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tin.nociar\Desktop\Prevádzkové a doplnkové vybavenie kancelárie\"/>
    </mc:Choice>
  </mc:AlternateContent>
  <xr:revisionPtr revIDLastSave="0" documentId="13_ncr:1_{132BC5E7-890B-4CEB-980D-EDCB6B35FB67}" xr6:coauthVersionLast="47" xr6:coauthVersionMax="47" xr10:uidLastSave="{00000000-0000-0000-0000-000000000000}"/>
  <bookViews>
    <workbookView xWindow="-110" yWindow="-110" windowWidth="29020" windowHeight="17500" xr2:uid="{00000000-000D-0000-FFFF-FFFF00000000}"/>
  </bookViews>
  <sheets>
    <sheet name="Ponuka uchádzača Prevádzkové a " sheetId="7" r:id="rId1"/>
    <sheet name="Osobné postavenie" sheetId="2" r:id="rId2"/>
    <sheet name="Koneční užívatelia výhod" sheetId="3" r:id="rId3"/>
    <sheet name="Medzinárodné sankcie" sheetId="4" r:id="rId4"/>
  </sheets>
  <definedNames>
    <definedName name="_xlnm._FilterDatabase" localSheetId="0" hidden="1">'Ponuka uchádzača Prevádzkové a '!$A$23:$K$115</definedName>
    <definedName name="_xlnm.Print_Area" localSheetId="0">'Ponuka uchádzača Prevádzkové a '!$A$2:$J$123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4" i="7" l="1"/>
  <c r="I113" i="7"/>
  <c r="I112" i="7"/>
  <c r="I111" i="7"/>
  <c r="I110" i="7"/>
  <c r="I109" i="7"/>
  <c r="I108" i="7"/>
  <c r="I107" i="7"/>
  <c r="I106" i="7"/>
  <c r="I105" i="7"/>
  <c r="I104" i="7"/>
  <c r="I103" i="7"/>
  <c r="I102" i="7"/>
  <c r="I100" i="7"/>
  <c r="I99" i="7"/>
  <c r="I98" i="7"/>
  <c r="I97" i="7"/>
  <c r="I96" i="7"/>
  <c r="I95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F115" i="7" l="1"/>
</calcChain>
</file>

<file path=xl/sharedStrings.xml><?xml version="1.0" encoding="utf-8"?>
<sst xmlns="http://schemas.openxmlformats.org/spreadsheetml/2006/main" count="253" uniqueCount="165">
  <si>
    <t>Príloha č. 1 - Ponuka v zákazke „Prevádzkové a doplnkové vybavenie kancelárie“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</si>
  <si>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</si>
  <si>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</si>
  <si>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</si>
  <si>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</si>
  <si>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</si>
  <si>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</si>
  <si>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</si>
  <si>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</si>
  <si>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t>Predložením tejto ponuky prehlasujem, že som sa oboznámil so znením čestného vyhlásenia uvedeným v hárku "Osobné postavenie" tohto dokumentu a potvrdzujem všetky tam uvedené skutočnosti.</t>
  </si>
  <si>
    <t>Predložením tejto ponuky čestne vyhlasujem, že som sa oboznámil so znením čestného vyhlásenia uvedeným v hárku "Koneční užívatelia výhod" tohto dokumentu a potvrdzujem všetky tam uvedené skutočnosti.</t>
  </si>
  <si>
    <t>Predložením tejto ponuky čestne vyhlasujem, že som sa oboznámil so znením čestného vyhlásenia uvedeným v hárku "Medzinárodné sankcie" tohto dokumentu a potvrdzujem všetky tam uvedené skutočnosti.</t>
  </si>
  <si>
    <t>Predložením tejto ponuky čestne vyhlasujem, že nemám uložený zákaz účasti vo verejnom obstarávaní potvrdený konečným rozhodnutím v Slovenskej republike a v štáte sídla, miesta podnikania alebo obvyklého pobytu.</t>
  </si>
  <si>
    <t xml:space="preserve">Predložením tejto ponuky čestne vyhlasujem, že spĺňam všetky podmienky účasti stanovené vo Výzve na predkladanie ponúk a postupujem v súlade s etickým kódexom uchádzača vydaným Úradom pre verejné obstarávanie: https://www.uvo.gov.sk/zaujemca-uchadzac/eticky-kodex-zaujemcu-uchadzaca </t>
  </si>
  <si>
    <t>Kritérium č. 1:</t>
  </si>
  <si>
    <t>Najnižšia cena celkom s DPH</t>
  </si>
  <si>
    <t>Logika kritéria:</t>
  </si>
  <si>
    <t>Minimálna hodnota:</t>
  </si>
  <si>
    <t>Maximálna hodnota:</t>
  </si>
  <si>
    <t>čím menej tým lepšie</t>
  </si>
  <si>
    <t>Por. č.</t>
  </si>
  <si>
    <t>Obchodné meno výrobcu a typové označenie ponúkaného výrobku ALEBO Webový odkaz na  ponúknutý tovar na internete pre možnosť overenia min. požiadaviek na parametre danej položky</t>
  </si>
  <si>
    <t>Merná jednotka (ks, bal, blok)</t>
  </si>
  <si>
    <t>Predpokladané množstvo na obdobie 12 mesiacov -</t>
  </si>
  <si>
    <t>Jednotková suma v EUR bez DPH</t>
  </si>
  <si>
    <t>Výška DPH</t>
  </si>
  <si>
    <t>Suma v EUR s DPH na všetky kusy</t>
  </si>
  <si>
    <t>Doplnky pracovného stola a kancelárie</t>
  </si>
  <si>
    <t>Farba do samonamáčacích pečiatok, farba čierna, modrá, červená min. 30 ml</t>
  </si>
  <si>
    <t xml:space="preserve">ks </t>
  </si>
  <si>
    <t>Farba pečiatková min. 50 g, rôzne farby farba čierna, modrá, červená</t>
  </si>
  <si>
    <t xml:space="preserve">Tabuľa magnetická stierateľná 180x90cm, lakovaný povrch s plastovými rohmi, s odkladacou lištou a montážnou sadou </t>
  </si>
  <si>
    <t>ks</t>
  </si>
  <si>
    <t xml:space="preserve">Tabuľa magnetická stierateľná 120x90cm, lakovaný povrch s plastovými rohmi, s odkladacou lištou a montážnou sadou </t>
  </si>
  <si>
    <t>Magnetická tabuľa rotačná 120x180cm</t>
  </si>
  <si>
    <t>Magnetická tabuľa rotačná 90x120cm</t>
  </si>
  <si>
    <t>Flipchart magnetický mobilný 105 x 68cm, kovová základňa s 5 kolieskami</t>
  </si>
  <si>
    <t>Flipchart magnetický s ramenami, suchý stierateľný magnetický povrch, trojnohý stojan, odkladacia lišta, rozmer min. 101 x 66 cm, výška do 180 cm</t>
  </si>
  <si>
    <t>Kalkulačka stolová s 12 miestnym LCD displejom</t>
  </si>
  <si>
    <t xml:space="preserve">Kniha podpisová (harmoniková) A4, dosky z PVC materiálu, vnútro z kartónu, harmonikový chrbát; s popisným okienkom; pre formát A4, rôzne farby </t>
  </si>
  <si>
    <t>Listová zásuvka pre formát A4, možnosť stohovania, min. rozmery šírka/výška/hĺbka 255 x 55 x 330; rôzne farby vrátane transparentných</t>
  </si>
  <si>
    <t>Čistiaci prostriedok na čistenie a obnovu bielych a plánovacích tabúľ, odstraňuje mastnotu, nečistotu a fľaky po použití za sucha stierateľných popisovačov, bez obsahu alkoholu, objem 250ml</t>
  </si>
  <si>
    <t>Sprej na odstránenie nečistoty a otlačkov prstov, vhodný na televízne obrazovky, monitory, notebooky, filtre a akékoľvek sklenené povrchy, bez obsahu alkoholu, obsah 250ml</t>
  </si>
  <si>
    <t>Laminátor A4, vstup 230mm, vhodný na lamináciu do 250mic, spätný chod, 4 nahrievacie valce, regulácia teploty</t>
  </si>
  <si>
    <t xml:space="preserve">Magnetická stierka s vymeniteľnými utierkami, rozmer 13,5 x 5,5 cm </t>
  </si>
  <si>
    <t xml:space="preserve">Magnetický držiak pre upevnenie 4 ks popisovačov do hrúbky 1,8 cm na magnetickú tabuľu </t>
  </si>
  <si>
    <t xml:space="preserve">Magnety farebné na magnetické tabule, priemer 28 mm, balenie po 6 ks </t>
  </si>
  <si>
    <t xml:space="preserve">bal </t>
  </si>
  <si>
    <t>Neodymové magnety - valec s rozmermi: výška min.2 mm - max. 5mm, priemer min. 8mm - max.12mm</t>
  </si>
  <si>
    <t>Nádobka na spinky magnetická</t>
  </si>
  <si>
    <t xml:space="preserve">Náhradné utierky pre magnetickú stierku, rozmer 13,5 x 5,5 cm, balenie po 10 ks </t>
  </si>
  <si>
    <t xml:space="preserve">Namáčatko gélové (zvlhčovač prstov) </t>
  </si>
  <si>
    <t xml:space="preserve">Nástenka korková v drevenom ráme, rozmer 60 x 90 cm </t>
  </si>
  <si>
    <t xml:space="preserve">Nástenka korková v drevenom ráme, rozmer 90 x 120 cm </t>
  </si>
  <si>
    <t xml:space="preserve">Nástenka magnetická biela v drevenom ráme, rozmer 60 x 90 cm </t>
  </si>
  <si>
    <t xml:space="preserve">Nožnice kancelárske z nerezovej ocele; rukoväť z PVC, veľkosť minimálne 16 cm </t>
  </si>
  <si>
    <t xml:space="preserve">Nožnice kancelárske z nerezovej ocele; rukoväť z PVC, veľkosť minimálne 25 cm </t>
  </si>
  <si>
    <t>Profesionálny rezač, šírka čepele 9 mm</t>
  </si>
  <si>
    <t xml:space="preserve">Otvárač na listy s plastovou rúčkou </t>
  </si>
  <si>
    <t xml:space="preserve">Papier linajkový, dvojhárok A4, bezdrevný papier min. 80g/m2, balenie po 200 ks </t>
  </si>
  <si>
    <t xml:space="preserve">Papier štvorčekový, dvojhárok A4, bezdrevný papier min.80g/m2, balenie po 200 ks </t>
  </si>
  <si>
    <t>Pečiatka dátumovka samonamáčacia s modrou poduškou, rozmer min. 20 x 4 mm</t>
  </si>
  <si>
    <t>Bloček kocka lepená min. 90 x 90 x 35mm biela</t>
  </si>
  <si>
    <t>Páska Dymo D1, červené písmo/ biela páska, 12mm x 7m</t>
  </si>
  <si>
    <t>Páska Dymo D1, čierne písmo/ modrá páska, 12mm x 7m</t>
  </si>
  <si>
    <t>Páska Dymo D1, čierne písmo/ biela páska, 12mm x 7m</t>
  </si>
  <si>
    <t>Páska Dymo D1, biele písmo/ čierna páska, 12mm x 7m</t>
  </si>
  <si>
    <t>Páska Dymo D1, biele písmo/ čierna páska, 19mm x 7m</t>
  </si>
  <si>
    <t>Páska Dymo D1, čierne písmo/ biela páska, 19mm x 7m</t>
  </si>
  <si>
    <t>Páska Dymo D1, čierne písmo/ modrá páska, 19mm x 7m</t>
  </si>
  <si>
    <t>Rezačka rotačná, s kovovou základňou, dĺžka rezu 510mm, kapacita 20 listov</t>
  </si>
  <si>
    <t>Bloček kocka nelepená 90 x 90 x 90mm neón mix</t>
  </si>
  <si>
    <t xml:space="preserve">Poznámkový blok kocka farebná nelepená v plastovej priehľadnej škatuľke min. 9 x 9 x 9 cm </t>
  </si>
  <si>
    <t>Bloček samolepiaci min. 50 x 50mm pastel mix /4farby/ min. 240 lístkov</t>
  </si>
  <si>
    <t>Samolepiace záložky min. 12x45 mm neon, min. 5 farieb /25 lístkov neon v balení</t>
  </si>
  <si>
    <t>Samolepiaci bloček neónový min. 75 x 75 mm, min.80 listov, rôzne farby</t>
  </si>
  <si>
    <t>Samolepiaci bloček min. 125 x 75 mm, min.80 listov, rôzne farby</t>
  </si>
  <si>
    <t>Stojan na písacie potreby, drôtený okrúhly, rozmer min. 8 x 9 cm, farba čierna</t>
  </si>
  <si>
    <t xml:space="preserve">Stojan na poznámkové kocky a vizitky, drôtený, min,rozmer 16 x 9,5 x 3,8 cm, farba čierny </t>
  </si>
  <si>
    <t>Stojan s 3 listovými zásuvkami, drôtený, min.rozmer 29,5 x 35,5 x 26,7 cm, farba čierna</t>
  </si>
  <si>
    <t>Stojan na spony, drôtený okrúhly, rozmer min. 8 x 3 cm, farba čierna</t>
  </si>
  <si>
    <t>Skartovačka kapacita minimálne 17listov A4, objem koša min.35l, typ rezu 3,8x40mm</t>
  </si>
  <si>
    <t>Skartovačka kapacita min. 8 listov A4, šírka rezu 4 x 40/45 mm, tepelná poistka proti prehriatiu automatický systém štart - stop, spätný chod, objem koša 13 litrov</t>
  </si>
  <si>
    <t>Ostatné</t>
  </si>
  <si>
    <t>Etiketa papierová samolepiaca, rozmer etikety min. 105 x 37 mm, počet etikiet na hárku 16 ks, farba biela, balenie po min. 100 hárkoch</t>
  </si>
  <si>
    <t>Etiketa papierová samolepiaca, rozmer etikety min. 105 x 74 mm, počet etikiet na hárku 8 ks, farba biela, balenie po 100 hárkoch</t>
  </si>
  <si>
    <t>Etiketa papierová samolepiaca, rozmer etikety min. 210 x 297 mm, počet etikiet na hárku 1 ks, farba biela, balenie po 100 hárkoch</t>
  </si>
  <si>
    <t xml:space="preserve">Etiketa papierová samolepiaca rozmer etikety min.  210 x 150 mm </t>
  </si>
  <si>
    <t>Etiketa samolepiaca do etiketovacích klieští, biela oblá, min. rozmer 25 x 16 mm</t>
  </si>
  <si>
    <t>Batéria Alkaline AA mikrotužková</t>
  </si>
  <si>
    <t>Batéria Alkaline AAA</t>
  </si>
  <si>
    <t>Batéria 11A, napätie 6 V</t>
  </si>
  <si>
    <t>Batéria 23A, napätie 12 V</t>
  </si>
  <si>
    <t>Batéria CR2025, napätie 3 V</t>
  </si>
  <si>
    <t>Batéria (gombíková) CR2032, napätie 3 V</t>
  </si>
  <si>
    <t>Predlžovací kábel s výpínačom o dĺžke 3m, 230 V. Na výber z farieb: biela, čierna, min. 3 zásuvky.</t>
  </si>
  <si>
    <t>Predlžovací kábel s výpinačom o dĺžke 5m, 230 V. Na výber z farieb: biela, čierna, min. 3 zásuvky.</t>
  </si>
  <si>
    <t xml:space="preserve">Magnetický rámček A4 rôzne farby,  min. výber z farby - čierna, červená, o šírke cca (+-) 9 mm podlepený magnetickou páskou s možnosťou vloženia papiera veľkosti A4 (vhodný pre otváracie hodiny, oznamy a pod.) </t>
  </si>
  <si>
    <t>bal</t>
  </si>
  <si>
    <t xml:space="preserve">Magnetický rámček A5 rôzne farby,  min. výber z farby - čierna, červená, o šírke cca (+-) 9 mm podlepený magnetickou páskou s možnosťou vloženia papiera veľkosti A4 (vhodný pre otváracie hodiny, oznamy a pod.) </t>
  </si>
  <si>
    <t>„POŠTOVÝ POUKAZ NA ÚČET“ - zelený poukaz na zasielanie peňazí na účet adresáta</t>
  </si>
  <si>
    <t xml:space="preserve">Vzduchový čistič min, 400 ml na čistenie klávesnice počítača </t>
  </si>
  <si>
    <t>Baliaci materiál, plastové poháre, plastový riad</t>
  </si>
  <si>
    <t>Gumičky 40 mm, balenie  min.50 g</t>
  </si>
  <si>
    <t>Gumičky 80 mm, balenie  min.50 g</t>
  </si>
  <si>
    <t xml:space="preserve">Špagát polypropylénový,  min.hmotnosť/ min.návin 100 g - 124 m Špagát trikolóra </t>
  </si>
  <si>
    <t xml:space="preserve">Špagát polypropylénový, min.hmotnosť/ min.návin 250 g - 310 m </t>
  </si>
  <si>
    <t>Baliaci papier biely min. rozmer 90x126 cm</t>
  </si>
  <si>
    <t xml:space="preserve">Vrecia papierové, pevný hnedý papier 3 vrstvy min.110g/m2, rozmer 65 x 120 cm </t>
  </si>
  <si>
    <t>Kancelárske kuchynky - riady, stolovanie:</t>
  </si>
  <si>
    <t>príbor-lyžica,vidlička, nôž-nerez-komplet</t>
  </si>
  <si>
    <t>malá lyžička mokka nerez</t>
  </si>
  <si>
    <t>malá lyžička-kávová-nerez</t>
  </si>
  <si>
    <t>malá lyžička čajová nerez</t>
  </si>
  <si>
    <t>pohár sklenený číry-objem min. 0,2-0,25 l</t>
  </si>
  <si>
    <t>džbán sklenený číry- objem min.1 l, s rúčkou</t>
  </si>
  <si>
    <t>kryt do mikrovlnky - plast, priemer 25-26 cm</t>
  </si>
  <si>
    <t>šálka+podšálka-espresso, porcelán, hrubostenná  biela, bez výrazného vzoru</t>
  </si>
  <si>
    <t>šálka+podšálka- ristrett, porcelán, hrubostenná  biela</t>
  </si>
  <si>
    <t>šálka+podšálka- čajová, porcelán, hrubostenná  biela,bez výrazného vzoru min.0,25-0,35l</t>
  </si>
  <si>
    <t>plastová tácka -obdĺžnik, bez vzoru, jednofarebná, farba: biela /čierna, min. rozmer 35*25 cm</t>
  </si>
  <si>
    <t>nerezová tácka-obdĺžnik-min. rozmer35*25 cm</t>
  </si>
  <si>
    <t>nerezová tácka okrúhla priemer min.30 cm</t>
  </si>
  <si>
    <t>Ponuková cena:</t>
  </si>
  <si>
    <t xml:space="preserve">Dátum: </t>
  </si>
  <si>
    <t>Podpis:</t>
  </si>
  <si>
    <t>Vysvetlivky:</t>
  </si>
  <si>
    <t>* Verejný obstarávateľ upozorňuje, že množstvo jednotlivých položiek uvedené v tabuľke je iba predpokladané. Výsledkom verejného obstarávania bude uzavretie rámcovej dohody, a teda verejný obstarávateľ nie je povinný odobrať celé predpokladané množstvo jednotlivých položiek. 
Navrhovaná cena spolu uvedená uchádzačom zahŕňať všetky náklady, ktoré súvisia, resp. vzniknú v súvislosti s plnením predmetu zákazky. Cena spolu z ponuky predloženej v súťaži úspešným uchádzačom bude predstavovať finančný limit rámcovej dohody.</t>
  </si>
  <si>
    <t xml:space="preserve"> 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</si>
  <si>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</si>
  <si>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</si>
  <si>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</si>
  <si>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</si>
  <si>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</si>
  <si>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</si>
  <si>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</si>
  <si>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</si>
  <si>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</si>
  <si>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</si>
  <si>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</si>
  <si>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</si>
  <si>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prezident Slovenskej republiky,</t>
    </r>
  </si>
  <si>
    <r>
      <t>b)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člen vlády,</t>
    </r>
  </si>
  <si>
    <r>
      <t>c)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vedúci ústredného orgánu štátnej správy, ktorý nie je členom vlády,</t>
    </r>
  </si>
  <si>
    <r>
      <t>d)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vedúci orgánu štátnej správy s celoslovenskou pôsobnosťou,</t>
    </r>
  </si>
  <si>
    <r>
      <t>e)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sudca Ústavného súdu Slovenskej republiky alebo sudca,</t>
    </r>
  </si>
  <si>
    <r>
      <t>f)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generálny prokurátor Slovenskej republiky, špeciálny prokurátor alebo prokurátor,</t>
    </r>
  </si>
  <si>
    <r>
      <t>g)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verejný ochranca práv,</t>
    </r>
  </si>
  <si>
    <r>
      <t>h)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</si>
  <si>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štátny tajomník,</t>
    </r>
  </si>
  <si>
    <r>
      <t>j)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generálny tajomník služobného úradu,</t>
    </r>
  </si>
  <si>
    <r>
      <t>k)</t>
    </r>
    <r>
      <rPr>
        <sz val="7"/>
        <color rgb="FF000000"/>
        <rFont val="Aptos Narrow"/>
        <family val="2"/>
      </rPr>
      <t xml:space="preserve">    </t>
    </r>
    <r>
      <rPr>
        <sz val="11"/>
        <color rgb="FF000000"/>
        <rFont val="Aptos Narrow"/>
        <family val="2"/>
      </rPr>
      <t>prednosta okresného úradu,</t>
    </r>
  </si>
  <si>
    <r>
      <t>l)</t>
    </r>
    <r>
      <rPr>
        <sz val="7"/>
        <color rgb="FF000000"/>
        <rFont val="Aptos Narrow"/>
        <family val="2"/>
      </rPr>
      <t xml:space="preserve">     </t>
    </r>
    <r>
      <rPr>
        <sz val="11"/>
        <color rgb="FF000000"/>
        <rFont val="Aptos Narrow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</si>
  <si>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rgb="FF000000"/>
        <rFont val="Aptos Narrow"/>
        <family val="2"/>
      </rPr>
      <t xml:space="preserve">  </t>
    </r>
    <r>
      <rPr>
        <sz val="11"/>
        <color rgb="FF000000"/>
        <rFont val="Aptos Narrow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</si>
  <si>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</si>
  <si>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</si>
  <si>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</si>
  <si>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</si>
  <si>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</si>
  <si>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rgb="FF000000"/>
        <rFont val="Aptos Narrow"/>
        <family val="2"/>
      </rPr>
      <t xml:space="preserve">       </t>
    </r>
    <r>
      <rPr>
        <sz val="11"/>
        <color rgb="FF000000"/>
        <rFont val="Aptos Narrow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</si>
  <si>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rgb="FF000000"/>
        <rFont val="Aptos Narrow"/>
        <family val="2"/>
      </rPr>
      <t xml:space="preserve">      </t>
    </r>
    <r>
      <rPr>
        <sz val="11"/>
        <color rgb="FF000000"/>
        <rFont val="Aptos Narrow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</si>
  <si>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rgb="FF000000"/>
        <rFont val="Aptos Narrow"/>
        <family val="2"/>
      </rPr>
      <t xml:space="preserve">       </t>
    </r>
    <r>
      <rPr>
        <sz val="11"/>
        <color rgb="FF000000"/>
        <rFont val="Aptos Narrow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</si>
  <si>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rgb="FF000000"/>
        <rFont val="Aptos Narrow"/>
        <family val="2"/>
      </rPr>
      <t xml:space="preserve">      </t>
    </r>
    <r>
      <rPr>
        <sz val="11"/>
        <color rgb="FF000000"/>
        <rFont val="Aptos Narrow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</si>
  <si>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</si>
  <si>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Stručný popis tovaru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</si>
</sst>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€-41B]"/>
  </numFmts>
  <fonts count="16" x14ac:knownFonts="1">
    <font>
      <sz val="11"/>
      <name val="Aptos Narrow"/>
    </font>
    <font>
      <sz val="11"/>
      <color rgb="FF000000"/>
      <name val="Aptos Narrow"/>
      <family val="2"/>
    </font>
    <font>
      <b/>
      <sz val="11"/>
      <color rgb="FF3F3F3F"/>
      <name val="Aptos Narrow"/>
      <family val="2"/>
    </font>
    <font>
      <sz val="20"/>
      <color rgb="FF2F5496"/>
      <name val="Calibri Light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Aptos Narrow"/>
      <family val="2"/>
    </font>
    <font>
      <u/>
      <sz val="11"/>
      <color rgb="FF467785"/>
      <name val="Aptos Narrow"/>
      <family val="2"/>
    </font>
    <font>
      <sz val="11"/>
      <color rgb="FF000000"/>
      <name val="Aptos Narrow"/>
      <family val="2"/>
    </font>
    <font>
      <sz val="7"/>
      <color rgb="FF000000"/>
      <name val="Aptos Narrow"/>
      <family val="2"/>
    </font>
    <font>
      <sz val="11"/>
      <name val="Aptos Narrow"/>
      <family val="2"/>
    </font>
    <font>
      <sz val="10"/>
      <name val="Tahoma"/>
      <family val="2"/>
    </font>
    <font>
      <b/>
      <sz val="11"/>
      <name val="Aptos Narrow"/>
      <family val="2"/>
    </font>
    <font>
      <b/>
      <sz val="11"/>
      <name val="Aptos Narrow"/>
      <family val="2"/>
      <charset val="238"/>
    </font>
    <font>
      <sz val="11"/>
      <name val="Aptos Narrow"/>
      <family val="2"/>
      <charset val="238"/>
    </font>
    <font>
      <b/>
      <i/>
      <sz val="10"/>
      <name val="Calibri"/>
      <family val="2"/>
      <charset val="238"/>
    </font>
    <font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CEEE"/>
        <bgColor indexed="64"/>
      </patternFill>
    </fill>
    <fill>
      <patternFill patternType="solid">
        <fgColor rgb="FFB4E5A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 style="thin">
        <color rgb="FFA5A5A5"/>
      </right>
      <top style="medium">
        <color indexed="64"/>
      </top>
      <bottom style="medium">
        <color indexed="64"/>
      </bottom>
      <diagonal/>
    </border>
    <border>
      <left style="thin">
        <color rgb="FFA5A5A5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>
      <alignment vertical="center"/>
    </xf>
    <xf numFmtId="0" fontId="2" fillId="6" borderId="1">
      <alignment vertical="top"/>
      <protection locked="0"/>
    </xf>
    <xf numFmtId="0" fontId="7" fillId="7" borderId="18">
      <alignment vertical="top"/>
      <protection locked="0"/>
    </xf>
    <xf numFmtId="0" fontId="6" fillId="0" borderId="0">
      <alignment vertical="top"/>
      <protection locked="0"/>
    </xf>
    <xf numFmtId="0" fontId="10" fillId="0" borderId="0"/>
  </cellStyleXfs>
  <cellXfs count="83">
    <xf numFmtId="0" fontId="0" fillId="0" borderId="0" xfId="0">
      <alignment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/>
    </xf>
    <xf numFmtId="0" fontId="1" fillId="3" borderId="16" xfId="0" applyFont="1" applyFill="1" applyBorder="1" applyAlignment="1">
      <alignment horizontal="left" vertical="center" wrapText="1" indent="1"/>
    </xf>
    <xf numFmtId="0" fontId="4" fillId="3" borderId="16" xfId="0" applyFont="1" applyFill="1" applyBorder="1" applyAlignment="1">
      <alignment horizontal="left" vertical="center" wrapText="1" indent="1"/>
    </xf>
    <xf numFmtId="0" fontId="5" fillId="3" borderId="16" xfId="0" applyFont="1" applyFill="1" applyBorder="1" applyAlignment="1">
      <alignment horizontal="center" vertical="center" wrapText="1"/>
    </xf>
    <xf numFmtId="0" fontId="6" fillId="3" borderId="16" xfId="3" applyFill="1" applyBorder="1" applyAlignment="1" applyProtection="1">
      <alignment horizontal="left" vertical="center" wrapText="1" indent="1"/>
    </xf>
    <xf numFmtId="0" fontId="1" fillId="3" borderId="16" xfId="0" applyFont="1" applyFill="1" applyBorder="1" applyAlignment="1" applyProtection="1">
      <alignment horizontal="left" vertical="center" wrapText="1" indent="1"/>
      <protection locked="0"/>
    </xf>
    <xf numFmtId="0" fontId="1" fillId="3" borderId="16" xfId="0" applyFont="1" applyFill="1" applyBorder="1" applyAlignment="1">
      <alignment horizontal="left" wrapText="1" indent="1"/>
    </xf>
    <xf numFmtId="0" fontId="4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 indent="1"/>
    </xf>
    <xf numFmtId="0" fontId="4" fillId="0" borderId="0" xfId="0" applyFont="1">
      <alignment vertical="center"/>
    </xf>
    <xf numFmtId="0" fontId="9" fillId="0" borderId="0" xfId="0" applyFont="1" applyAlignment="1" applyProtection="1">
      <protection locked="0" hidden="1"/>
    </xf>
    <xf numFmtId="0" fontId="11" fillId="3" borderId="1" xfId="1" applyFont="1" applyFill="1" applyAlignment="1" applyProtection="1">
      <alignment horizontal="center" vertical="center" wrapText="1"/>
      <protection locked="0" hidden="1"/>
    </xf>
    <xf numFmtId="0" fontId="11" fillId="3" borderId="1" xfId="1" applyFont="1" applyFill="1" applyAlignment="1" applyProtection="1">
      <alignment vertical="center" wrapText="1"/>
      <protection locked="0" hidden="1"/>
    </xf>
    <xf numFmtId="165" fontId="11" fillId="3" borderId="1" xfId="1" applyNumberFormat="1" applyFont="1" applyFill="1" applyAlignment="1" applyProtection="1">
      <alignment vertical="center" wrapText="1"/>
      <protection locked="0" hidden="1"/>
    </xf>
    <xf numFmtId="0" fontId="11" fillId="3" borderId="1" xfId="1" applyFont="1" applyFill="1" applyAlignment="1" applyProtection="1">
      <protection locked="0" hidden="1"/>
    </xf>
    <xf numFmtId="0" fontId="11" fillId="3" borderId="1" xfId="1" applyFont="1" applyFill="1" applyAlignment="1" applyProtection="1">
      <alignment wrapText="1"/>
      <protection locked="0" hidden="1"/>
    </xf>
    <xf numFmtId="165" fontId="11" fillId="3" borderId="1" xfId="1" applyNumberFormat="1" applyFont="1" applyFill="1" applyAlignment="1" applyProtection="1">
      <protection locked="0" hidden="1"/>
    </xf>
    <xf numFmtId="165" fontId="11" fillId="3" borderId="1" xfId="1" applyNumberFormat="1" applyFont="1" applyFill="1" applyAlignment="1" applyProtection="1">
      <alignment wrapText="1"/>
      <protection locked="0" hidden="1"/>
    </xf>
    <xf numFmtId="2" fontId="11" fillId="3" borderId="1" xfId="1" applyNumberFormat="1" applyFont="1" applyFill="1" applyAlignment="1" applyProtection="1">
      <protection locked="0" hidden="1"/>
    </xf>
    <xf numFmtId="165" fontId="11" fillId="3" borderId="1" xfId="1" applyNumberFormat="1" applyFont="1" applyFill="1" applyAlignment="1" applyProtection="1">
      <alignment horizontal="center" vertical="center" wrapText="1"/>
      <protection locked="0" hidden="1"/>
    </xf>
    <xf numFmtId="1" fontId="11" fillId="8" borderId="1" xfId="1" applyNumberFormat="1" applyFont="1" applyFill="1" applyAlignment="1" applyProtection="1">
      <alignment horizontal="center" vertical="center" wrapText="1"/>
    </xf>
    <xf numFmtId="0" fontId="11" fillId="8" borderId="1" xfId="1" applyFont="1" applyFill="1" applyAlignment="1" applyProtection="1">
      <alignment horizontal="center" vertical="center" wrapText="1"/>
    </xf>
    <xf numFmtId="0" fontId="11" fillId="8" borderId="1" xfId="1" applyFont="1" applyFill="1" applyAlignment="1" applyProtection="1">
      <alignment wrapText="1"/>
    </xf>
    <xf numFmtId="1" fontId="11" fillId="8" borderId="1" xfId="1" applyNumberFormat="1" applyFont="1" applyFill="1" applyAlignment="1" applyProtection="1">
      <alignment horizontal="left" vertical="center"/>
    </xf>
    <xf numFmtId="0" fontId="11" fillId="8" borderId="1" xfId="1" applyFont="1" applyFill="1" applyAlignment="1" applyProtection="1">
      <alignment horizontal="left" vertical="center"/>
    </xf>
    <xf numFmtId="165" fontId="11" fillId="8" borderId="1" xfId="1" applyNumberFormat="1" applyFont="1" applyFill="1" applyAlignment="1" applyProtection="1">
      <alignment horizontal="center"/>
      <protection locked="0" hidden="1"/>
    </xf>
    <xf numFmtId="0" fontId="11" fillId="8" borderId="1" xfId="1" applyFont="1" applyFill="1" applyAlignment="1" applyProtection="1">
      <alignment horizontal="center"/>
      <protection locked="0" hidden="1"/>
    </xf>
    <xf numFmtId="0" fontId="9" fillId="8" borderId="0" xfId="0" applyFont="1" applyFill="1" applyAlignment="1" applyProtection="1">
      <protection locked="0" hidden="1"/>
    </xf>
    <xf numFmtId="1" fontId="11" fillId="8" borderId="1" xfId="1" applyNumberFormat="1" applyFont="1" applyFill="1" applyAlignment="1" applyProtection="1">
      <alignment horizontal="left" vertical="center" wrapText="1"/>
    </xf>
    <xf numFmtId="0" fontId="13" fillId="8" borderId="1" xfId="1" applyFont="1" applyFill="1" applyAlignment="1" applyProtection="1">
      <alignment wrapText="1"/>
    </xf>
    <xf numFmtId="0" fontId="11" fillId="8" borderId="1" xfId="1" applyFont="1" applyFill="1" applyAlignment="1" applyProtection="1">
      <alignment horizontal="center" vertical="center" wrapText="1"/>
      <protection locked="0" hidden="1"/>
    </xf>
    <xf numFmtId="0" fontId="11" fillId="8" borderId="1" xfId="1" applyFont="1" applyFill="1" applyAlignment="1" applyProtection="1">
      <alignment horizontal="left" vertical="center" wrapText="1"/>
      <protection locked="0" hidden="1"/>
    </xf>
    <xf numFmtId="1" fontId="11" fillId="8" borderId="1" xfId="1" applyNumberFormat="1" applyFont="1" applyFill="1" applyAlignment="1" applyProtection="1">
      <alignment horizontal="left" vertical="center" wrapText="1"/>
      <protection locked="0" hidden="1"/>
    </xf>
    <xf numFmtId="0" fontId="11" fillId="8" borderId="1" xfId="1" applyFont="1" applyFill="1" applyAlignment="1" applyProtection="1">
      <alignment horizontal="left" vertical="center" wrapText="1"/>
    </xf>
    <xf numFmtId="0" fontId="11" fillId="8" borderId="1" xfId="1" applyFont="1" applyFill="1" applyAlignment="1" applyProtection="1">
      <protection locked="0" hidden="1"/>
    </xf>
    <xf numFmtId="0" fontId="11" fillId="8" borderId="1" xfId="1" applyFont="1" applyFill="1" applyAlignment="1" applyProtection="1">
      <alignment wrapText="1"/>
      <protection locked="0" hidden="1"/>
    </xf>
    <xf numFmtId="0" fontId="13" fillId="4" borderId="5" xfId="2" applyFont="1" applyFill="1" applyBorder="1" applyAlignment="1" applyProtection="1">
      <alignment horizontal="left"/>
      <protection locked="0" hidden="1"/>
    </xf>
    <xf numFmtId="165" fontId="9" fillId="0" borderId="0" xfId="0" applyNumberFormat="1" applyFont="1" applyAlignment="1" applyProtection="1">
      <protection locked="0" hidden="1"/>
    </xf>
    <xf numFmtId="0" fontId="9" fillId="8" borderId="0" xfId="0" applyFont="1" applyFill="1" applyAlignment="1" applyProtection="1">
      <alignment wrapText="1"/>
      <protection locked="0" hidden="1"/>
    </xf>
    <xf numFmtId="0" fontId="15" fillId="5" borderId="10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horizontal="left" vertical="top" wrapText="1"/>
    </xf>
    <xf numFmtId="0" fontId="15" fillId="5" borderId="11" xfId="0" applyFont="1" applyFill="1" applyBorder="1" applyAlignment="1">
      <alignment horizontal="left" vertical="top" wrapText="1"/>
    </xf>
    <xf numFmtId="0" fontId="15" fillId="5" borderId="12" xfId="0" applyFont="1" applyFill="1" applyBorder="1" applyAlignment="1">
      <alignment horizontal="left" vertical="top" wrapText="1"/>
    </xf>
    <xf numFmtId="0" fontId="15" fillId="5" borderId="13" xfId="0" applyFont="1" applyFill="1" applyBorder="1" applyAlignment="1">
      <alignment horizontal="left" vertical="top" wrapText="1"/>
    </xf>
    <xf numFmtId="0" fontId="15" fillId="5" borderId="14" xfId="0" applyFont="1" applyFill="1" applyBorder="1" applyAlignment="1">
      <alignment horizontal="left" vertical="top" wrapText="1"/>
    </xf>
    <xf numFmtId="164" fontId="11" fillId="8" borderId="1" xfId="1" applyNumberFormat="1" applyFont="1" applyFill="1" applyAlignment="1" applyProtection="1">
      <alignment horizontal="right" vertical="center"/>
      <protection hidden="1"/>
    </xf>
    <xf numFmtId="0" fontId="9" fillId="0" borderId="2" xfId="0" applyFont="1" applyBorder="1" applyAlignment="1" applyProtection="1">
      <alignment horizontal="center"/>
      <protection locked="0" hidden="1"/>
    </xf>
    <xf numFmtId="0" fontId="13" fillId="4" borderId="3" xfId="2" applyFont="1" applyFill="1" applyBorder="1" applyAlignment="1" applyProtection="1">
      <alignment horizontal="left"/>
      <protection locked="0" hidden="1"/>
    </xf>
    <xf numFmtId="0" fontId="9" fillId="4" borderId="2" xfId="2" applyFont="1" applyFill="1" applyBorder="1" applyAlignment="1" applyProtection="1">
      <alignment horizontal="left"/>
      <protection locked="0" hidden="1"/>
    </xf>
    <xf numFmtId="0" fontId="9" fillId="4" borderId="4" xfId="2" applyFont="1" applyFill="1" applyBorder="1" applyAlignment="1" applyProtection="1">
      <alignment horizontal="left"/>
      <protection locked="0" hidden="1"/>
    </xf>
    <xf numFmtId="0" fontId="13" fillId="4" borderId="6" xfId="2" applyFont="1" applyFill="1" applyBorder="1" applyAlignment="1" applyProtection="1">
      <alignment horizontal="center"/>
      <protection locked="0" hidden="1"/>
    </xf>
    <xf numFmtId="0" fontId="9" fillId="4" borderId="2" xfId="2" applyFont="1" applyFill="1" applyBorder="1" applyAlignment="1" applyProtection="1">
      <alignment horizontal="center"/>
      <protection locked="0" hidden="1"/>
    </xf>
    <xf numFmtId="0" fontId="14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3" borderId="1" xfId="1" applyFont="1" applyFill="1" applyAlignment="1" applyProtection="1">
      <alignment horizontal="center" vertical="center" wrapText="1"/>
      <protection locked="0" hidden="1"/>
    </xf>
    <xf numFmtId="0" fontId="11" fillId="2" borderId="1" xfId="1" applyFont="1" applyFill="1" applyAlignment="1" applyProtection="1">
      <alignment horizontal="left" vertical="center" wrapText="1"/>
      <protection hidden="1"/>
    </xf>
    <xf numFmtId="0" fontId="12" fillId="2" borderId="1" xfId="1" applyFont="1" applyFill="1" applyAlignment="1" applyProtection="1">
      <alignment horizontal="center"/>
      <protection hidden="1"/>
    </xf>
    <xf numFmtId="0" fontId="11" fillId="2" borderId="1" xfId="1" applyFont="1" applyFill="1" applyAlignment="1" applyProtection="1">
      <alignment horizontal="center"/>
      <protection hidden="1"/>
    </xf>
    <xf numFmtId="0" fontId="9" fillId="0" borderId="0" xfId="2" applyFont="1" applyFill="1" applyBorder="1" applyAlignment="1" applyProtection="1">
      <alignment horizontal="center"/>
      <protection locked="0" hidden="1"/>
    </xf>
    <xf numFmtId="0" fontId="11" fillId="2" borderId="1" xfId="1" applyFont="1" applyFill="1" applyAlignment="1" applyProtection="1">
      <alignment horizontal="center" vertical="center" wrapText="1"/>
      <protection hidden="1"/>
    </xf>
    <xf numFmtId="0" fontId="12" fillId="2" borderId="1" xfId="1" applyFont="1" applyFill="1" applyAlignment="1" applyProtection="1">
      <alignment horizontal="center" vertical="center" wrapText="1"/>
      <protection hidden="1"/>
    </xf>
    <xf numFmtId="3" fontId="11" fillId="2" borderId="1" xfId="1" applyNumberFormat="1" applyFont="1" applyFill="1" applyAlignment="1" applyProtection="1">
      <alignment horizontal="center" vertical="center" wrapText="1"/>
      <protection hidden="1"/>
    </xf>
    <xf numFmtId="0" fontId="11" fillId="2" borderId="1" xfId="1" applyFont="1" applyFill="1" applyAlignment="1" applyProtection="1">
      <alignment horizontal="center" vertical="center" wrapText="1"/>
      <protection locked="0" hidden="1"/>
    </xf>
    <xf numFmtId="0" fontId="11" fillId="2" borderId="1" xfId="1" applyFont="1" applyFill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1" fillId="2" borderId="1" xfId="1" applyFont="1" applyFill="1" applyAlignment="1" applyProtection="1">
      <alignment horizontal="center" wrapText="1"/>
      <protection locked="0" hidden="1"/>
    </xf>
    <xf numFmtId="0" fontId="9" fillId="2" borderId="1" xfId="1" applyFont="1" applyFill="1" applyAlignment="1" applyProtection="1">
      <alignment horizontal="left" vertical="center" wrapText="1"/>
      <protection hidden="1"/>
    </xf>
    <xf numFmtId="0" fontId="9" fillId="2" borderId="1" xfId="1" applyFont="1" applyFill="1" applyAlignment="1" applyProtection="1">
      <alignment horizontal="left" vertical="center" wrapText="1"/>
      <protection locked="0" hidden="1"/>
    </xf>
  </cellXfs>
  <cellStyles count="5">
    <cellStyle name="Hypertextové prepojenie" xfId="3" xr:uid="{00000000-0005-0000-0000-000003000000}"/>
    <cellStyle name="Normálna" xfId="0" builtinId="0"/>
    <cellStyle name="normální_List1" xfId="4" xr:uid="{3D63A2FA-3CBA-4FCA-8803-79BF20BF949D}"/>
    <cellStyle name="Poznámka" xfId="2" xr:uid="{00000000-0005-0000-0000-000002000000}"/>
    <cellStyle name="Výstu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12</xdr:row>
          <xdr:rowOff>12700</xdr:rowOff>
        </xdr:from>
        <xdr:to>
          <xdr:col>10</xdr:col>
          <xdr:colOff>298450</xdr:colOff>
          <xdr:row>13</xdr:row>
          <xdr:rowOff>88900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6A6F1FA-4B86-8278-8F6D-1197C48006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13</xdr:row>
          <xdr:rowOff>12700</xdr:rowOff>
        </xdr:from>
        <xdr:to>
          <xdr:col>10</xdr:col>
          <xdr:colOff>298450</xdr:colOff>
          <xdr:row>14</xdr:row>
          <xdr:rowOff>107950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3495D4A-732C-62C9-B281-EE0E70F952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14</xdr:row>
          <xdr:rowOff>12700</xdr:rowOff>
        </xdr:from>
        <xdr:to>
          <xdr:col>10</xdr:col>
          <xdr:colOff>298450</xdr:colOff>
          <xdr:row>15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739ACD22-5A7D-CB3B-448C-1AE03F101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15</xdr:row>
          <xdr:rowOff>12700</xdr:rowOff>
        </xdr:from>
        <xdr:to>
          <xdr:col>10</xdr:col>
          <xdr:colOff>298450</xdr:colOff>
          <xdr:row>16</xdr:row>
          <xdr:rowOff>107950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AC2DB9C-C9B3-38B7-DA7E-C3FD90459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806450</xdr:colOff>
          <xdr:row>16</xdr:row>
          <xdr:rowOff>12700</xdr:rowOff>
        </xdr:from>
        <xdr:to>
          <xdr:col>10</xdr:col>
          <xdr:colOff>298450</xdr:colOff>
          <xdr:row>17</xdr:row>
          <xdr:rowOff>107950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351C6EA-D2BC-BEFE-E976-EC9397EA83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629D-8685-4312-926B-B87DDFC24443}">
  <sheetPr>
    <tabColor rgb="FFFFFFFF"/>
    <pageSetUpPr fitToPage="1"/>
  </sheetPr>
  <dimension ref="A1:J129"/>
  <sheetViews>
    <sheetView tabSelected="1" zoomScale="60" zoomScaleNormal="60" workbookViewId="0">
      <selection activeCell="X16" sqref="X16"/>
    </sheetView>
  </sheetViews>
  <sheetFormatPr defaultColWidth="9.1796875" defaultRowHeight="14.5" x14ac:dyDescent="0.35"/>
  <cols>
    <col min="1" max="1" width="0.7265625" style="20" customWidth="1"/>
    <col min="2" max="2" width="11.54296875" style="20" customWidth="1"/>
    <col min="3" max="3" width="55.1796875" style="48" customWidth="1"/>
    <col min="4" max="4" width="53.453125" style="20" customWidth="1"/>
    <col min="5" max="5" width="18.1796875" style="20" customWidth="1"/>
    <col min="6" max="6" width="15" style="20" customWidth="1"/>
    <col min="7" max="7" width="15.1796875" style="47" customWidth="1"/>
    <col min="8" max="8" width="19.26953125" style="20" customWidth="1"/>
    <col min="9" max="9" width="15.81640625" style="47" customWidth="1"/>
    <col min="10" max="10" width="0.54296875" style="20" customWidth="1"/>
    <col min="11" max="11" width="9.1796875" style="20" customWidth="1"/>
    <col min="12" max="16384" width="9.1796875" style="20"/>
  </cols>
  <sheetData>
    <row r="1" spans="2:10" ht="24.75" customHeight="1" x14ac:dyDescent="0.35">
      <c r="B1" s="79"/>
      <c r="C1" s="79"/>
      <c r="D1" s="79"/>
      <c r="E1" s="79"/>
      <c r="F1" s="79"/>
      <c r="G1" s="79"/>
      <c r="H1" s="79"/>
      <c r="I1" s="79"/>
      <c r="J1" s="79"/>
    </row>
    <row r="2" spans="2:10" ht="21" customHeight="1" x14ac:dyDescent="0.35">
      <c r="B2" s="74" t="s">
        <v>0</v>
      </c>
      <c r="C2" s="74"/>
      <c r="D2" s="74"/>
      <c r="E2" s="74"/>
      <c r="F2" s="74"/>
      <c r="G2" s="74"/>
      <c r="H2" s="74"/>
      <c r="I2" s="74"/>
      <c r="J2" s="74"/>
    </row>
    <row r="3" spans="2:10" ht="15" customHeight="1" x14ac:dyDescent="0.35">
      <c r="B3" s="80"/>
      <c r="C3" s="80"/>
      <c r="D3" s="80"/>
      <c r="E3" s="80"/>
      <c r="F3" s="80"/>
      <c r="G3" s="80"/>
      <c r="H3" s="80"/>
      <c r="I3" s="80"/>
      <c r="J3" s="80"/>
    </row>
    <row r="4" spans="2:10" ht="15" customHeight="1" x14ac:dyDescent="0.35">
      <c r="B4" s="70" t="s">
        <v>1</v>
      </c>
      <c r="C4" s="70"/>
      <c r="D4" s="70"/>
      <c r="E4" s="75"/>
      <c r="F4" s="74"/>
      <c r="G4" s="74"/>
      <c r="H4" s="74"/>
      <c r="I4" s="74"/>
      <c r="J4" s="74"/>
    </row>
    <row r="5" spans="2:10" ht="15" customHeight="1" x14ac:dyDescent="0.35">
      <c r="B5" s="70" t="s">
        <v>2</v>
      </c>
      <c r="C5" s="70"/>
      <c r="D5" s="70"/>
      <c r="E5" s="75"/>
      <c r="F5" s="74"/>
      <c r="G5" s="74"/>
      <c r="H5" s="74"/>
      <c r="I5" s="74"/>
      <c r="J5" s="74"/>
    </row>
    <row r="6" spans="2:10" ht="15" customHeight="1" x14ac:dyDescent="0.35">
      <c r="B6" s="70" t="s">
        <v>3</v>
      </c>
      <c r="C6" s="70"/>
      <c r="D6" s="70"/>
      <c r="E6" s="75"/>
      <c r="F6" s="74"/>
      <c r="G6" s="74"/>
      <c r="H6" s="74"/>
      <c r="I6" s="74"/>
      <c r="J6" s="74"/>
    </row>
    <row r="7" spans="2:10" ht="15" customHeight="1" x14ac:dyDescent="0.35">
      <c r="B7" s="70" t="s">
        <v>4</v>
      </c>
      <c r="C7" s="70"/>
      <c r="D7" s="70"/>
      <c r="E7" s="74"/>
      <c r="F7" s="74"/>
      <c r="G7" s="74"/>
      <c r="H7" s="74"/>
      <c r="I7" s="74"/>
      <c r="J7" s="74"/>
    </row>
    <row r="8" spans="2:10" ht="15" customHeight="1" x14ac:dyDescent="0.35">
      <c r="B8" s="70" t="s">
        <v>5</v>
      </c>
      <c r="C8" s="70"/>
      <c r="D8" s="70"/>
      <c r="E8" s="75"/>
      <c r="F8" s="74"/>
      <c r="G8" s="74"/>
      <c r="H8" s="74"/>
      <c r="I8" s="74"/>
      <c r="J8" s="74"/>
    </row>
    <row r="9" spans="2:10" ht="15" customHeight="1" x14ac:dyDescent="0.35">
      <c r="B9" s="70" t="s">
        <v>6</v>
      </c>
      <c r="C9" s="70"/>
      <c r="D9" s="70"/>
      <c r="E9" s="76"/>
      <c r="F9" s="74"/>
      <c r="G9" s="74"/>
      <c r="H9" s="74"/>
      <c r="I9" s="74"/>
      <c r="J9" s="74"/>
    </row>
    <row r="10" spans="2:10" ht="15" customHeight="1" x14ac:dyDescent="0.35">
      <c r="B10" s="70" t="s">
        <v>7</v>
      </c>
      <c r="C10" s="70"/>
      <c r="D10" s="70"/>
      <c r="E10" s="77"/>
      <c r="F10" s="77"/>
      <c r="G10" s="77"/>
      <c r="H10" s="77"/>
      <c r="I10" s="77"/>
      <c r="J10" s="77"/>
    </row>
    <row r="11" spans="2:10" ht="15" customHeight="1" x14ac:dyDescent="0.35">
      <c r="B11" s="78"/>
      <c r="C11" s="78"/>
      <c r="D11" s="78"/>
      <c r="E11" s="78"/>
      <c r="F11" s="78"/>
      <c r="G11" s="78"/>
      <c r="H11" s="78"/>
      <c r="I11" s="78"/>
      <c r="J11" s="78"/>
    </row>
    <row r="12" spans="2:10" ht="21" customHeight="1" x14ac:dyDescent="0.35">
      <c r="B12" s="74" t="s">
        <v>8</v>
      </c>
      <c r="C12" s="74"/>
      <c r="D12" s="74"/>
      <c r="E12" s="74"/>
      <c r="F12" s="74"/>
      <c r="G12" s="74"/>
      <c r="H12" s="74"/>
      <c r="I12" s="74"/>
      <c r="J12" s="74"/>
    </row>
    <row r="13" spans="2:10" ht="39" customHeight="1" x14ac:dyDescent="0.35">
      <c r="B13" s="81" t="s">
        <v>9</v>
      </c>
      <c r="C13" s="81"/>
      <c r="D13" s="81"/>
      <c r="E13" s="81"/>
      <c r="F13" s="81"/>
      <c r="G13" s="81"/>
      <c r="H13" s="71"/>
      <c r="I13" s="72"/>
      <c r="J13" s="72"/>
    </row>
    <row r="14" spans="2:10" ht="37.5" customHeight="1" x14ac:dyDescent="0.35">
      <c r="B14" s="81" t="s">
        <v>10</v>
      </c>
      <c r="C14" s="81"/>
      <c r="D14" s="81"/>
      <c r="E14" s="81"/>
      <c r="F14" s="81"/>
      <c r="G14" s="81"/>
      <c r="H14" s="71"/>
      <c r="I14" s="72"/>
      <c r="J14" s="72"/>
    </row>
    <row r="15" spans="2:10" ht="37.5" customHeight="1" x14ac:dyDescent="0.35">
      <c r="B15" s="81" t="s">
        <v>11</v>
      </c>
      <c r="C15" s="81"/>
      <c r="D15" s="81"/>
      <c r="E15" s="81"/>
      <c r="F15" s="81"/>
      <c r="G15" s="81"/>
      <c r="H15" s="71"/>
      <c r="I15" s="72"/>
      <c r="J15" s="72"/>
    </row>
    <row r="16" spans="2:10" ht="37.5" customHeight="1" x14ac:dyDescent="0.35">
      <c r="B16" s="81" t="s">
        <v>12</v>
      </c>
      <c r="C16" s="81"/>
      <c r="D16" s="81"/>
      <c r="E16" s="81"/>
      <c r="F16" s="81"/>
      <c r="G16" s="81"/>
      <c r="H16" s="71"/>
      <c r="I16" s="72"/>
      <c r="J16" s="72"/>
    </row>
    <row r="17" spans="2:10" ht="37.5" customHeight="1" x14ac:dyDescent="0.35">
      <c r="B17" s="82" t="s">
        <v>13</v>
      </c>
      <c r="C17" s="82"/>
      <c r="D17" s="82"/>
      <c r="E17" s="82"/>
      <c r="F17" s="82"/>
      <c r="G17" s="82"/>
      <c r="H17" s="71"/>
      <c r="I17" s="72"/>
      <c r="J17" s="72"/>
    </row>
    <row r="18" spans="2:10" ht="15" customHeight="1" x14ac:dyDescent="0.35">
      <c r="C18" s="73"/>
      <c r="D18" s="73"/>
      <c r="E18" s="73"/>
      <c r="F18" s="73"/>
      <c r="G18" s="73"/>
      <c r="H18" s="73"/>
      <c r="I18" s="73"/>
      <c r="J18" s="73"/>
    </row>
    <row r="19" spans="2:10" ht="21" customHeight="1" x14ac:dyDescent="0.35">
      <c r="B19" s="69" t="s">
        <v>14</v>
      </c>
      <c r="C19" s="69"/>
      <c r="D19" s="22" t="s">
        <v>15</v>
      </c>
      <c r="E19" s="22"/>
      <c r="F19" s="22"/>
      <c r="G19" s="23"/>
      <c r="H19" s="22"/>
      <c r="I19" s="23"/>
    </row>
    <row r="20" spans="2:10" ht="29" x14ac:dyDescent="0.35">
      <c r="B20" s="24" t="s">
        <v>16</v>
      </c>
      <c r="C20" s="45"/>
      <c r="D20" s="24"/>
      <c r="E20" s="24"/>
      <c r="F20" s="24"/>
      <c r="G20" s="26"/>
      <c r="H20" s="25" t="s">
        <v>17</v>
      </c>
      <c r="I20" s="27" t="s">
        <v>18</v>
      </c>
    </row>
    <row r="21" spans="2:10" x14ac:dyDescent="0.35">
      <c r="B21" s="24"/>
      <c r="C21" s="45" t="s">
        <v>19</v>
      </c>
      <c r="D21" s="24"/>
      <c r="E21" s="24"/>
      <c r="F21" s="24"/>
      <c r="G21" s="26"/>
      <c r="H21" s="28"/>
      <c r="I21" s="26"/>
    </row>
    <row r="22" spans="2:10" ht="58" x14ac:dyDescent="0.35">
      <c r="B22" s="21" t="s">
        <v>20</v>
      </c>
      <c r="C22" s="40" t="s">
        <v>164</v>
      </c>
      <c r="D22" s="21" t="s">
        <v>21</v>
      </c>
      <c r="E22" s="21" t="s">
        <v>22</v>
      </c>
      <c r="F22" s="21" t="s">
        <v>23</v>
      </c>
      <c r="G22" s="29" t="s">
        <v>24</v>
      </c>
      <c r="H22" s="21" t="s">
        <v>25</v>
      </c>
      <c r="I22" s="29" t="s">
        <v>26</v>
      </c>
    </row>
    <row r="23" spans="2:10" s="37" customFormat="1" x14ac:dyDescent="0.35">
      <c r="B23" s="30"/>
      <c r="C23" s="31" t="s">
        <v>27</v>
      </c>
      <c r="D23" s="32"/>
      <c r="E23" s="33"/>
      <c r="F23" s="34"/>
      <c r="G23" s="35"/>
      <c r="H23" s="36"/>
      <c r="I23" s="35"/>
    </row>
    <row r="24" spans="2:10" s="37" customFormat="1" ht="29" x14ac:dyDescent="0.35">
      <c r="B24" s="30"/>
      <c r="C24" s="38" t="s">
        <v>28</v>
      </c>
      <c r="D24" s="32"/>
      <c r="E24" s="33" t="s">
        <v>29</v>
      </c>
      <c r="F24" s="33">
        <v>17.5</v>
      </c>
      <c r="G24" s="35"/>
      <c r="H24" s="36"/>
      <c r="I24" s="35">
        <f t="shared" ref="I24:I28" si="0">G24*1.23*F24</f>
        <v>0</v>
      </c>
    </row>
    <row r="25" spans="2:10" s="37" customFormat="1" ht="29" x14ac:dyDescent="0.35">
      <c r="B25" s="30"/>
      <c r="C25" s="38" t="s">
        <v>30</v>
      </c>
      <c r="D25" s="32"/>
      <c r="E25" s="33" t="s">
        <v>29</v>
      </c>
      <c r="F25" s="33">
        <v>15</v>
      </c>
      <c r="G25" s="35"/>
      <c r="H25" s="36"/>
      <c r="I25" s="35">
        <f t="shared" si="0"/>
        <v>0</v>
      </c>
    </row>
    <row r="26" spans="2:10" s="37" customFormat="1" ht="29" x14ac:dyDescent="0.35">
      <c r="B26" s="30"/>
      <c r="C26" s="38" t="s">
        <v>31</v>
      </c>
      <c r="D26" s="32"/>
      <c r="E26" s="33" t="s">
        <v>32</v>
      </c>
      <c r="F26" s="33">
        <v>6.5</v>
      </c>
      <c r="G26" s="35"/>
      <c r="H26" s="36"/>
      <c r="I26" s="35">
        <f t="shared" si="0"/>
        <v>0</v>
      </c>
    </row>
    <row r="27" spans="2:10" s="37" customFormat="1" ht="29" x14ac:dyDescent="0.35">
      <c r="B27" s="30"/>
      <c r="C27" s="38" t="s">
        <v>33</v>
      </c>
      <c r="D27" s="32"/>
      <c r="E27" s="33" t="s">
        <v>32</v>
      </c>
      <c r="F27" s="33">
        <v>6.5</v>
      </c>
      <c r="G27" s="35"/>
      <c r="H27" s="36"/>
      <c r="I27" s="35">
        <f t="shared" si="0"/>
        <v>0</v>
      </c>
    </row>
    <row r="28" spans="2:10" s="37" customFormat="1" x14ac:dyDescent="0.35">
      <c r="B28" s="30"/>
      <c r="C28" s="38" t="s">
        <v>34</v>
      </c>
      <c r="D28" s="32"/>
      <c r="E28" s="33" t="s">
        <v>32</v>
      </c>
      <c r="F28" s="33">
        <v>4</v>
      </c>
      <c r="G28" s="35"/>
      <c r="H28" s="36"/>
      <c r="I28" s="35">
        <f t="shared" si="0"/>
        <v>0</v>
      </c>
    </row>
    <row r="29" spans="2:10" s="37" customFormat="1" x14ac:dyDescent="0.35">
      <c r="B29" s="30"/>
      <c r="C29" s="38" t="s">
        <v>35</v>
      </c>
      <c r="D29" s="32"/>
      <c r="E29" s="33" t="s">
        <v>32</v>
      </c>
      <c r="F29" s="33">
        <v>4</v>
      </c>
      <c r="G29" s="35"/>
      <c r="H29" s="36"/>
      <c r="I29" s="35">
        <f t="shared" ref="I29:I92" si="1">G29*1.23*F29</f>
        <v>0</v>
      </c>
    </row>
    <row r="30" spans="2:10" s="37" customFormat="1" ht="29" x14ac:dyDescent="0.35">
      <c r="B30" s="30"/>
      <c r="C30" s="38" t="s">
        <v>36</v>
      </c>
      <c r="D30" s="32"/>
      <c r="E30" s="33" t="s">
        <v>32</v>
      </c>
      <c r="F30" s="33">
        <v>6.5</v>
      </c>
      <c r="G30" s="35"/>
      <c r="H30" s="36"/>
      <c r="I30" s="35">
        <f t="shared" si="1"/>
        <v>0</v>
      </c>
    </row>
    <row r="31" spans="2:10" s="37" customFormat="1" ht="43.5" x14ac:dyDescent="0.35">
      <c r="B31" s="30"/>
      <c r="C31" s="38" t="s">
        <v>37</v>
      </c>
      <c r="D31" s="32"/>
      <c r="E31" s="33" t="s">
        <v>29</v>
      </c>
      <c r="F31" s="33">
        <v>2.5</v>
      </c>
      <c r="G31" s="35"/>
      <c r="H31" s="36"/>
      <c r="I31" s="35">
        <f t="shared" si="1"/>
        <v>0</v>
      </c>
    </row>
    <row r="32" spans="2:10" s="37" customFormat="1" x14ac:dyDescent="0.35">
      <c r="B32" s="30"/>
      <c r="C32" s="38" t="s">
        <v>38</v>
      </c>
      <c r="D32" s="32"/>
      <c r="E32" s="33" t="s">
        <v>29</v>
      </c>
      <c r="F32" s="33">
        <v>57</v>
      </c>
      <c r="G32" s="35"/>
      <c r="H32" s="36"/>
      <c r="I32" s="35">
        <f t="shared" si="1"/>
        <v>0</v>
      </c>
    </row>
    <row r="33" spans="2:9" s="37" customFormat="1" ht="43.5" x14ac:dyDescent="0.35">
      <c r="B33" s="30"/>
      <c r="C33" s="38" t="s">
        <v>39</v>
      </c>
      <c r="D33" s="32"/>
      <c r="E33" s="33" t="s">
        <v>29</v>
      </c>
      <c r="F33" s="33">
        <v>42.5</v>
      </c>
      <c r="G33" s="35"/>
      <c r="H33" s="36"/>
      <c r="I33" s="35">
        <f t="shared" si="1"/>
        <v>0</v>
      </c>
    </row>
    <row r="34" spans="2:9" s="37" customFormat="1" ht="43.5" x14ac:dyDescent="0.35">
      <c r="B34" s="30"/>
      <c r="C34" s="38" t="s">
        <v>40</v>
      </c>
      <c r="D34" s="32"/>
      <c r="E34" s="33" t="s">
        <v>29</v>
      </c>
      <c r="F34" s="33">
        <v>135</v>
      </c>
      <c r="G34" s="35"/>
      <c r="H34" s="36"/>
      <c r="I34" s="35">
        <f t="shared" si="1"/>
        <v>0</v>
      </c>
    </row>
    <row r="35" spans="2:9" s="37" customFormat="1" ht="58" x14ac:dyDescent="0.35">
      <c r="B35" s="30"/>
      <c r="C35" s="38" t="s">
        <v>41</v>
      </c>
      <c r="D35" s="32"/>
      <c r="E35" s="33" t="s">
        <v>32</v>
      </c>
      <c r="F35" s="33">
        <v>29</v>
      </c>
      <c r="G35" s="35"/>
      <c r="H35" s="36"/>
      <c r="I35" s="35">
        <f t="shared" si="1"/>
        <v>0</v>
      </c>
    </row>
    <row r="36" spans="2:9" s="37" customFormat="1" ht="43.5" x14ac:dyDescent="0.35">
      <c r="B36" s="30"/>
      <c r="C36" s="38" t="s">
        <v>42</v>
      </c>
      <c r="D36" s="32"/>
      <c r="E36" s="33" t="s">
        <v>32</v>
      </c>
      <c r="F36" s="33">
        <v>29</v>
      </c>
      <c r="G36" s="35"/>
      <c r="H36" s="36"/>
      <c r="I36" s="35">
        <f t="shared" si="1"/>
        <v>0</v>
      </c>
    </row>
    <row r="37" spans="2:9" s="37" customFormat="1" ht="29" x14ac:dyDescent="0.35">
      <c r="B37" s="30"/>
      <c r="C37" s="38" t="s">
        <v>43</v>
      </c>
      <c r="D37" s="32"/>
      <c r="E37" s="33" t="s">
        <v>32</v>
      </c>
      <c r="F37" s="33">
        <v>2.5</v>
      </c>
      <c r="G37" s="35"/>
      <c r="H37" s="36"/>
      <c r="I37" s="35">
        <f t="shared" si="1"/>
        <v>0</v>
      </c>
    </row>
    <row r="38" spans="2:9" s="37" customFormat="1" ht="29" x14ac:dyDescent="0.35">
      <c r="B38" s="30"/>
      <c r="C38" s="38" t="s">
        <v>44</v>
      </c>
      <c r="D38" s="32"/>
      <c r="E38" s="33" t="s">
        <v>29</v>
      </c>
      <c r="F38" s="33">
        <v>37.5</v>
      </c>
      <c r="G38" s="35"/>
      <c r="H38" s="36"/>
      <c r="I38" s="35">
        <f t="shared" si="1"/>
        <v>0</v>
      </c>
    </row>
    <row r="39" spans="2:9" s="37" customFormat="1" ht="29" x14ac:dyDescent="0.35">
      <c r="B39" s="30"/>
      <c r="C39" s="38" t="s">
        <v>45</v>
      </c>
      <c r="D39" s="32"/>
      <c r="E39" s="33" t="s">
        <v>29</v>
      </c>
      <c r="F39" s="33">
        <v>12.5</v>
      </c>
      <c r="G39" s="35"/>
      <c r="H39" s="36"/>
      <c r="I39" s="35">
        <f t="shared" si="1"/>
        <v>0</v>
      </c>
    </row>
    <row r="40" spans="2:9" s="37" customFormat="1" ht="29" x14ac:dyDescent="0.35">
      <c r="B40" s="30"/>
      <c r="C40" s="38" t="s">
        <v>46</v>
      </c>
      <c r="D40" s="32"/>
      <c r="E40" s="33" t="s">
        <v>47</v>
      </c>
      <c r="F40" s="33">
        <v>25</v>
      </c>
      <c r="G40" s="35"/>
      <c r="H40" s="36"/>
      <c r="I40" s="35">
        <f t="shared" si="1"/>
        <v>0</v>
      </c>
    </row>
    <row r="41" spans="2:9" s="37" customFormat="1" ht="29" x14ac:dyDescent="0.35">
      <c r="B41" s="30"/>
      <c r="C41" s="38" t="s">
        <v>48</v>
      </c>
      <c r="D41" s="32"/>
      <c r="E41" s="33" t="s">
        <v>32</v>
      </c>
      <c r="F41" s="33">
        <v>500</v>
      </c>
      <c r="G41" s="35"/>
      <c r="H41" s="36"/>
      <c r="I41" s="35">
        <f t="shared" si="1"/>
        <v>0</v>
      </c>
    </row>
    <row r="42" spans="2:9" s="37" customFormat="1" x14ac:dyDescent="0.35">
      <c r="B42" s="30"/>
      <c r="C42" s="38" t="s">
        <v>49</v>
      </c>
      <c r="D42" s="32"/>
      <c r="E42" s="33" t="s">
        <v>29</v>
      </c>
      <c r="F42" s="33">
        <v>25</v>
      </c>
      <c r="G42" s="35"/>
      <c r="H42" s="36"/>
      <c r="I42" s="35">
        <f t="shared" si="1"/>
        <v>0</v>
      </c>
    </row>
    <row r="43" spans="2:9" s="37" customFormat="1" ht="29" x14ac:dyDescent="0.35">
      <c r="B43" s="30"/>
      <c r="C43" s="38" t="s">
        <v>50</v>
      </c>
      <c r="D43" s="32"/>
      <c r="E43" s="33" t="s">
        <v>47</v>
      </c>
      <c r="F43" s="33">
        <v>37.5</v>
      </c>
      <c r="G43" s="35"/>
      <c r="H43" s="36"/>
      <c r="I43" s="35">
        <f t="shared" si="1"/>
        <v>0</v>
      </c>
    </row>
    <row r="44" spans="2:9" s="37" customFormat="1" x14ac:dyDescent="0.35">
      <c r="B44" s="30"/>
      <c r="C44" s="38" t="s">
        <v>51</v>
      </c>
      <c r="D44" s="32"/>
      <c r="E44" s="33" t="s">
        <v>29</v>
      </c>
      <c r="F44" s="33">
        <v>17.5</v>
      </c>
      <c r="G44" s="35"/>
      <c r="H44" s="36"/>
      <c r="I44" s="35">
        <f t="shared" si="1"/>
        <v>0</v>
      </c>
    </row>
    <row r="45" spans="2:9" s="37" customFormat="1" x14ac:dyDescent="0.35">
      <c r="B45" s="30"/>
      <c r="C45" s="38" t="s">
        <v>52</v>
      </c>
      <c r="D45" s="32"/>
      <c r="E45" s="33" t="s">
        <v>29</v>
      </c>
      <c r="F45" s="33">
        <v>12.5</v>
      </c>
      <c r="G45" s="35"/>
      <c r="H45" s="36"/>
      <c r="I45" s="35">
        <f t="shared" si="1"/>
        <v>0</v>
      </c>
    </row>
    <row r="46" spans="2:9" s="37" customFormat="1" x14ac:dyDescent="0.35">
      <c r="B46" s="30"/>
      <c r="C46" s="38" t="s">
        <v>53</v>
      </c>
      <c r="D46" s="39"/>
      <c r="E46" s="33" t="s">
        <v>29</v>
      </c>
      <c r="F46" s="33">
        <v>12.5</v>
      </c>
      <c r="G46" s="35"/>
      <c r="H46" s="36"/>
      <c r="I46" s="35">
        <f t="shared" si="1"/>
        <v>0</v>
      </c>
    </row>
    <row r="47" spans="2:9" s="37" customFormat="1" ht="29" x14ac:dyDescent="0.35">
      <c r="B47" s="30"/>
      <c r="C47" s="38" t="s">
        <v>54</v>
      </c>
      <c r="D47" s="39"/>
      <c r="E47" s="33" t="s">
        <v>29</v>
      </c>
      <c r="F47" s="33">
        <v>1.5</v>
      </c>
      <c r="G47" s="35"/>
      <c r="H47" s="36"/>
      <c r="I47" s="35">
        <f t="shared" si="1"/>
        <v>0</v>
      </c>
    </row>
    <row r="48" spans="2:9" s="37" customFormat="1" ht="29" x14ac:dyDescent="0.35">
      <c r="B48" s="30"/>
      <c r="C48" s="38" t="s">
        <v>55</v>
      </c>
      <c r="D48" s="32"/>
      <c r="E48" s="33" t="s">
        <v>29</v>
      </c>
      <c r="F48" s="33">
        <v>35</v>
      </c>
      <c r="G48" s="35"/>
      <c r="H48" s="36"/>
      <c r="I48" s="35">
        <f t="shared" si="1"/>
        <v>0</v>
      </c>
    </row>
    <row r="49" spans="2:9" s="37" customFormat="1" ht="29" x14ac:dyDescent="0.35">
      <c r="B49" s="30"/>
      <c r="C49" s="38" t="s">
        <v>56</v>
      </c>
      <c r="D49" s="32"/>
      <c r="E49" s="33" t="s">
        <v>29</v>
      </c>
      <c r="F49" s="33">
        <v>114</v>
      </c>
      <c r="G49" s="35"/>
      <c r="H49" s="36"/>
      <c r="I49" s="35">
        <f t="shared" si="1"/>
        <v>0</v>
      </c>
    </row>
    <row r="50" spans="2:9" s="37" customFormat="1" x14ac:dyDescent="0.35">
      <c r="B50" s="30"/>
      <c r="C50" s="38" t="s">
        <v>57</v>
      </c>
      <c r="D50" s="32"/>
      <c r="E50" s="33" t="s">
        <v>29</v>
      </c>
      <c r="F50" s="33">
        <v>13.5</v>
      </c>
      <c r="G50" s="35"/>
      <c r="H50" s="36"/>
      <c r="I50" s="35">
        <f t="shared" si="1"/>
        <v>0</v>
      </c>
    </row>
    <row r="51" spans="2:9" s="37" customFormat="1" x14ac:dyDescent="0.35">
      <c r="B51" s="30"/>
      <c r="C51" s="38" t="s">
        <v>58</v>
      </c>
      <c r="D51" s="32"/>
      <c r="E51" s="33" t="s">
        <v>29</v>
      </c>
      <c r="F51" s="33">
        <v>6.5</v>
      </c>
      <c r="G51" s="35"/>
      <c r="H51" s="36"/>
      <c r="I51" s="35">
        <f t="shared" si="1"/>
        <v>0</v>
      </c>
    </row>
    <row r="52" spans="2:9" s="37" customFormat="1" ht="29" x14ac:dyDescent="0.35">
      <c r="B52" s="30"/>
      <c r="C52" s="38" t="s">
        <v>59</v>
      </c>
      <c r="D52" s="32"/>
      <c r="E52" s="33" t="s">
        <v>47</v>
      </c>
      <c r="F52" s="33">
        <v>12.5</v>
      </c>
      <c r="G52" s="35"/>
      <c r="H52" s="36"/>
      <c r="I52" s="35">
        <f t="shared" si="1"/>
        <v>0</v>
      </c>
    </row>
    <row r="53" spans="2:9" s="37" customFormat="1" ht="29" x14ac:dyDescent="0.35">
      <c r="B53" s="30"/>
      <c r="C53" s="38" t="s">
        <v>60</v>
      </c>
      <c r="D53" s="32"/>
      <c r="E53" s="33" t="s">
        <v>47</v>
      </c>
      <c r="F53" s="33">
        <v>12.5</v>
      </c>
      <c r="G53" s="35"/>
      <c r="H53" s="36"/>
      <c r="I53" s="35">
        <f t="shared" si="1"/>
        <v>0</v>
      </c>
    </row>
    <row r="54" spans="2:9" s="37" customFormat="1" ht="29" x14ac:dyDescent="0.35">
      <c r="B54" s="30"/>
      <c r="C54" s="38" t="s">
        <v>61</v>
      </c>
      <c r="D54" s="32"/>
      <c r="E54" s="33" t="s">
        <v>29</v>
      </c>
      <c r="F54" s="33">
        <v>30</v>
      </c>
      <c r="G54" s="35"/>
      <c r="H54" s="36"/>
      <c r="I54" s="35">
        <f t="shared" si="1"/>
        <v>0</v>
      </c>
    </row>
    <row r="55" spans="2:9" s="37" customFormat="1" x14ac:dyDescent="0.35">
      <c r="B55" s="30"/>
      <c r="C55" s="38" t="s">
        <v>62</v>
      </c>
      <c r="D55" s="32"/>
      <c r="E55" s="33" t="s">
        <v>32</v>
      </c>
      <c r="F55" s="33">
        <v>275</v>
      </c>
      <c r="G55" s="35"/>
      <c r="H55" s="36"/>
      <c r="I55" s="35">
        <f t="shared" si="1"/>
        <v>0</v>
      </c>
    </row>
    <row r="56" spans="2:9" s="37" customFormat="1" ht="37.5" customHeight="1" x14ac:dyDescent="0.35">
      <c r="B56" s="30"/>
      <c r="C56" s="38" t="s">
        <v>63</v>
      </c>
      <c r="D56" s="32"/>
      <c r="E56" s="33" t="s">
        <v>32</v>
      </c>
      <c r="F56" s="33">
        <v>2.5</v>
      </c>
      <c r="G56" s="35"/>
      <c r="H56" s="36"/>
      <c r="I56" s="35">
        <f t="shared" si="1"/>
        <v>0</v>
      </c>
    </row>
    <row r="57" spans="2:9" s="37" customFormat="1" x14ac:dyDescent="0.35">
      <c r="B57" s="30"/>
      <c r="C57" s="38" t="s">
        <v>64</v>
      </c>
      <c r="D57" s="32"/>
      <c r="E57" s="33" t="s">
        <v>32</v>
      </c>
      <c r="F57" s="33">
        <v>2.5</v>
      </c>
      <c r="G57" s="35"/>
      <c r="H57" s="36"/>
      <c r="I57" s="35">
        <f t="shared" si="1"/>
        <v>0</v>
      </c>
    </row>
    <row r="58" spans="2:9" s="37" customFormat="1" x14ac:dyDescent="0.35">
      <c r="B58" s="30"/>
      <c r="C58" s="38" t="s">
        <v>65</v>
      </c>
      <c r="D58" s="32"/>
      <c r="E58" s="33" t="s">
        <v>32</v>
      </c>
      <c r="F58" s="33">
        <v>2.5</v>
      </c>
      <c r="G58" s="35"/>
      <c r="H58" s="36"/>
      <c r="I58" s="35">
        <f t="shared" si="1"/>
        <v>0</v>
      </c>
    </row>
    <row r="59" spans="2:9" s="37" customFormat="1" x14ac:dyDescent="0.35">
      <c r="B59" s="30"/>
      <c r="C59" s="38" t="s">
        <v>66</v>
      </c>
      <c r="D59" s="32"/>
      <c r="E59" s="33" t="s">
        <v>32</v>
      </c>
      <c r="F59" s="33">
        <v>2.5</v>
      </c>
      <c r="G59" s="35"/>
      <c r="H59" s="36"/>
      <c r="I59" s="35">
        <f t="shared" si="1"/>
        <v>0</v>
      </c>
    </row>
    <row r="60" spans="2:9" s="37" customFormat="1" x14ac:dyDescent="0.35">
      <c r="B60" s="30"/>
      <c r="C60" s="38" t="s">
        <v>67</v>
      </c>
      <c r="D60" s="32"/>
      <c r="E60" s="33" t="s">
        <v>32</v>
      </c>
      <c r="F60" s="33">
        <v>2.5</v>
      </c>
      <c r="G60" s="35"/>
      <c r="H60" s="36"/>
      <c r="I60" s="35">
        <f t="shared" si="1"/>
        <v>0</v>
      </c>
    </row>
    <row r="61" spans="2:9" s="37" customFormat="1" x14ac:dyDescent="0.35">
      <c r="B61" s="30"/>
      <c r="C61" s="38" t="s">
        <v>68</v>
      </c>
      <c r="D61" s="32"/>
      <c r="E61" s="33" t="s">
        <v>32</v>
      </c>
      <c r="F61" s="33">
        <v>2.5</v>
      </c>
      <c r="G61" s="35"/>
      <c r="H61" s="36"/>
      <c r="I61" s="35">
        <f t="shared" si="1"/>
        <v>0</v>
      </c>
    </row>
    <row r="62" spans="2:9" s="37" customFormat="1" x14ac:dyDescent="0.35">
      <c r="B62" s="30"/>
      <c r="C62" s="38" t="s">
        <v>69</v>
      </c>
      <c r="D62" s="32"/>
      <c r="E62" s="33" t="s">
        <v>32</v>
      </c>
      <c r="F62" s="33">
        <v>2.5</v>
      </c>
      <c r="G62" s="35"/>
      <c r="H62" s="36"/>
      <c r="I62" s="35">
        <f t="shared" si="1"/>
        <v>0</v>
      </c>
    </row>
    <row r="63" spans="2:9" s="37" customFormat="1" ht="29" x14ac:dyDescent="0.35">
      <c r="B63" s="30"/>
      <c r="C63" s="38" t="s">
        <v>70</v>
      </c>
      <c r="D63" s="32"/>
      <c r="E63" s="33" t="s">
        <v>32</v>
      </c>
      <c r="F63" s="33">
        <v>2.5</v>
      </c>
      <c r="G63" s="35"/>
      <c r="H63" s="36"/>
      <c r="I63" s="35">
        <f t="shared" si="1"/>
        <v>0</v>
      </c>
    </row>
    <row r="64" spans="2:9" s="37" customFormat="1" x14ac:dyDescent="0.35">
      <c r="B64" s="30"/>
      <c r="C64" s="38" t="s">
        <v>71</v>
      </c>
      <c r="D64" s="32"/>
      <c r="E64" s="33" t="s">
        <v>29</v>
      </c>
      <c r="F64" s="33">
        <v>55</v>
      </c>
      <c r="G64" s="35"/>
      <c r="H64" s="36"/>
      <c r="I64" s="35">
        <f t="shared" si="1"/>
        <v>0</v>
      </c>
    </row>
    <row r="65" spans="2:9" s="37" customFormat="1" ht="29" x14ac:dyDescent="0.35">
      <c r="B65" s="30"/>
      <c r="C65" s="38" t="s">
        <v>72</v>
      </c>
      <c r="D65" s="32"/>
      <c r="E65" s="33" t="s">
        <v>32</v>
      </c>
      <c r="F65" s="33">
        <v>25</v>
      </c>
      <c r="G65" s="35"/>
      <c r="H65" s="36"/>
      <c r="I65" s="35">
        <f t="shared" si="1"/>
        <v>0</v>
      </c>
    </row>
    <row r="66" spans="2:9" s="37" customFormat="1" ht="29" x14ac:dyDescent="0.35">
      <c r="B66" s="30"/>
      <c r="C66" s="38" t="s">
        <v>73</v>
      </c>
      <c r="D66" s="32"/>
      <c r="E66" s="33" t="s">
        <v>29</v>
      </c>
      <c r="F66" s="33">
        <v>450</v>
      </c>
      <c r="G66" s="35"/>
      <c r="H66" s="36"/>
      <c r="I66" s="35">
        <f t="shared" si="1"/>
        <v>0</v>
      </c>
    </row>
    <row r="67" spans="2:9" s="37" customFormat="1" ht="38.25" customHeight="1" x14ac:dyDescent="0.35">
      <c r="B67" s="30"/>
      <c r="C67" s="38" t="s">
        <v>74</v>
      </c>
      <c r="D67" s="32"/>
      <c r="E67" s="33" t="s">
        <v>32</v>
      </c>
      <c r="F67" s="33">
        <v>435</v>
      </c>
      <c r="G67" s="35"/>
      <c r="H67" s="36"/>
      <c r="I67" s="35">
        <f t="shared" si="1"/>
        <v>0</v>
      </c>
    </row>
    <row r="68" spans="2:9" s="37" customFormat="1" ht="18.75" customHeight="1" x14ac:dyDescent="0.35">
      <c r="B68" s="40"/>
      <c r="C68" s="38" t="s">
        <v>75</v>
      </c>
      <c r="D68" s="32"/>
      <c r="E68" s="33" t="s">
        <v>29</v>
      </c>
      <c r="F68" s="33">
        <v>810</v>
      </c>
      <c r="G68" s="35"/>
      <c r="H68" s="36"/>
      <c r="I68" s="35">
        <f t="shared" si="1"/>
        <v>0</v>
      </c>
    </row>
    <row r="69" spans="2:9" s="37" customFormat="1" ht="29" x14ac:dyDescent="0.35">
      <c r="B69" s="30"/>
      <c r="C69" s="38" t="s">
        <v>76</v>
      </c>
      <c r="D69" s="32"/>
      <c r="E69" s="41" t="s">
        <v>29</v>
      </c>
      <c r="F69" s="33">
        <v>45</v>
      </c>
      <c r="G69" s="35"/>
      <c r="H69" s="36"/>
      <c r="I69" s="35">
        <f t="shared" si="1"/>
        <v>0</v>
      </c>
    </row>
    <row r="70" spans="2:9" s="37" customFormat="1" ht="29" x14ac:dyDescent="0.35">
      <c r="B70" s="30"/>
      <c r="C70" s="38" t="s">
        <v>77</v>
      </c>
      <c r="D70" s="32"/>
      <c r="E70" s="33" t="s">
        <v>29</v>
      </c>
      <c r="F70" s="42">
        <v>79</v>
      </c>
      <c r="G70" s="35"/>
      <c r="H70" s="36"/>
      <c r="I70" s="35">
        <f t="shared" si="1"/>
        <v>0</v>
      </c>
    </row>
    <row r="71" spans="2:9" s="37" customFormat="1" ht="29" x14ac:dyDescent="0.35">
      <c r="B71" s="30"/>
      <c r="C71" s="38" t="s">
        <v>78</v>
      </c>
      <c r="D71" s="32"/>
      <c r="E71" s="33" t="s">
        <v>29</v>
      </c>
      <c r="F71" s="33">
        <v>37.5</v>
      </c>
      <c r="G71" s="35"/>
      <c r="H71" s="36"/>
      <c r="I71" s="35">
        <f t="shared" si="1"/>
        <v>0</v>
      </c>
    </row>
    <row r="72" spans="2:9" s="37" customFormat="1" ht="29" x14ac:dyDescent="0.35">
      <c r="B72" s="30"/>
      <c r="C72" s="38" t="s">
        <v>79</v>
      </c>
      <c r="D72" s="32"/>
      <c r="E72" s="33" t="s">
        <v>32</v>
      </c>
      <c r="F72" s="33">
        <v>17.5</v>
      </c>
      <c r="G72" s="35"/>
      <c r="H72" s="36"/>
      <c r="I72" s="35">
        <f t="shared" si="1"/>
        <v>0</v>
      </c>
    </row>
    <row r="73" spans="2:9" s="37" customFormat="1" ht="29" x14ac:dyDescent="0.35">
      <c r="B73" s="30"/>
      <c r="C73" s="38" t="s">
        <v>80</v>
      </c>
      <c r="D73" s="32"/>
      <c r="E73" s="33" t="s">
        <v>29</v>
      </c>
      <c r="F73" s="33">
        <v>25</v>
      </c>
      <c r="G73" s="35"/>
      <c r="H73" s="36"/>
      <c r="I73" s="35">
        <f t="shared" si="1"/>
        <v>0</v>
      </c>
    </row>
    <row r="74" spans="2:9" s="37" customFormat="1" ht="29" x14ac:dyDescent="0.35">
      <c r="B74" s="30"/>
      <c r="C74" s="38" t="s">
        <v>81</v>
      </c>
      <c r="D74" s="32"/>
      <c r="E74" s="33" t="s">
        <v>32</v>
      </c>
      <c r="F74" s="33">
        <v>5.5</v>
      </c>
      <c r="G74" s="35"/>
      <c r="H74" s="36"/>
      <c r="I74" s="35">
        <f t="shared" si="1"/>
        <v>0</v>
      </c>
    </row>
    <row r="75" spans="2:9" s="37" customFormat="1" ht="43.5" x14ac:dyDescent="0.35">
      <c r="B75" s="40"/>
      <c r="C75" s="38" t="s">
        <v>82</v>
      </c>
      <c r="D75" s="32"/>
      <c r="E75" s="33" t="s">
        <v>32</v>
      </c>
      <c r="F75" s="33">
        <v>1.5</v>
      </c>
      <c r="G75" s="35"/>
      <c r="H75" s="36"/>
      <c r="I75" s="35">
        <f t="shared" si="1"/>
        <v>0</v>
      </c>
    </row>
    <row r="76" spans="2:9" s="37" customFormat="1" x14ac:dyDescent="0.35">
      <c r="B76" s="30"/>
      <c r="C76" s="31" t="s">
        <v>83</v>
      </c>
      <c r="D76" s="32"/>
      <c r="E76" s="33"/>
      <c r="F76" s="41"/>
      <c r="G76" s="35"/>
      <c r="H76" s="36"/>
      <c r="I76" s="35"/>
    </row>
    <row r="77" spans="2:9" s="37" customFormat="1" ht="43.5" x14ac:dyDescent="0.35">
      <c r="B77" s="30"/>
      <c r="C77" s="38" t="s">
        <v>84</v>
      </c>
      <c r="D77" s="32"/>
      <c r="E77" s="33" t="s">
        <v>47</v>
      </c>
      <c r="F77" s="33">
        <v>10.5</v>
      </c>
      <c r="G77" s="35"/>
      <c r="H77" s="36"/>
      <c r="I77" s="35">
        <f t="shared" si="1"/>
        <v>0</v>
      </c>
    </row>
    <row r="78" spans="2:9" s="37" customFormat="1" ht="43.5" x14ac:dyDescent="0.35">
      <c r="B78" s="30"/>
      <c r="C78" s="38" t="s">
        <v>85</v>
      </c>
      <c r="D78" s="32"/>
      <c r="E78" s="33" t="s">
        <v>47</v>
      </c>
      <c r="F78" s="33">
        <v>10.5</v>
      </c>
      <c r="G78" s="35"/>
      <c r="H78" s="36"/>
      <c r="I78" s="35">
        <f t="shared" si="1"/>
        <v>0</v>
      </c>
    </row>
    <row r="79" spans="2:9" s="37" customFormat="1" ht="43.5" x14ac:dyDescent="0.35">
      <c r="B79" s="30"/>
      <c r="C79" s="38" t="s">
        <v>86</v>
      </c>
      <c r="D79" s="32"/>
      <c r="E79" s="33" t="s">
        <v>47</v>
      </c>
      <c r="F79" s="33">
        <v>10.5</v>
      </c>
      <c r="G79" s="35"/>
      <c r="H79" s="36"/>
      <c r="I79" s="35">
        <f t="shared" si="1"/>
        <v>0</v>
      </c>
    </row>
    <row r="80" spans="2:9" s="37" customFormat="1" ht="29" x14ac:dyDescent="0.35">
      <c r="B80" s="30"/>
      <c r="C80" s="38" t="s">
        <v>87</v>
      </c>
      <c r="D80" s="32"/>
      <c r="E80" s="33" t="s">
        <v>47</v>
      </c>
      <c r="F80" s="33">
        <v>6</v>
      </c>
      <c r="G80" s="35"/>
      <c r="H80" s="36"/>
      <c r="I80" s="35">
        <f t="shared" si="1"/>
        <v>0</v>
      </c>
    </row>
    <row r="81" spans="2:9" s="37" customFormat="1" ht="29" x14ac:dyDescent="0.35">
      <c r="B81" s="30"/>
      <c r="C81" s="38" t="s">
        <v>88</v>
      </c>
      <c r="D81" s="32"/>
      <c r="E81" s="33" t="s">
        <v>29</v>
      </c>
      <c r="F81" s="33">
        <v>2.5</v>
      </c>
      <c r="G81" s="35"/>
      <c r="H81" s="36"/>
      <c r="I81" s="35">
        <f t="shared" si="1"/>
        <v>0</v>
      </c>
    </row>
    <row r="82" spans="2:9" s="37" customFormat="1" x14ac:dyDescent="0.35">
      <c r="B82" s="30"/>
      <c r="C82" s="38" t="s">
        <v>89</v>
      </c>
      <c r="D82" s="32"/>
      <c r="E82" s="33" t="s">
        <v>29</v>
      </c>
      <c r="F82" s="33">
        <v>425</v>
      </c>
      <c r="G82" s="35"/>
      <c r="H82" s="36"/>
      <c r="I82" s="35">
        <f t="shared" si="1"/>
        <v>0</v>
      </c>
    </row>
    <row r="83" spans="2:9" s="37" customFormat="1" x14ac:dyDescent="0.35">
      <c r="B83" s="30"/>
      <c r="C83" s="38" t="s">
        <v>90</v>
      </c>
      <c r="D83" s="32"/>
      <c r="E83" s="33" t="s">
        <v>29</v>
      </c>
      <c r="F83" s="33">
        <v>425</v>
      </c>
      <c r="G83" s="35"/>
      <c r="H83" s="36"/>
      <c r="I83" s="35">
        <f t="shared" si="1"/>
        <v>0</v>
      </c>
    </row>
    <row r="84" spans="2:9" s="37" customFormat="1" x14ac:dyDescent="0.35">
      <c r="B84" s="30"/>
      <c r="C84" s="38" t="s">
        <v>91</v>
      </c>
      <c r="D84" s="32"/>
      <c r="E84" s="33" t="s">
        <v>29</v>
      </c>
      <c r="F84" s="33">
        <v>100</v>
      </c>
      <c r="G84" s="35"/>
      <c r="H84" s="36"/>
      <c r="I84" s="35">
        <f t="shared" si="1"/>
        <v>0</v>
      </c>
    </row>
    <row r="85" spans="2:9" s="37" customFormat="1" x14ac:dyDescent="0.35">
      <c r="B85" s="30"/>
      <c r="C85" s="38" t="s">
        <v>92</v>
      </c>
      <c r="D85" s="32"/>
      <c r="E85" s="33" t="s">
        <v>29</v>
      </c>
      <c r="F85" s="33">
        <v>100</v>
      </c>
      <c r="G85" s="35"/>
      <c r="H85" s="36"/>
      <c r="I85" s="35">
        <f t="shared" si="1"/>
        <v>0</v>
      </c>
    </row>
    <row r="86" spans="2:9" s="37" customFormat="1" x14ac:dyDescent="0.35">
      <c r="B86" s="30"/>
      <c r="C86" s="38" t="s">
        <v>93</v>
      </c>
      <c r="D86" s="32"/>
      <c r="E86" s="33" t="s">
        <v>29</v>
      </c>
      <c r="F86" s="33">
        <v>100</v>
      </c>
      <c r="G86" s="35"/>
      <c r="H86" s="36"/>
      <c r="I86" s="35">
        <f t="shared" si="1"/>
        <v>0</v>
      </c>
    </row>
    <row r="87" spans="2:9" s="37" customFormat="1" x14ac:dyDescent="0.35">
      <c r="B87" s="30"/>
      <c r="C87" s="38" t="s">
        <v>94</v>
      </c>
      <c r="D87" s="32"/>
      <c r="E87" s="33" t="s">
        <v>29</v>
      </c>
      <c r="F87" s="33">
        <v>100</v>
      </c>
      <c r="G87" s="35"/>
      <c r="H87" s="36"/>
      <c r="I87" s="35">
        <f t="shared" si="1"/>
        <v>0</v>
      </c>
    </row>
    <row r="88" spans="2:9" s="37" customFormat="1" ht="29" x14ac:dyDescent="0.35">
      <c r="B88" s="30"/>
      <c r="C88" s="38" t="s">
        <v>95</v>
      </c>
      <c r="D88" s="32"/>
      <c r="E88" s="33" t="s">
        <v>29</v>
      </c>
      <c r="F88" s="33">
        <v>50</v>
      </c>
      <c r="G88" s="35"/>
      <c r="H88" s="36"/>
      <c r="I88" s="35">
        <f t="shared" si="1"/>
        <v>0</v>
      </c>
    </row>
    <row r="89" spans="2:9" s="37" customFormat="1" ht="29" x14ac:dyDescent="0.35">
      <c r="B89" s="30"/>
      <c r="C89" s="38" t="s">
        <v>96</v>
      </c>
      <c r="D89" s="32"/>
      <c r="E89" s="33" t="s">
        <v>29</v>
      </c>
      <c r="F89" s="33">
        <v>50</v>
      </c>
      <c r="G89" s="35"/>
      <c r="H89" s="36"/>
      <c r="I89" s="35">
        <f t="shared" si="1"/>
        <v>0</v>
      </c>
    </row>
    <row r="90" spans="2:9" s="37" customFormat="1" ht="18.75" customHeight="1" x14ac:dyDescent="0.35">
      <c r="B90" s="40"/>
      <c r="C90" s="43" t="s">
        <v>97</v>
      </c>
      <c r="D90" s="32"/>
      <c r="E90" s="33" t="s">
        <v>98</v>
      </c>
      <c r="F90" s="33">
        <v>50</v>
      </c>
      <c r="G90" s="35"/>
      <c r="H90" s="36"/>
      <c r="I90" s="35">
        <f t="shared" si="1"/>
        <v>0</v>
      </c>
    </row>
    <row r="91" spans="2:9" s="37" customFormat="1" ht="58" x14ac:dyDescent="0.35">
      <c r="B91" s="40"/>
      <c r="C91" s="43" t="s">
        <v>99</v>
      </c>
      <c r="D91" s="32"/>
      <c r="E91" s="41" t="s">
        <v>98</v>
      </c>
      <c r="F91" s="33">
        <v>50</v>
      </c>
      <c r="G91" s="35"/>
      <c r="H91" s="36"/>
      <c r="I91" s="35">
        <f t="shared" si="1"/>
        <v>0</v>
      </c>
    </row>
    <row r="92" spans="2:9" s="37" customFormat="1" ht="18.75" customHeight="1" x14ac:dyDescent="0.35">
      <c r="B92" s="40"/>
      <c r="C92" s="38" t="s">
        <v>100</v>
      </c>
      <c r="D92" s="32"/>
      <c r="E92" s="41" t="s">
        <v>32</v>
      </c>
      <c r="F92" s="42">
        <v>2500</v>
      </c>
      <c r="G92" s="35"/>
      <c r="H92" s="36"/>
      <c r="I92" s="35">
        <f t="shared" si="1"/>
        <v>0</v>
      </c>
    </row>
    <row r="93" spans="2:9" s="37" customFormat="1" ht="18.75" customHeight="1" x14ac:dyDescent="0.35">
      <c r="B93" s="40"/>
      <c r="C93" s="38" t="s">
        <v>101</v>
      </c>
      <c r="D93" s="32"/>
      <c r="E93" s="41" t="s">
        <v>29</v>
      </c>
      <c r="F93" s="42">
        <v>38.5</v>
      </c>
      <c r="G93" s="35"/>
      <c r="H93" s="36"/>
      <c r="I93" s="35">
        <f t="shared" ref="I93:I114" si="2">G93*1.23*F93</f>
        <v>0</v>
      </c>
    </row>
    <row r="94" spans="2:9" s="37" customFormat="1" ht="18.75" customHeight="1" x14ac:dyDescent="0.35">
      <c r="B94" s="40"/>
      <c r="C94" s="31" t="s">
        <v>102</v>
      </c>
      <c r="D94" s="32"/>
      <c r="E94" s="41"/>
      <c r="F94" s="41"/>
      <c r="G94" s="35"/>
      <c r="H94" s="36"/>
      <c r="I94" s="35"/>
    </row>
    <row r="95" spans="2:9" s="37" customFormat="1" ht="18.75" customHeight="1" x14ac:dyDescent="0.35">
      <c r="B95" s="40"/>
      <c r="C95" s="38" t="s">
        <v>103</v>
      </c>
      <c r="D95" s="32"/>
      <c r="E95" s="41" t="s">
        <v>98</v>
      </c>
      <c r="F95" s="42">
        <v>37.5</v>
      </c>
      <c r="G95" s="35"/>
      <c r="H95" s="36"/>
      <c r="I95" s="35">
        <f t="shared" si="2"/>
        <v>0</v>
      </c>
    </row>
    <row r="96" spans="2:9" s="37" customFormat="1" ht="18.75" customHeight="1" x14ac:dyDescent="0.35">
      <c r="B96" s="40"/>
      <c r="C96" s="38" t="s">
        <v>104</v>
      </c>
      <c r="D96" s="32"/>
      <c r="E96" s="41" t="s">
        <v>98</v>
      </c>
      <c r="F96" s="42">
        <v>39.5</v>
      </c>
      <c r="G96" s="35"/>
      <c r="H96" s="36"/>
      <c r="I96" s="35">
        <f t="shared" si="2"/>
        <v>0</v>
      </c>
    </row>
    <row r="97" spans="2:9" s="37" customFormat="1" ht="18.75" customHeight="1" x14ac:dyDescent="0.35">
      <c r="B97" s="40"/>
      <c r="C97" s="38" t="s">
        <v>105</v>
      </c>
      <c r="D97" s="32"/>
      <c r="E97" s="41" t="s">
        <v>29</v>
      </c>
      <c r="F97" s="42">
        <v>28</v>
      </c>
      <c r="G97" s="35"/>
      <c r="H97" s="36"/>
      <c r="I97" s="35">
        <f t="shared" si="2"/>
        <v>0</v>
      </c>
    </row>
    <row r="98" spans="2:9" s="37" customFormat="1" ht="18.75" customHeight="1" x14ac:dyDescent="0.35">
      <c r="B98" s="40"/>
      <c r="C98" s="38" t="s">
        <v>106</v>
      </c>
      <c r="D98" s="32"/>
      <c r="E98" s="41" t="s">
        <v>29</v>
      </c>
      <c r="F98" s="42">
        <v>84.5</v>
      </c>
      <c r="G98" s="35"/>
      <c r="H98" s="36"/>
      <c r="I98" s="35">
        <f t="shared" si="2"/>
        <v>0</v>
      </c>
    </row>
    <row r="99" spans="2:9" s="37" customFormat="1" ht="18.75" customHeight="1" x14ac:dyDescent="0.35">
      <c r="B99" s="40"/>
      <c r="C99" s="38" t="s">
        <v>107</v>
      </c>
      <c r="D99" s="32"/>
      <c r="E99" s="41" t="s">
        <v>32</v>
      </c>
      <c r="F99" s="42">
        <v>20</v>
      </c>
      <c r="G99" s="35"/>
      <c r="H99" s="36"/>
      <c r="I99" s="35">
        <f t="shared" si="2"/>
        <v>0</v>
      </c>
    </row>
    <row r="100" spans="2:9" s="37" customFormat="1" ht="29" x14ac:dyDescent="0.35">
      <c r="B100" s="40"/>
      <c r="C100" s="38" t="s">
        <v>108</v>
      </c>
      <c r="D100" s="32"/>
      <c r="E100" s="41" t="s">
        <v>29</v>
      </c>
      <c r="F100" s="42">
        <v>875</v>
      </c>
      <c r="G100" s="35"/>
      <c r="H100" s="36"/>
      <c r="I100" s="35">
        <f t="shared" si="2"/>
        <v>0</v>
      </c>
    </row>
    <row r="101" spans="2:9" s="37" customFormat="1" x14ac:dyDescent="0.35">
      <c r="B101" s="30"/>
      <c r="C101" s="31" t="s">
        <v>109</v>
      </c>
      <c r="D101" s="32"/>
      <c r="E101" s="33"/>
      <c r="F101" s="34"/>
      <c r="G101" s="35"/>
      <c r="H101" s="36"/>
      <c r="I101" s="35"/>
    </row>
    <row r="102" spans="2:9" s="37" customFormat="1" x14ac:dyDescent="0.35">
      <c r="B102" s="30"/>
      <c r="C102" s="38" t="s">
        <v>110</v>
      </c>
      <c r="D102" s="32"/>
      <c r="E102" s="33" t="s">
        <v>98</v>
      </c>
      <c r="F102" s="33">
        <v>55</v>
      </c>
      <c r="G102" s="35"/>
      <c r="H102" s="36"/>
      <c r="I102" s="35">
        <f t="shared" si="2"/>
        <v>0</v>
      </c>
    </row>
    <row r="103" spans="2:9" s="37" customFormat="1" x14ac:dyDescent="0.35">
      <c r="B103" s="30"/>
      <c r="C103" s="38" t="s">
        <v>111</v>
      </c>
      <c r="D103" s="32"/>
      <c r="E103" s="33" t="s">
        <v>32</v>
      </c>
      <c r="F103" s="33">
        <v>60</v>
      </c>
      <c r="G103" s="35"/>
      <c r="H103" s="36"/>
      <c r="I103" s="35">
        <f t="shared" si="2"/>
        <v>0</v>
      </c>
    </row>
    <row r="104" spans="2:9" s="37" customFormat="1" x14ac:dyDescent="0.35">
      <c r="B104" s="30"/>
      <c r="C104" s="38" t="s">
        <v>112</v>
      </c>
      <c r="D104" s="32"/>
      <c r="E104" s="33" t="s">
        <v>32</v>
      </c>
      <c r="F104" s="33">
        <v>135</v>
      </c>
      <c r="G104" s="35"/>
      <c r="H104" s="36"/>
      <c r="I104" s="35">
        <f t="shared" si="2"/>
        <v>0</v>
      </c>
    </row>
    <row r="105" spans="2:9" s="37" customFormat="1" x14ac:dyDescent="0.35">
      <c r="B105" s="30"/>
      <c r="C105" s="38" t="s">
        <v>113</v>
      </c>
      <c r="D105" s="32"/>
      <c r="E105" s="33" t="s">
        <v>32</v>
      </c>
      <c r="F105" s="33">
        <v>60</v>
      </c>
      <c r="G105" s="35"/>
      <c r="H105" s="36"/>
      <c r="I105" s="35">
        <f t="shared" si="2"/>
        <v>0</v>
      </c>
    </row>
    <row r="106" spans="2:9" s="37" customFormat="1" x14ac:dyDescent="0.35">
      <c r="B106" s="30"/>
      <c r="C106" s="38" t="s">
        <v>114</v>
      </c>
      <c r="D106" s="32"/>
      <c r="E106" s="33" t="s">
        <v>32</v>
      </c>
      <c r="F106" s="33">
        <v>137</v>
      </c>
      <c r="G106" s="35"/>
      <c r="H106" s="36"/>
      <c r="I106" s="35">
        <f t="shared" si="2"/>
        <v>0</v>
      </c>
    </row>
    <row r="107" spans="2:9" s="37" customFormat="1" x14ac:dyDescent="0.35">
      <c r="B107" s="30"/>
      <c r="C107" s="38" t="s">
        <v>115</v>
      </c>
      <c r="D107" s="32"/>
      <c r="E107" s="33" t="s">
        <v>32</v>
      </c>
      <c r="F107" s="33">
        <v>70.5</v>
      </c>
      <c r="G107" s="35"/>
      <c r="H107" s="36"/>
      <c r="I107" s="35">
        <f t="shared" si="2"/>
        <v>0</v>
      </c>
    </row>
    <row r="108" spans="2:9" s="37" customFormat="1" x14ac:dyDescent="0.35">
      <c r="B108" s="30"/>
      <c r="C108" s="38" t="s">
        <v>116</v>
      </c>
      <c r="D108" s="32"/>
      <c r="E108" s="33" t="s">
        <v>32</v>
      </c>
      <c r="F108" s="33">
        <v>19.5</v>
      </c>
      <c r="G108" s="35"/>
      <c r="H108" s="36"/>
      <c r="I108" s="35">
        <f t="shared" si="2"/>
        <v>0</v>
      </c>
    </row>
    <row r="109" spans="2:9" s="37" customFormat="1" ht="29" x14ac:dyDescent="0.35">
      <c r="B109" s="30"/>
      <c r="C109" s="38" t="s">
        <v>117</v>
      </c>
      <c r="D109" s="32"/>
      <c r="E109" s="33" t="s">
        <v>32</v>
      </c>
      <c r="F109" s="33">
        <v>37</v>
      </c>
      <c r="G109" s="35"/>
      <c r="H109" s="36"/>
      <c r="I109" s="35">
        <f t="shared" si="2"/>
        <v>0</v>
      </c>
    </row>
    <row r="110" spans="2:9" s="37" customFormat="1" x14ac:dyDescent="0.35">
      <c r="B110" s="30"/>
      <c r="C110" s="38" t="s">
        <v>118</v>
      </c>
      <c r="D110" s="32"/>
      <c r="E110" s="33" t="s">
        <v>32</v>
      </c>
      <c r="F110" s="33">
        <v>49.5</v>
      </c>
      <c r="G110" s="35"/>
      <c r="H110" s="36"/>
      <c r="I110" s="35">
        <f t="shared" si="2"/>
        <v>0</v>
      </c>
    </row>
    <row r="111" spans="2:9" s="37" customFormat="1" ht="29" x14ac:dyDescent="0.35">
      <c r="B111" s="30"/>
      <c r="C111" s="38" t="s">
        <v>119</v>
      </c>
      <c r="D111" s="32"/>
      <c r="E111" s="33" t="s">
        <v>32</v>
      </c>
      <c r="F111" s="33">
        <v>49.5</v>
      </c>
      <c r="G111" s="35"/>
      <c r="H111" s="36"/>
      <c r="I111" s="35">
        <f t="shared" si="2"/>
        <v>0</v>
      </c>
    </row>
    <row r="112" spans="2:9" s="37" customFormat="1" ht="29" x14ac:dyDescent="0.35">
      <c r="B112" s="30"/>
      <c r="C112" s="38" t="s">
        <v>120</v>
      </c>
      <c r="D112" s="32"/>
      <c r="E112" s="33" t="s">
        <v>32</v>
      </c>
      <c r="F112" s="33">
        <v>17.5</v>
      </c>
      <c r="G112" s="35"/>
      <c r="H112" s="36"/>
      <c r="I112" s="35">
        <f t="shared" si="2"/>
        <v>0</v>
      </c>
    </row>
    <row r="113" spans="1:10" s="37" customFormat="1" x14ac:dyDescent="0.35">
      <c r="B113" s="30"/>
      <c r="C113" s="38" t="s">
        <v>121</v>
      </c>
      <c r="D113" s="32"/>
      <c r="E113" s="33" t="s">
        <v>32</v>
      </c>
      <c r="F113" s="33">
        <v>11.5</v>
      </c>
      <c r="G113" s="35"/>
      <c r="H113" s="36"/>
      <c r="I113" s="35">
        <f t="shared" si="2"/>
        <v>0</v>
      </c>
    </row>
    <row r="114" spans="1:10" s="37" customFormat="1" x14ac:dyDescent="0.35">
      <c r="B114" s="30"/>
      <c r="C114" s="38" t="s">
        <v>122</v>
      </c>
      <c r="D114" s="32"/>
      <c r="E114" s="33" t="s">
        <v>32</v>
      </c>
      <c r="F114" s="33">
        <v>11.5</v>
      </c>
      <c r="G114" s="35"/>
      <c r="H114" s="36"/>
      <c r="I114" s="35">
        <f t="shared" si="2"/>
        <v>0</v>
      </c>
    </row>
    <row r="115" spans="1:10" s="37" customFormat="1" x14ac:dyDescent="0.35">
      <c r="B115" s="44"/>
      <c r="C115" s="45" t="s">
        <v>123</v>
      </c>
      <c r="D115" s="44"/>
      <c r="E115" s="44"/>
      <c r="F115" s="55">
        <f>SUM(I23:I114)</f>
        <v>0</v>
      </c>
      <c r="G115" s="55"/>
      <c r="H115" s="55"/>
      <c r="I115" s="55"/>
    </row>
    <row r="116" spans="1:10" x14ac:dyDescent="0.35">
      <c r="B116" s="56"/>
      <c r="C116" s="56"/>
      <c r="D116" s="56"/>
      <c r="E116" s="56"/>
      <c r="F116" s="56"/>
      <c r="G116" s="56"/>
      <c r="H116" s="56"/>
      <c r="I116" s="56"/>
    </row>
    <row r="117" spans="1:10" ht="30" customHeight="1" x14ac:dyDescent="0.35">
      <c r="B117" s="57"/>
      <c r="C117" s="58"/>
      <c r="D117" s="59"/>
      <c r="E117" s="46" t="s">
        <v>124</v>
      </c>
      <c r="F117" s="60" t="s">
        <v>125</v>
      </c>
      <c r="G117" s="61"/>
      <c r="H117" s="61"/>
      <c r="I117" s="61"/>
    </row>
    <row r="119" spans="1:10" x14ac:dyDescent="0.35">
      <c r="A119" s="62" t="s">
        <v>126</v>
      </c>
      <c r="B119" s="62"/>
      <c r="C119" s="62"/>
      <c r="D119" s="62"/>
      <c r="E119" s="62"/>
      <c r="F119" s="62"/>
      <c r="G119" s="62"/>
      <c r="H119" s="62"/>
      <c r="I119" s="62"/>
      <c r="J119" s="62"/>
    </row>
    <row r="120" spans="1:10" ht="15" customHeight="1" x14ac:dyDescent="0.35">
      <c r="B120" s="63" t="s">
        <v>127</v>
      </c>
      <c r="C120" s="64"/>
      <c r="D120" s="64"/>
      <c r="E120" s="64"/>
      <c r="F120" s="64"/>
      <c r="G120" s="64"/>
      <c r="H120" s="64"/>
      <c r="I120" s="64"/>
      <c r="J120" s="65"/>
    </row>
    <row r="121" spans="1:10" ht="33.75" customHeight="1" x14ac:dyDescent="0.35">
      <c r="B121" s="66"/>
      <c r="C121" s="67"/>
      <c r="D121" s="67"/>
      <c r="E121" s="67"/>
      <c r="F121" s="67"/>
      <c r="G121" s="67"/>
      <c r="H121" s="67"/>
      <c r="I121" s="67"/>
      <c r="J121" s="68"/>
    </row>
    <row r="122" spans="1:10" ht="15" customHeight="1" x14ac:dyDescent="0.35">
      <c r="B122" s="49"/>
      <c r="C122" s="50"/>
      <c r="D122" s="50"/>
      <c r="E122" s="50"/>
      <c r="F122" s="50"/>
      <c r="G122" s="50"/>
      <c r="H122" s="50"/>
      <c r="I122" s="50"/>
      <c r="J122" s="51"/>
    </row>
    <row r="123" spans="1:10" x14ac:dyDescent="0.35">
      <c r="B123" s="52"/>
      <c r="C123" s="53"/>
      <c r="D123" s="53"/>
      <c r="E123" s="53"/>
      <c r="F123" s="53"/>
      <c r="G123" s="53"/>
      <c r="H123" s="53"/>
      <c r="I123" s="53"/>
      <c r="J123" s="54"/>
    </row>
    <row r="129" spans="4:4" x14ac:dyDescent="0.35">
      <c r="D129" s="20" t="s">
        <v>128</v>
      </c>
    </row>
  </sheetData>
  <sheetProtection formatCells="0" formatColumns="0" formatRows="0" insertColumns="0" insertRows="0" insertHyperlinks="0" deleteColumns="0" deleteRows="0" sort="0" autoFilter="0" pivotTables="0"/>
  <mergeCells count="38">
    <mergeCell ref="B5:D5"/>
    <mergeCell ref="E5:J5"/>
    <mergeCell ref="B1:J1"/>
    <mergeCell ref="B2:J2"/>
    <mergeCell ref="B3:J3"/>
    <mergeCell ref="B4:D4"/>
    <mergeCell ref="E4:J4"/>
    <mergeCell ref="B12:J12"/>
    <mergeCell ref="B6:D6"/>
    <mergeCell ref="E6:J6"/>
    <mergeCell ref="B7:D7"/>
    <mergeCell ref="E7:J7"/>
    <mergeCell ref="B8:D8"/>
    <mergeCell ref="E8:J8"/>
    <mergeCell ref="B9:D9"/>
    <mergeCell ref="E9:J9"/>
    <mergeCell ref="B10:D10"/>
    <mergeCell ref="E10:J10"/>
    <mergeCell ref="B11:J11"/>
    <mergeCell ref="B19:C19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C18:J18"/>
    <mergeCell ref="B122:J123"/>
    <mergeCell ref="F115:I115"/>
    <mergeCell ref="B116:I116"/>
    <mergeCell ref="B117:D117"/>
    <mergeCell ref="F117:I117"/>
    <mergeCell ref="A119:J119"/>
    <mergeCell ref="B120:J121"/>
  </mergeCells>
  <dataValidations count="1">
    <dataValidation type="list" allowBlank="1" showInputMessage="1" showErrorMessage="1" sqref="E10" xr:uid="{93A1E283-3B66-4DF6-A39B-FF8C2D5C4203}">
      <formula1>"Som platcom DPH,Nie som platcom DPH"</formula1>
    </dataValidation>
  </dataValidations>
  <pageMargins left="0.25" right="0.25" top="0.75" bottom="0.75" header="0.3" footer="0.3"/>
  <pageSetup paperSize="9" scale="39" fitToHeight="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806450</xdr:colOff>
                    <xdr:row>12</xdr:row>
                    <xdr:rowOff>12700</xdr:rowOff>
                  </from>
                  <to>
                    <xdr:col>10</xdr:col>
                    <xdr:colOff>298450</xdr:colOff>
                    <xdr:row>13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806450</xdr:colOff>
                    <xdr:row>13</xdr:row>
                    <xdr:rowOff>12700</xdr:rowOff>
                  </from>
                  <to>
                    <xdr:col>10</xdr:col>
                    <xdr:colOff>298450</xdr:colOff>
                    <xdr:row>14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806450</xdr:colOff>
                    <xdr:row>14</xdr:row>
                    <xdr:rowOff>12700</xdr:rowOff>
                  </from>
                  <to>
                    <xdr:col>10</xdr:col>
                    <xdr:colOff>298450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806450</xdr:colOff>
                    <xdr:row>15</xdr:row>
                    <xdr:rowOff>12700</xdr:rowOff>
                  </from>
                  <to>
                    <xdr:col>10</xdr:col>
                    <xdr:colOff>298450</xdr:colOff>
                    <xdr:row>16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806450</xdr:colOff>
                    <xdr:row>16</xdr:row>
                    <xdr:rowOff>12700</xdr:rowOff>
                  </from>
                  <to>
                    <xdr:col>10</xdr:col>
                    <xdr:colOff>298450</xdr:colOff>
                    <xdr:row>17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31" sqref="A31"/>
    </sheetView>
  </sheetViews>
  <sheetFormatPr defaultColWidth="10" defaultRowHeight="14.5" x14ac:dyDescent="0.35"/>
  <cols>
    <col min="1" max="1" width="98.54296875" customWidth="1"/>
  </cols>
  <sheetData>
    <row r="1" spans="1:1" ht="26" x14ac:dyDescent="0.35">
      <c r="A1" s="1" t="s">
        <v>129</v>
      </c>
    </row>
    <row r="2" spans="1:1" x14ac:dyDescent="0.35">
      <c r="A2" s="2"/>
    </row>
    <row r="3" spans="1:1" x14ac:dyDescent="0.35">
      <c r="A3" s="3" t="s">
        <v>130</v>
      </c>
    </row>
    <row r="4" spans="1:1" x14ac:dyDescent="0.35">
      <c r="A4" s="4"/>
    </row>
    <row r="5" spans="1:1" x14ac:dyDescent="0.35">
      <c r="A5" s="5" t="s">
        <v>131</v>
      </c>
    </row>
    <row r="6" spans="1:1" x14ac:dyDescent="0.35">
      <c r="A6" s="3"/>
    </row>
    <row r="7" spans="1:1" x14ac:dyDescent="0.35">
      <c r="A7" s="6" t="s">
        <v>132</v>
      </c>
    </row>
    <row r="8" spans="1:1" x14ac:dyDescent="0.35">
      <c r="A8" s="6"/>
    </row>
    <row r="9" spans="1:1" x14ac:dyDescent="0.35">
      <c r="A9" s="7" t="s">
        <v>133</v>
      </c>
    </row>
    <row r="10" spans="1:1" x14ac:dyDescent="0.35">
      <c r="A10" s="7" t="s">
        <v>134</v>
      </c>
    </row>
    <row r="11" spans="1:1" x14ac:dyDescent="0.35">
      <c r="A11" s="7" t="s">
        <v>135</v>
      </c>
    </row>
    <row r="12" spans="1:1" x14ac:dyDescent="0.35">
      <c r="A12" s="7" t="s">
        <v>136</v>
      </c>
    </row>
    <row r="13" spans="1:1" x14ac:dyDescent="0.35">
      <c r="A13" s="3"/>
    </row>
    <row r="14" spans="1:1" ht="29" x14ac:dyDescent="0.35">
      <c r="A14" s="6" t="s">
        <v>137</v>
      </c>
    </row>
    <row r="15" spans="1:1" x14ac:dyDescent="0.35">
      <c r="A15" s="8"/>
    </row>
    <row r="16" spans="1:1" ht="29" x14ac:dyDescent="0.35">
      <c r="A16" s="3" t="s">
        <v>138</v>
      </c>
    </row>
    <row r="17" spans="1:1" x14ac:dyDescent="0.35">
      <c r="A17" s="9"/>
    </row>
  </sheetData>
  <hyperlinks>
    <hyperlink ref="A7" r:id="rId1" xr:uid="{00000000-0004-0000-0100-000000000000}"/>
    <hyperlink ref="A14" r:id="rId2" xr:uid="{00000000-0004-0000-01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6"/>
  <sheetViews>
    <sheetView topLeftCell="A6" workbookViewId="0">
      <selection activeCell="A4" sqref="A4"/>
    </sheetView>
  </sheetViews>
  <sheetFormatPr defaultColWidth="10" defaultRowHeight="14.5" x14ac:dyDescent="0.35"/>
  <cols>
    <col min="1" max="1" width="98.54296875" customWidth="1"/>
  </cols>
  <sheetData>
    <row r="2" spans="1:1" ht="26" x14ac:dyDescent="0.35">
      <c r="A2" s="10" t="s">
        <v>139</v>
      </c>
    </row>
    <row r="3" spans="1:1" x14ac:dyDescent="0.35">
      <c r="A3" s="11"/>
    </row>
    <row r="4" spans="1:1" x14ac:dyDescent="0.35">
      <c r="A4" s="12" t="s">
        <v>130</v>
      </c>
    </row>
    <row r="5" spans="1:1" x14ac:dyDescent="0.35">
      <c r="A5" s="11"/>
    </row>
    <row r="6" spans="1:1" x14ac:dyDescent="0.35">
      <c r="A6" s="13" t="s">
        <v>131</v>
      </c>
    </row>
    <row r="7" spans="1:1" x14ac:dyDescent="0.35">
      <c r="A7" s="14"/>
    </row>
    <row r="8" spans="1:1" ht="58" x14ac:dyDescent="0.35">
      <c r="A8" s="15" t="s">
        <v>140</v>
      </c>
    </row>
    <row r="9" spans="1:1" x14ac:dyDescent="0.35">
      <c r="A9" s="15"/>
    </row>
    <row r="10" spans="1:1" x14ac:dyDescent="0.35">
      <c r="A10" s="15" t="s">
        <v>141</v>
      </c>
    </row>
    <row r="11" spans="1:1" x14ac:dyDescent="0.35">
      <c r="A11" s="15" t="s">
        <v>142</v>
      </c>
    </row>
    <row r="12" spans="1:1" x14ac:dyDescent="0.35">
      <c r="A12" s="15" t="s">
        <v>143</v>
      </c>
    </row>
    <row r="13" spans="1:1" x14ac:dyDescent="0.35">
      <c r="A13" s="15" t="s">
        <v>144</v>
      </c>
    </row>
    <row r="14" spans="1:1" x14ac:dyDescent="0.35">
      <c r="A14" s="15" t="s">
        <v>145</v>
      </c>
    </row>
    <row r="15" spans="1:1" x14ac:dyDescent="0.35">
      <c r="A15" s="15" t="s">
        <v>146</v>
      </c>
    </row>
    <row r="16" spans="1:1" x14ac:dyDescent="0.35">
      <c r="A16" s="15" t="s">
        <v>147</v>
      </c>
    </row>
    <row r="17" spans="1:1" ht="29" x14ac:dyDescent="0.35">
      <c r="A17" s="15" t="s">
        <v>148</v>
      </c>
    </row>
    <row r="18" spans="1:1" x14ac:dyDescent="0.35">
      <c r="A18" s="15" t="s">
        <v>149</v>
      </c>
    </row>
    <row r="19" spans="1:1" x14ac:dyDescent="0.35">
      <c r="A19" s="15" t="s">
        <v>150</v>
      </c>
    </row>
    <row r="20" spans="1:1" x14ac:dyDescent="0.35">
      <c r="A20" s="15" t="s">
        <v>151</v>
      </c>
    </row>
    <row r="21" spans="1:1" ht="29" x14ac:dyDescent="0.35">
      <c r="A21" s="15" t="s">
        <v>152</v>
      </c>
    </row>
    <row r="22" spans="1:1" x14ac:dyDescent="0.35">
      <c r="A22" s="15" t="s">
        <v>153</v>
      </c>
    </row>
    <row r="23" spans="1:1" x14ac:dyDescent="0.35">
      <c r="A23" s="16"/>
    </row>
    <row r="24" spans="1:1" ht="58" x14ac:dyDescent="0.35">
      <c r="A24" s="15" t="s">
        <v>154</v>
      </c>
    </row>
    <row r="25" spans="1:1" x14ac:dyDescent="0.35">
      <c r="A25" s="15"/>
    </row>
    <row r="26" spans="1:1" ht="29" x14ac:dyDescent="0.35">
      <c r="A26" s="1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22"/>
  <sheetViews>
    <sheetView workbookViewId="0">
      <selection activeCell="C4" sqref="C4"/>
    </sheetView>
  </sheetViews>
  <sheetFormatPr defaultColWidth="10" defaultRowHeight="14.5" x14ac:dyDescent="0.35"/>
  <cols>
    <col min="1" max="1" width="98.54296875" customWidth="1"/>
  </cols>
  <sheetData>
    <row r="2" spans="1:1" ht="26" x14ac:dyDescent="0.35">
      <c r="A2" s="10" t="s">
        <v>156</v>
      </c>
    </row>
    <row r="3" spans="1:1" x14ac:dyDescent="0.35">
      <c r="A3" s="11"/>
    </row>
    <row r="4" spans="1:1" x14ac:dyDescent="0.35">
      <c r="A4" s="15" t="s">
        <v>130</v>
      </c>
    </row>
    <row r="5" spans="1:1" x14ac:dyDescent="0.35">
      <c r="A5" s="16"/>
    </row>
    <row r="6" spans="1:1" x14ac:dyDescent="0.35">
      <c r="A6" s="17" t="s">
        <v>131</v>
      </c>
    </row>
    <row r="7" spans="1:1" x14ac:dyDescent="0.35">
      <c r="A7" s="15"/>
    </row>
    <row r="8" spans="1:1" ht="43.5" x14ac:dyDescent="0.35">
      <c r="A8" s="15" t="s">
        <v>157</v>
      </c>
    </row>
    <row r="9" spans="1:1" x14ac:dyDescent="0.35">
      <c r="A9" s="15" t="s">
        <v>158</v>
      </c>
    </row>
    <row r="10" spans="1:1" x14ac:dyDescent="0.35">
      <c r="A10" s="18"/>
    </row>
    <row r="11" spans="1:1" ht="29" x14ac:dyDescent="0.35">
      <c r="A11" s="15" t="s">
        <v>159</v>
      </c>
    </row>
    <row r="12" spans="1:1" x14ac:dyDescent="0.35">
      <c r="A12" s="15"/>
    </row>
    <row r="13" spans="1:1" ht="29" x14ac:dyDescent="0.35">
      <c r="A13" s="15" t="s">
        <v>160</v>
      </c>
    </row>
    <row r="14" spans="1:1" x14ac:dyDescent="0.35">
      <c r="A14" s="15"/>
    </row>
    <row r="15" spans="1:1" ht="29" x14ac:dyDescent="0.35">
      <c r="A15" s="15" t="s">
        <v>161</v>
      </c>
    </row>
    <row r="16" spans="1:1" x14ac:dyDescent="0.35">
      <c r="A16" s="15"/>
    </row>
    <row r="17" spans="1:1" ht="43.5" x14ac:dyDescent="0.35">
      <c r="A17" s="15" t="s">
        <v>162</v>
      </c>
    </row>
    <row r="18" spans="1:1" x14ac:dyDescent="0.35">
      <c r="A18" s="15"/>
    </row>
    <row r="19" spans="1:1" ht="72.5" x14ac:dyDescent="0.35">
      <c r="A19" s="15" t="s">
        <v>163</v>
      </c>
    </row>
    <row r="20" spans="1:1" x14ac:dyDescent="0.35">
      <c r="A20" s="19"/>
    </row>
    <row r="21" spans="1:1" x14ac:dyDescent="0.35">
      <c r="A21" s="19"/>
    </row>
    <row r="22" spans="1:1" x14ac:dyDescent="0.35">
      <c r="A2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Ponuka uchádzača Prevádzkové a </vt:lpstr>
      <vt:lpstr>Osobné postavenie</vt:lpstr>
      <vt:lpstr>Koneční užívatelia výhod</vt:lpstr>
      <vt:lpstr>Medzinárodné sankcie</vt:lpstr>
      <vt:lpstr>'Ponuka uchádzača Prevádzkové a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Berec Eva, Ing.</dc:creator>
  <cp:keywords/>
  <dc:description/>
  <cp:lastModifiedBy>NOCIAR Martin</cp:lastModifiedBy>
  <cp:revision/>
  <dcterms:created xsi:type="dcterms:W3CDTF">2025-05-15T16:18:09Z</dcterms:created>
  <dcterms:modified xsi:type="dcterms:W3CDTF">2026-01-21T20:04:25Z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39c25f1ee56446cea5e5cffe2b2c0db3</vt:lpwstr>
  </property>
</Properties>
</file>