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alinvestcz.sharepoint.com/sites/Investice-AlfagenV/Sdilene dokumenty/Alfagen VŘ/Drobné Stavební úpravy/Doplnění ZD/01/"/>
    </mc:Choice>
  </mc:AlternateContent>
  <xr:revisionPtr revIDLastSave="261" documentId="13_ncr:1_{7EF9F6DC-47D9-4BC8-830F-B1490A486AA1}" xr6:coauthVersionLast="47" xr6:coauthVersionMax="47" xr10:uidLastSave="{C2EE1DAB-7439-4520-82C0-F073499BBE63}"/>
  <bookViews>
    <workbookView xWindow="45015" yWindow="6285" windowWidth="18720" windowHeight="18585" xr2:uid="{A97135D7-2D58-4FBA-96D7-ECD88A80E1B2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G17" i="1"/>
  <c r="G7" i="1"/>
  <c r="G5" i="1"/>
  <c r="G4" i="1" s="1"/>
  <c r="G18" i="1"/>
  <c r="G15" i="1"/>
  <c r="G14" i="1"/>
  <c r="G12" i="1"/>
  <c r="G11" i="1" s="1"/>
  <c r="G10" i="1"/>
  <c r="G9" i="1" s="1"/>
  <c r="G16" i="1" l="1"/>
  <c r="G13" i="1"/>
  <c r="G8" i="1"/>
  <c r="G6" i="1" s="1"/>
</calcChain>
</file>

<file path=xl/sharedStrings.xml><?xml version="1.0" encoding="utf-8"?>
<sst xmlns="http://schemas.openxmlformats.org/spreadsheetml/2006/main" count="51" uniqueCount="34">
  <si>
    <t>Položkové rozpočty - Rekapitulace</t>
  </si>
  <si>
    <t>položka</t>
  </si>
  <si>
    <t>jednotka</t>
  </si>
  <si>
    <t>množství</t>
  </si>
  <si>
    <t>poznámka</t>
  </si>
  <si>
    <t>soubor</t>
  </si>
  <si>
    <t>jednotková cena v Kč bez DPH</t>
  </si>
  <si>
    <t>cena celkem v Kč bez DPH</t>
  </si>
  <si>
    <t>část</t>
  </si>
  <si>
    <t>Demolice</t>
  </si>
  <si>
    <t xml:space="preserve">elektro </t>
  </si>
  <si>
    <t>stavební</t>
  </si>
  <si>
    <t xml:space="preserve">stavební </t>
  </si>
  <si>
    <t>Základ kyslík</t>
  </si>
  <si>
    <t>Oplocení regulačky</t>
  </si>
  <si>
    <t>Drobné základy</t>
  </si>
  <si>
    <t>Laboratoře</t>
  </si>
  <si>
    <t>Okružní</t>
  </si>
  <si>
    <t>dle položkového rozpočtu "01_Demolice"</t>
  </si>
  <si>
    <t>dle položkového rozpočtu "02a_Kyslík-stavba"</t>
  </si>
  <si>
    <t>dle položkového rozpočtu "03_Oplocení"</t>
  </si>
  <si>
    <t>dle položkového rozpočtu "06a_Laboratoře-stavba"</t>
  </si>
  <si>
    <t>dle položkového rozpočtu "06b_Laboratoře-elektro"</t>
  </si>
  <si>
    <t>dle položkového rozpočtu "07a_Okružní-stavba"</t>
  </si>
  <si>
    <t>dle položkového rozpočtu "07b_Okružní-elektro"</t>
  </si>
  <si>
    <t>CELKEM</t>
  </si>
  <si>
    <t>01_Demolice přečerpávací stanice a vstup do energokanálu</t>
  </si>
  <si>
    <t>02_Rozšíření základu pro zásobník kyslíku</t>
  </si>
  <si>
    <t>03_Oplocení u regulační stanice</t>
  </si>
  <si>
    <t>04_Malé doplňující základy</t>
  </si>
  <si>
    <t>dle položkového rozpočtu "04_Základy-malé"</t>
  </si>
  <si>
    <t>05_Stavební úpravy v mechanických laboratoří</t>
  </si>
  <si>
    <t>06_Stavební úpravy v okružní vodárně</t>
  </si>
  <si>
    <r>
      <t xml:space="preserve">dle položkového rozpočtu "02b_Kyslík-elektro </t>
    </r>
    <r>
      <rPr>
        <sz val="11"/>
        <color rgb="FFFF0000"/>
        <rFont val="Aptos Narrow"/>
        <family val="2"/>
        <scheme val="minor"/>
      </rPr>
      <t>(úprava)</t>
    </r>
    <r>
      <rPr>
        <sz val="11"/>
        <color theme="1"/>
        <rFont val="Aptos Narrow"/>
        <family val="2"/>
        <charset val="238"/>
        <scheme val="minor"/>
      </rPr>
      <t>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</si>
</sst>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  <font>
      <sz val="11"/>
      <color rgb="FFFF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3" xfId="0" applyBorder="1"/>
    <xf numFmtId="0" fontId="1" fillId="2" borderId="7" xfId="0" applyFont="1" applyFill="1" applyBorder="1"/>
    <xf numFmtId="0" fontId="0" fillId="2" borderId="8" xfId="0" applyFill="1" applyBorder="1"/>
    <xf numFmtId="0" fontId="0" fillId="2" borderId="11" xfId="0" applyFill="1" applyBorder="1"/>
    <xf numFmtId="4" fontId="2" fillId="2" borderId="2" xfId="0" applyNumberFormat="1" applyFont="1" applyFill="1" applyBorder="1"/>
    <xf numFmtId="0" fontId="2" fillId="2" borderId="10" xfId="0" applyFont="1" applyFill="1" applyBorder="1"/>
    <xf numFmtId="0" fontId="2" fillId="0" borderId="0" xfId="0" applyFont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16" xfId="0" applyBorder="1"/>
    <xf numFmtId="0" fontId="0" fillId="3" borderId="0" xfId="0" applyFill="1"/>
    <xf numFmtId="4" fontId="0" fillId="0" borderId="6" xfId="0" applyNumberFormat="1" applyBorder="1"/>
    <xf numFmtId="4" fontId="1" fillId="2" borderId="9" xfId="0" applyNumberFormat="1" applyFont="1" applyFill="1" applyBorder="1"/>
    <xf numFmtId="4" fontId="0" fillId="0" borderId="17" xfId="0" applyNumberFormat="1" applyBorder="1"/>
    <xf numFmtId="4" fontId="0" fillId="0" borderId="5" xfId="0" applyNumberFormat="1" applyBorder="1"/>
    <xf numFmtId="4" fontId="0" fillId="2" borderId="7" xfId="0" applyNumberFormat="1" applyFill="1" applyBorder="1"/>
    <xf numFmtId="4" fontId="0" fillId="0" borderId="4" xfId="0" applyNumberFormat="1" applyBorder="1"/>
    <xf numFmtId="0" fontId="0" fillId="0" borderId="18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2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4" fontId="0" fillId="2" borderId="10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39D14-CA6A-4608-9602-003BF48F4C09}">
  <dimension ref="A1:G19"/>
  <sheetViews>
    <sheetView tabSelected="1" zoomScale="90" zoomScaleNormal="90" workbookViewId="0">
      <selection activeCell="E31" sqref="E31"/>
    </sheetView>
  </sheetViews>
  <sheetFormatPr defaultRowHeight="14.25" x14ac:dyDescent="0.45"/>
  <cols>
    <col min="1" max="1" width="34.86328125" customWidth="1"/>
    <col min="2" max="2" width="38.265625" customWidth="1"/>
    <col min="5" max="5" width="44.73046875" customWidth="1"/>
    <col min="6" max="6" width="18.3984375" customWidth="1"/>
    <col min="7" max="7" width="16.1328125" bestFit="1" customWidth="1"/>
  </cols>
  <sheetData>
    <row r="1" spans="1:7" ht="18" x14ac:dyDescent="0.55000000000000004">
      <c r="A1" s="8" t="s">
        <v>0</v>
      </c>
    </row>
    <row r="2" spans="1:7" ht="14.65" thickBot="1" x14ac:dyDescent="0.5">
      <c r="F2" s="13"/>
      <c r="G2" s="13"/>
    </row>
    <row r="3" spans="1:7" ht="28.9" thickBot="1" x14ac:dyDescent="0.5">
      <c r="A3" s="9" t="s">
        <v>1</v>
      </c>
      <c r="B3" s="10" t="s">
        <v>8</v>
      </c>
      <c r="C3" s="10" t="s">
        <v>2</v>
      </c>
      <c r="D3" s="10" t="s">
        <v>3</v>
      </c>
      <c r="E3" s="11" t="s">
        <v>4</v>
      </c>
      <c r="F3" s="24" t="s">
        <v>6</v>
      </c>
      <c r="G3" s="25" t="s">
        <v>7</v>
      </c>
    </row>
    <row r="4" spans="1:7" ht="15.75" x14ac:dyDescent="0.5">
      <c r="A4" s="3" t="s">
        <v>26</v>
      </c>
      <c r="B4" s="4"/>
      <c r="C4" s="4"/>
      <c r="D4" s="4"/>
      <c r="E4" s="4"/>
      <c r="F4" s="18"/>
      <c r="G4" s="15">
        <f>SUM(G5:G5)</f>
        <v>0</v>
      </c>
    </row>
    <row r="5" spans="1:7" ht="14.65" thickBot="1" x14ac:dyDescent="0.5">
      <c r="A5" s="20" t="s">
        <v>9</v>
      </c>
      <c r="B5" s="2" t="s">
        <v>12</v>
      </c>
      <c r="C5" s="2" t="s">
        <v>5</v>
      </c>
      <c r="D5" s="2">
        <v>1</v>
      </c>
      <c r="E5" s="12" t="s">
        <v>18</v>
      </c>
      <c r="F5" s="17"/>
      <c r="G5" s="14">
        <f>D5*F5</f>
        <v>0</v>
      </c>
    </row>
    <row r="6" spans="1:7" ht="15.75" x14ac:dyDescent="0.5">
      <c r="A6" s="3" t="s">
        <v>27</v>
      </c>
      <c r="B6" s="4"/>
      <c r="C6" s="4"/>
      <c r="D6" s="4"/>
      <c r="E6" s="4"/>
      <c r="F6" s="18"/>
      <c r="G6" s="15">
        <f>SUM(G7:G8)</f>
        <v>0</v>
      </c>
    </row>
    <row r="7" spans="1:7" x14ac:dyDescent="0.45">
      <c r="A7" s="21" t="s">
        <v>13</v>
      </c>
      <c r="B7" s="2" t="s">
        <v>11</v>
      </c>
      <c r="C7" s="1" t="s">
        <v>5</v>
      </c>
      <c r="D7" s="2">
        <v>1</v>
      </c>
      <c r="E7" s="12" t="s">
        <v>19</v>
      </c>
      <c r="F7" s="17"/>
      <c r="G7" s="14">
        <f>D7*F7</f>
        <v>0</v>
      </c>
    </row>
    <row r="8" spans="1:7" ht="14.65" thickBot="1" x14ac:dyDescent="0.5">
      <c r="A8" s="22" t="s">
        <v>13</v>
      </c>
      <c r="B8" s="1" t="s">
        <v>10</v>
      </c>
      <c r="C8" s="1" t="s">
        <v>5</v>
      </c>
      <c r="D8" s="1">
        <v>1</v>
      </c>
      <c r="E8" s="12" t="s">
        <v>33</v>
      </c>
      <c r="F8" s="19"/>
      <c r="G8" s="16">
        <f>D8*F8</f>
        <v>0</v>
      </c>
    </row>
    <row r="9" spans="1:7" ht="15.75" x14ac:dyDescent="0.5">
      <c r="A9" s="3" t="s">
        <v>28</v>
      </c>
      <c r="B9" s="4"/>
      <c r="C9" s="4"/>
      <c r="D9" s="4"/>
      <c r="E9" s="4"/>
      <c r="F9" s="18"/>
      <c r="G9" s="15">
        <f>G10</f>
        <v>0</v>
      </c>
    </row>
    <row r="10" spans="1:7" ht="14.65" thickBot="1" x14ac:dyDescent="0.5">
      <c r="A10" s="23" t="s">
        <v>14</v>
      </c>
      <c r="B10" t="s">
        <v>11</v>
      </c>
      <c r="C10" s="2" t="s">
        <v>5</v>
      </c>
      <c r="D10" s="2">
        <v>1</v>
      </c>
      <c r="E10" s="12" t="s">
        <v>20</v>
      </c>
      <c r="F10" s="17"/>
      <c r="G10" s="14">
        <f>D10*F10</f>
        <v>0</v>
      </c>
    </row>
    <row r="11" spans="1:7" ht="15.75" x14ac:dyDescent="0.5">
      <c r="A11" s="3" t="s">
        <v>29</v>
      </c>
      <c r="B11" s="4"/>
      <c r="C11" s="4"/>
      <c r="D11" s="4"/>
      <c r="E11" s="4"/>
      <c r="F11" s="18"/>
      <c r="G11" s="15">
        <f>G12</f>
        <v>0</v>
      </c>
    </row>
    <row r="12" spans="1:7" ht="14.65" thickBot="1" x14ac:dyDescent="0.5">
      <c r="A12" s="23" t="s">
        <v>15</v>
      </c>
      <c r="B12" t="s">
        <v>11</v>
      </c>
      <c r="C12" s="2" t="s">
        <v>5</v>
      </c>
      <c r="D12" s="2">
        <v>1</v>
      </c>
      <c r="E12" s="12" t="s">
        <v>30</v>
      </c>
      <c r="F12" s="17"/>
      <c r="G12" s="14">
        <f>D12*F12</f>
        <v>0</v>
      </c>
    </row>
    <row r="13" spans="1:7" ht="15.75" x14ac:dyDescent="0.5">
      <c r="A13" s="3" t="s">
        <v>31</v>
      </c>
      <c r="B13" s="4"/>
      <c r="C13" s="4"/>
      <c r="D13" s="4"/>
      <c r="E13" s="4"/>
      <c r="F13" s="18"/>
      <c r="G13" s="15">
        <f>G14+G15</f>
        <v>0</v>
      </c>
    </row>
    <row r="14" spans="1:7" x14ac:dyDescent="0.45">
      <c r="A14" s="1" t="s">
        <v>16</v>
      </c>
      <c r="B14" s="1" t="s">
        <v>11</v>
      </c>
      <c r="C14" s="1" t="s">
        <v>5</v>
      </c>
      <c r="D14" s="2">
        <v>1</v>
      </c>
      <c r="E14" s="12" t="s">
        <v>21</v>
      </c>
      <c r="F14" s="17"/>
      <c r="G14" s="14">
        <f>D14*F14</f>
        <v>0</v>
      </c>
    </row>
    <row r="15" spans="1:7" ht="14.65" thickBot="1" x14ac:dyDescent="0.5">
      <c r="A15" s="1" t="s">
        <v>16</v>
      </c>
      <c r="B15" s="1" t="s">
        <v>10</v>
      </c>
      <c r="C15" s="1" t="s">
        <v>5</v>
      </c>
      <c r="D15" s="2">
        <v>1</v>
      </c>
      <c r="E15" s="12" t="s">
        <v>22</v>
      </c>
      <c r="F15" s="17"/>
      <c r="G15" s="14">
        <f>D15*F15</f>
        <v>0</v>
      </c>
    </row>
    <row r="16" spans="1:7" ht="15.75" x14ac:dyDescent="0.5">
      <c r="A16" s="3" t="s">
        <v>32</v>
      </c>
      <c r="B16" s="4"/>
      <c r="C16" s="4"/>
      <c r="D16" s="4"/>
      <c r="E16" s="4"/>
      <c r="F16" s="18"/>
      <c r="G16" s="15">
        <f>G17+G18</f>
        <v>0</v>
      </c>
    </row>
    <row r="17" spans="1:7" x14ac:dyDescent="0.45">
      <c r="A17" s="1" t="s">
        <v>17</v>
      </c>
      <c r="B17" s="1" t="s">
        <v>11</v>
      </c>
      <c r="C17" s="2" t="s">
        <v>5</v>
      </c>
      <c r="D17" s="2">
        <v>1</v>
      </c>
      <c r="E17" s="12" t="s">
        <v>23</v>
      </c>
      <c r="F17" s="17"/>
      <c r="G17" s="14">
        <f>D17*F17</f>
        <v>0</v>
      </c>
    </row>
    <row r="18" spans="1:7" ht="14.65" thickBot="1" x14ac:dyDescent="0.5">
      <c r="A18" s="1" t="s">
        <v>17</v>
      </c>
      <c r="B18" s="1" t="s">
        <v>10</v>
      </c>
      <c r="C18" s="2" t="s">
        <v>5</v>
      </c>
      <c r="D18" s="2">
        <v>1</v>
      </c>
      <c r="E18" s="12" t="s">
        <v>24</v>
      </c>
      <c r="F18" s="17"/>
      <c r="G18" s="14">
        <f>D18*F18</f>
        <v>0</v>
      </c>
    </row>
    <row r="19" spans="1:7" ht="18.399999999999999" thickBot="1" x14ac:dyDescent="0.6">
      <c r="A19" s="7" t="s">
        <v>25</v>
      </c>
      <c r="B19" s="5"/>
      <c r="C19" s="5"/>
      <c r="D19" s="5"/>
      <c r="E19" s="5"/>
      <c r="F19" s="26"/>
      <c r="G19" s="6">
        <f>G16+G13+G11+G9+G6+G4</f>
        <v>0</v>
      </c>
    </row>
  </sheetData>
  <phoneticPr fontId="3" type="noConversion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2" ma:contentTypeDescription="Vytvoří nový dokument" ma:contentTypeScope="" ma:versionID="c9650061744c413f376e3dfd484b15ee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6bf799ac545ee1ce3662aec9bc1c75f9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ACB7A0-CC8D-4F9C-88C1-17200A758A0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C3E3722-3D33-4BC1-928B-8AF850C1DD03}">
  <ds:schemaRefs>
    <ds:schemaRef ds:uri="http://schemas.microsoft.com/office/2006/metadata/properties"/>
    <ds:schemaRef ds:uri="http://schemas.microsoft.com/office/infopath/2007/PartnerControls"/>
    <ds:schemaRef ds:uri="3c892bc3-6c64-4a5d-812a-2063c090feb7"/>
    <ds:schemaRef ds:uri="302def03-7c2f-41e7-94bd-b11a4e809b05"/>
  </ds:schemaRefs>
</ds:datastoreItem>
</file>

<file path=customXml/itemProps3.xml><?xml version="1.0" encoding="utf-8"?>
<ds:datastoreItem xmlns:ds="http://schemas.openxmlformats.org/officeDocument/2006/customXml" ds:itemID="{52010DB0-7189-4A2C-9436-8592F9CF5E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2def03-7c2f-41e7-94bd-b11a4e809b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Lukášová</dc:creator>
  <cp:keywords/>
  <dc:description/>
  <cp:lastModifiedBy>Lucie Lukášová</cp:lastModifiedBy>
  <cp:revision/>
  <dcterms:created xsi:type="dcterms:W3CDTF">2025-11-01T18:45:01Z</dcterms:created>
  <dcterms:modified xsi:type="dcterms:W3CDTF">2026-02-26T13:02:19Z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  <property fmtid="{D5CDD505-2E9C-101B-9397-08002B2CF9AE}" pid="3" name="MediaServiceImageTags">
    <vt:lpwstr/>
  </property>
</Properties>
</file>