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026"/>
  <workbookPr defaultThemeVersion="124226"/>
  <mc:AlternateContent xmlns:mc="http://schemas.openxmlformats.org/markup-compatibility/2006">
    <mc:Choice Requires="x15">
      <x15ac:absPath xmlns:x15ac="http://schemas.microsoft.com/office/spreadsheetml/2010/11/ac" url="C:\Users\zuzana\Desktop\pracovné\Implementácie ZŠ\Svidník\VO\SP\"/>
    </mc:Choice>
  </mc:AlternateContent>
  <xr:revisionPtr revIDLastSave="0" documentId="13_ncr:1_{42007F5C-B7C3-49F1-B9EC-07DC8C3080E7}" xr6:coauthVersionLast="45" xr6:coauthVersionMax="45" xr10:uidLastSave="{00000000-0000-0000-0000-000000000000}"/>
  <bookViews>
    <workbookView xWindow="-108" yWindow="-108" windowWidth="23256" windowHeight="12576" tabRatio="888" xr2:uid="{00000000-000D-0000-FFFF-FFFF00000000}"/>
  </bookViews>
  <sheets>
    <sheet name="časť C1" sheetId="37" r:id="rId1"/>
  </sheet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60" i="37" l="1"/>
  <c r="F60" i="37" s="1"/>
  <c r="F59" i="37"/>
  <c r="E59" i="37"/>
  <c r="E58" i="37"/>
  <c r="F58" i="37" s="1"/>
  <c r="E57" i="37"/>
  <c r="F57" i="37" s="1"/>
  <c r="E56" i="37"/>
  <c r="F56" i="37" s="1"/>
  <c r="F55" i="37"/>
  <c r="E55" i="37"/>
  <c r="E54" i="37"/>
  <c r="F54" i="37" s="1"/>
  <c r="E53" i="37"/>
  <c r="F53" i="37" s="1"/>
  <c r="E52" i="37"/>
  <c r="F52" i="37" s="1"/>
  <c r="F51" i="37"/>
  <c r="E51" i="37"/>
  <c r="E50" i="37"/>
  <c r="F50" i="37" s="1"/>
  <c r="E49" i="37"/>
  <c r="F49" i="37" s="1"/>
  <c r="E48" i="37"/>
  <c r="F48" i="37" s="1"/>
  <c r="F47" i="37"/>
  <c r="E47" i="37"/>
  <c r="E46" i="37"/>
  <c r="F46" i="37" s="1"/>
  <c r="E45" i="37"/>
  <c r="F45" i="37" s="1"/>
  <c r="E44" i="37"/>
  <c r="F44" i="37" s="1"/>
  <c r="F43" i="37"/>
  <c r="E43" i="37"/>
  <c r="E42" i="37"/>
  <c r="F42" i="37" s="1"/>
  <c r="E41" i="37"/>
  <c r="F41" i="37" s="1"/>
  <c r="E40" i="37"/>
  <c r="F40" i="37" s="1"/>
  <c r="F38" i="37"/>
  <c r="E38" i="37"/>
  <c r="E37" i="37"/>
  <c r="F37" i="37" s="1"/>
  <c r="E36" i="37"/>
  <c r="F36" i="37" s="1"/>
  <c r="E35" i="37"/>
  <c r="F35" i="37" s="1"/>
  <c r="F34" i="37"/>
  <c r="E34" i="37"/>
  <c r="E33" i="37"/>
  <c r="F33" i="37" s="1"/>
  <c r="E32" i="37"/>
  <c r="F32" i="37" s="1"/>
  <c r="E31" i="37"/>
  <c r="F31" i="37" s="1"/>
  <c r="F30" i="37"/>
  <c r="E30" i="37"/>
  <c r="E29" i="37"/>
  <c r="F29" i="37" s="1"/>
  <c r="E28" i="37"/>
  <c r="F28" i="37" s="1"/>
  <c r="E27" i="37"/>
  <c r="F27" i="37" s="1"/>
  <c r="F26" i="37"/>
  <c r="E26" i="37"/>
  <c r="E25" i="37"/>
  <c r="F25" i="37" s="1"/>
  <c r="E24" i="37"/>
  <c r="F24" i="37" s="1"/>
  <c r="E23" i="37"/>
  <c r="F23" i="37" s="1"/>
  <c r="F22" i="37"/>
  <c r="E22" i="37"/>
  <c r="E21" i="37"/>
  <c r="F21" i="37" s="1"/>
  <c r="E20" i="37"/>
  <c r="F20" i="37" s="1"/>
  <c r="E19" i="37"/>
  <c r="F19" i="37" s="1"/>
  <c r="F18" i="37"/>
  <c r="E18" i="37"/>
  <c r="E17" i="37"/>
  <c r="F17" i="37" s="1"/>
  <c r="E16" i="37"/>
  <c r="F16" i="37" s="1"/>
  <c r="E15" i="37"/>
  <c r="F15" i="37" s="1"/>
  <c r="F14" i="37"/>
  <c r="E14" i="37"/>
  <c r="E13" i="37"/>
  <c r="F13" i="37" s="1"/>
  <c r="E12" i="37"/>
  <c r="F12" i="37" s="1"/>
  <c r="E11" i="37"/>
  <c r="F11" i="37" s="1"/>
  <c r="F10" i="37"/>
  <c r="E10" i="37"/>
  <c r="E9" i="37"/>
  <c r="F9" i="37" s="1"/>
  <c r="E8" i="37"/>
  <c r="F8" i="37" s="1"/>
  <c r="F61" i="37" s="1"/>
  <c r="E61" i="37" l="1"/>
</calcChain>
</file>

<file path=xl/sharedStrings.xml><?xml version="1.0" encoding="utf-8"?>
<sst xmlns="http://schemas.openxmlformats.org/spreadsheetml/2006/main" count="178" uniqueCount="126">
  <si>
    <t>ks</t>
  </si>
  <si>
    <t>sada</t>
  </si>
  <si>
    <t>súbor</t>
  </si>
  <si>
    <t>Kostra človeka - model</t>
  </si>
  <si>
    <t>Montážne náradie pre vodoinštaláciu</t>
  </si>
  <si>
    <t>Vypalovačka do dreva</t>
  </si>
  <si>
    <t xml:space="preserve">Vzorkovnice základných druhov technických materiálov </t>
  </si>
  <si>
    <t>Teplovzdušná pištoľ s príslušenstvom</t>
  </si>
  <si>
    <t>Stolárska hoblica - odborná učebňa techniky</t>
  </si>
  <si>
    <t xml:space="preserve">Ekologická sada s príslušenstvom </t>
  </si>
  <si>
    <t>Prístroj na určenie pH s príslušenstvom</t>
  </si>
  <si>
    <t>Sada chemických kahanov s príslušenstvom</t>
  </si>
  <si>
    <t>Digitálna učiteľská váha</t>
  </si>
  <si>
    <t>Triedna sada biologických modelov</t>
  </si>
  <si>
    <t>Triedna sada zoologických modelov</t>
  </si>
  <si>
    <t>Triedna sada botanických modelov</t>
  </si>
  <si>
    <t>Triedna sada anatomických modelov</t>
  </si>
  <si>
    <t>Učiteľský biologický mikroskop</t>
  </si>
  <si>
    <t>Sada na znázornenie pravouhlého premietania</t>
  </si>
  <si>
    <t>Sada na znázornenie skleníkového efektu</t>
  </si>
  <si>
    <t>Sada na znázornenie zdrojov obnoviteľnej energie</t>
  </si>
  <si>
    <t>Sada na znázornenie vodovodného systému</t>
  </si>
  <si>
    <t>Sada základných druhov mechanizmov, pohonov a prevodov</t>
  </si>
  <si>
    <t xml:space="preserve">Sada na využitie obnoviteľnej enegie </t>
  </si>
  <si>
    <t>Sada na znázornenie bezpečného využitia elektrickej energie v domácnosti</t>
  </si>
  <si>
    <t>Triedna sada nástenných tabúľ pre polytechniku</t>
  </si>
  <si>
    <t>Sada na obrábanie dreva s príslušenstvom</t>
  </si>
  <si>
    <t>Sada na obrábanie kovu a plastov s príslušenstvom</t>
  </si>
  <si>
    <t xml:space="preserve">Sada univerzálnych meracích prístrojov </t>
  </si>
  <si>
    <t>Triedna sada nástenných biologických tabúľ</t>
  </si>
  <si>
    <t>Sada na meranie spotreby el. energie</t>
  </si>
  <si>
    <t>Vizualizér</t>
  </si>
  <si>
    <t xml:space="preserve">Sada tácok </t>
  </si>
  <si>
    <t>Kľúče na určovanie</t>
  </si>
  <si>
    <t xml:space="preserve">Sada preparačných nástrojov s príslušenstvom </t>
  </si>
  <si>
    <t>Sada prístrojov na určenie pH s príslušenstvom</t>
  </si>
  <si>
    <t>Sada mikropreparátov - učiteľská</t>
  </si>
  <si>
    <t>Lupa na pozorovanie prírody</t>
  </si>
  <si>
    <t>Kľúče na určovanie - učiteľ</t>
  </si>
  <si>
    <t>Laboratórny stojan s príslušenstvom</t>
  </si>
  <si>
    <t>Chemický kahan s príslušenstvom</t>
  </si>
  <si>
    <t>Sada mikropreparátov - žiaci</t>
  </si>
  <si>
    <t>Sada lúp na pozorovanie prírody</t>
  </si>
  <si>
    <t xml:space="preserve">Sada planktónových sietí </t>
  </si>
  <si>
    <t>Planktónové siete</t>
  </si>
  <si>
    <t>Sada digitálnych váh - žiaci</t>
  </si>
  <si>
    <t>Laboratórne podnosy</t>
  </si>
  <si>
    <t>Sada 3D modelov na chémiu - žiak</t>
  </si>
  <si>
    <t xml:space="preserve">Triedna sada chemických modelov - učiteľ </t>
  </si>
  <si>
    <t>Ručné náradie s príslušenstvom</t>
  </si>
  <si>
    <t>Dielenské meradlá s príslušenstvom</t>
  </si>
  <si>
    <t>Náradia pre elektroniku s príslušenstvom</t>
  </si>
  <si>
    <t>subor</t>
  </si>
  <si>
    <t>Súbor na robotické programovanie</t>
  </si>
  <si>
    <t>Merná jednotka</t>
  </si>
  <si>
    <t>Odborná učebňa - Polytechnická</t>
  </si>
  <si>
    <t xml:space="preserve">Súbor planktónových sietí pre učiteľa má obsahovať minimálne 6 ks rôznych komponentov (sieť s rúčkou dlhou min. 50cm, lupu, nádobu na pozorovanie, štetec, pinzeta, špionážne zrkadlo). Materiál odolný plast vhodný pre školské prostredie. </t>
  </si>
  <si>
    <t>Sada min. 2 ks súpravy preparačných nástrojov pre skupinu max. 4 žiakov. Každá sada má min. obsahovať: 7 ks rôznych preparačných nástrojov ( t.j. pinzetu, nožnice, skalpel, stierku, preparačnú ihlu, pipetu, paličku). Náhradné komponenty obsahujú: podložné sklíčka 1bal (50ks), krycie sklíčka 1bal (100ks)  a farbiacu tekutinu (100ml).</t>
  </si>
  <si>
    <t xml:space="preserve">Sada min. 2 ks súborov planktónových sietí pre skupinu max. 4 žiakov. Každý súbor má obsahovať minimálne 6 ks rôznych komponentov (sieť s rúčkou dlhou min. 50cm, lupu, nádobu na pozorovanie, štetec, pinzeta, špionážne zrkadlo). Materiál odolný plast vhodný pre školské prostredie. </t>
  </si>
  <si>
    <t xml:space="preserve">Sada preparátov pre učiteľa má obsahovať minimálne 1 sadu preparátov s témou Ľudské telo, 1 sadu preparátov s témou Rozmnožovanie rastlín, 1 sadu preparátov s témou Rozmnožovanie živočíchov, 1 sadu preparátov s témou Parazity a 1 sadu preparátov s témou Život vo vode. Každá sada má obsahovať minimálne 10 ks rôznych jednotlivých preparátov z požadovaných tém. </t>
  </si>
  <si>
    <t xml:space="preserve">Základná sada kľúčov na určovanie biologických druhov - rastlín, zvierat, nerastov a pod. </t>
  </si>
  <si>
    <t>Sada kľúčov na určovanie biologických druhov - rastlín, zvierat, nerastov a pod. Sada pre skupinu max. 4 žiakov.</t>
  </si>
  <si>
    <t xml:space="preserve">Súprava obsahujúca minimálne 2x rohové zrkadlo s drevený, stojanom, 2x sadu vzorov s minimálne 10-timi úlohami na kontrolu pravouhlého premietania na kartičkách, 2x sadu odrážajúcich vzorov pre pravouhlé premietanie obsahujúcu minimálne 200 ks drevených tvarov v piatich farbách. </t>
  </si>
  <si>
    <t>Verejný obstarávateľ:</t>
  </si>
  <si>
    <t>Mesto Svidník</t>
  </si>
  <si>
    <t>Predmet zákazky:</t>
  </si>
  <si>
    <t>„Vybavenie odborných učební Základných škôl vo Svidníku“</t>
  </si>
  <si>
    <t>Požadované množstvo</t>
  </si>
  <si>
    <t>Cena za MJ bez DPH v  Eur</t>
  </si>
  <si>
    <t>Cena celkom bez DPH v Eur</t>
  </si>
  <si>
    <t>Cena celkom s DPH v Eur</t>
  </si>
  <si>
    <t>Špecifikácia (minimálna požadovaná špecifikácia)</t>
  </si>
  <si>
    <t>Spolu</t>
  </si>
  <si>
    <t xml:space="preserve">Identifikačné údaje: </t>
  </si>
  <si>
    <t>Obchodné meno:</t>
  </si>
  <si>
    <t>Adresa:</t>
  </si>
  <si>
    <t>IČO:</t>
  </si>
  <si>
    <t xml:space="preserve">Platca DPH: </t>
  </si>
  <si>
    <t>Prírodovedná učebňa biológie</t>
  </si>
  <si>
    <t xml:space="preserve">Minimálna špecifikácia Trinokulárna hlavica, otáčajúca sa v rozsahu 360°, náklon 45°,  zväčšenie 40-2000x, okuláre WF10x/18mm, H20x, objektívy achromatické: 4x,10x, 40xs, 100xs (olej), revolverový nosič pre 4 objektívy, pracovný stolík 140x130 mm, mechanický pracovný stolík so súradnicovou osou a držiaky preparátu,  Abbeov kondenzor , 1,25 N.A.,  irisová clona, ostrenie koaxiálne,   hrubé: 22 mm a jemné: 0,002 mm, hliníkové telo, osvetlenie LED, regulácia jasu, štd dodávaný fotoaparát 5MPx,  USB, software , systémové požiadavky Windows XP/Vista/7/8/10 (32-bit a 64-bit), minimálne Intel Core 2 2,8 GHz, USB port 2.0, kompatibilita pre systémy  Linux a Mac OS 10.6-10.10., jednotka pre spracovanie obrazu s min. 11.6" obrazovkou, HDMI výstupom a klávesnicou pripojiteľná k mikroskopu. </t>
  </si>
  <si>
    <t xml:space="preserve">Súbor minimálne 4 ks obrazov na biológiu v slovenskom jazyku, s rozmerom min. 110 x 140 cm, laminované so závesnými lištami a s háčikmi na zavesenie (S obsiahnutými témami Biosignály a ľudské telo, Rastlín, Živočíchov a Neživej prírody) </t>
  </si>
  <si>
    <t>Triedna sada 9 ks demonštračných 3D modelov na biológiu - časť anatómia, minimálne v zložení: rozoberateľné ľudské torzo (min. 10 častí, výška min. 85cm), model srdca, model kože, model oka, model mozgu, model lebky, model ucha, model panvy muža, model panvy ženy. Každý z modelov má byť z odolného plastu, vhodnom pre školské prostredie, minimálne v rozmedzí 20 cm -80 cm, na podstavci, s popisom častí v slovenskom jazyku.</t>
  </si>
  <si>
    <t>Triedna sada 6 ks demonštračných 3D modelov na biológiu - časť botanika, minimálne v zložení: kvet zemiaka, kvet jablone, kvet čerešne, kvet hrachu, kvet repky olejnej, model rastlinnej bunky. Každý z modelov má byť z odolného plastu, vhodnom pre školské prostredie, minimálne v trojnásobnom a väčšom prevedení, na podstavci, s popisom častí v slovenskom jazyku.</t>
  </si>
  <si>
    <t xml:space="preserve">Triedna sada 10 ks demonštračných 3D modelov na biológiu - časť zoológia, minimálne v zložení: had, ryba, zajac, holub, žaba, netopier, včela, motýľ, jašterica, model živočíšnej bunky. Každý z modelov má byť z odolného plastu, vhodnom pre školské prostredie, minimálne v životnej veľkosti alebo väčšie a s popisom jednotlivých častí v slovenskom jazyku. </t>
  </si>
  <si>
    <t>Triedna sada 5 ks demonštračných 3D modelov na biológiu - časť neživá príroda, minimálne s témami: Kolobeh vody v prírode, Slnečná sústava, Model pangea, Sada min. 12 ks rôznych skamenelín rastlín a živočíchov v samostatnom obale,  Sada min. 20 ks rôznych minerálov a hornín. Každý z modelov má byť z odolného plastu vhodnom pre školské prostredie, s popisom jednotlivých častí v slovenskom jazyku.</t>
  </si>
  <si>
    <t>Demonštračný model ľudskej kostry v životnej veľkosti na biológiu - časť anatómia. Model má byť z odolného hygienicky nezávadného plastu, vhodného pre školské prostredie. Kostra má byť pohyblivá v kĺboch, paže a nohy majú byť odnímateľné. Model má obsahovať nervové vetvy, vertebrálne tepny, herniáciu lumbárnych invertebrálnych diskov. Lebka má mať pohyblivú sánku, prierez vo vrchnej časti a 3 odnímateľné spodné zuby. Výška modelu min. 180 cm, dodávaná so stojanom na kolieskach. Súčasťou má byť SW na určovanie častí ľudského tela.</t>
  </si>
  <si>
    <t xml:space="preserve">Lupa na pozorovanie prírody pre učiteľa s minimálne dvojnásobným zväčšením, možnosťou pripojenia nádobky s otvormi na vetranie, s priemerom min. 50 mm. na pozorovanie drobného hmyzu, rastlín a hornín. </t>
  </si>
  <si>
    <t>Presné digitálne váhy s kapacitou váženia max. 2000g, stupnica min. 0,01g, rozmer váž. plochy min. 130x180 mm, hmotnosť má byť možné merať v gramoch, unciach, karátoch, librách, funkcia počítania kusov, kalibračné funkcie 1kg závažím (súčasťou bal.), napájanie pomocou adaptéra AC 110-220V, alebo na batérie, ktoré majú byť súčasťou. Váhy majú byť dodané spolu so sadou závaží 500mg v zložení min. (1x závažie 200g, 2x závažie 100g, 1x závažie 50g, 2x závažie 20g, 1x závažie 10g, 1x kliešte)</t>
  </si>
  <si>
    <t>Sada min. 2ks laboratórnych stojanov s príslušenstvom. Každý laboratórny stojan má byť je s doskou a tyčou min. 750mm. Každý lab. stojan má obsahovať: 1ks kruh na varenie pr. 130mm, 1ks kruh na varenie pr. 100mm, 1ks kruh na varenie pr. 70mm, 1ks držiak na chladič veľký, 2ks držiak bez svorky, 6ks krížová svorka a sieť nad kahan s keramickým stredom. Pre skupinu max. 4 žiakov.</t>
  </si>
  <si>
    <t xml:space="preserve">Chemický, sklenený liehový kahan s príslušenstvom. Sada má obsahovať min.: 1 ks liehový kahan s objemom 250ml, hrúbka skla 1,8 mm, 1ks laboratórna trojnožka so sieťkou nad kahan, 250 ml lieh na horenie. </t>
  </si>
  <si>
    <t xml:space="preserve">Sada laboratórnych podnosov pre učiteľa - jeden podnos v rozmere min. 400x300x40 mm a druhý podnos s minimálnym rozmerom 250x250x40 mm, s teplotnou odolnosťou min. do 50°C  a chemickou odolnosťou minimálne pre materiály PS. </t>
  </si>
  <si>
    <t>Laboratórny pH tester s veľkým digitálnym displejom a so zabudovanou elektródou, rozsah merania: 0 až 14 pH, rozlíšenie: 0,01 pH, presnosť: ±0,2 pH, kalibrácia: 2-bodová, automatické rozpoznanie pufrov (4 a 7 / 7 a 10), náhradná elektróda, cca. 1000 hod. kontinuálneho merania. Súčasťou balenia sú: 2 balenia po 20 mL pufru pH 4, 2 balenia po 20 mL pufru pH 7, 2 balenia po 20 mL čistiaceho roztoku.</t>
  </si>
  <si>
    <t xml:space="preserve">Sada 3D modelov pre učiteľa zložená  z 8 ks demonštračných 3D modelov na chémiu v zložení:  1x interaktívny model atómu, 1x žiacky model atómu, 1x súprava anorganická chémia (obsahujúca 51 atómov priemeru 14,5mm a 38 spojovacích prvkov), 1x súprava organická chémia (obsahujúca 50 atómov priemeru 14,5mm a 64 spojovacích prvkov), 1x model Chloridu sodného (rozmer 13,5x13,5x12,5cm), 1x model Grafitu (35x25x26.5 cm) , 1x model Diamantu (31x31x 8 cm) , 1x model síranu vápenatého (rozmer 31x31x28cm). Každý z modelov je z odolného plastu vhodnom pre školské prostredie, s popisom jednotlivých častí v slovenskom jazyku. </t>
  </si>
  <si>
    <t xml:space="preserve">Ekologická sada má minimálne obsahovať materiál na rozbor vody a pôdy a na meranie najdôležitejších látok, ktoré ovplyvňujú naše životné prostredie. Obal kufríka má byť pevný a vodotesný. Kufrík má obsahovať minimálne: návod na použitie s farebnými ilustráciami, tabuľkami a podrobnými vysvetleniami v slovenskom jazyku, sadu s roztokmi na 59 experimentov od pH 3 do pH 9; amónium 0,05 – 10 mg/l; dusitan 0,02 – 1,0 mg/l; dusičnan 10 – 80 mg/l; fosfát 0,5 – 6 mg/l,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Súčasťou dodávky má byť aj videomanuál pre prácu s ekologickým kufríkom. </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</si>
  <si>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auto/manuál,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</si>
  <si>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 xml:space="preserve">Sada preparátov pre skupinu max. 4 žiakov  má obsahovať minimálne 2 sady preparátov s témou Ľudské telo, 2 sady preparátov s témou Rozmnožovanie rastlín, 2 sady preparátov s témou Rozmnožovanie živočíchov, 2 sady preparátov s témou Parazity, 2 sady preparátov s témou Život vo vode. Každá sada má obsahovať minimálne 10 ks rôznych jednotlivých preparátov z požadovaných tém. </t>
  </si>
  <si>
    <t xml:space="preserve">Sada lúp na pozorovanie prírody pre skupinu max. 4 žiakov. Jedna sada má obsahovať minimálne 4 ks lúp, s minimálne dvojnásobným zväčšením, možnosťou pripojenia nádobky s otvormi na vetranie, s priemerom min. 50 mm. na pozorovanie drobného hmyzu, rastlín a hornín. </t>
  </si>
  <si>
    <t>Sada min. 2ks digitálnych váh pre skupinu max. 4 žiakov. Váha s váživosťou max. 2000g a presnosťou 0,1g. Jednoduchá obsluha štyrmi tlačidlami, rýchla samokalibrácia po zapnutí, funkcia Tara, a tiež funkcia privažovania, funkcia počítania kusov, prepínanie medzi jednotkami gram, unca, grain, karát, dobre čitateľný display s modrým podsvietením, napájanie batériami (2x AAA batérie v balení) resp. pomocou dutej zdierky sieťový adaptérom (je v dodávke); automatické vypnutie pre predĺženie životnosti batérií. Obsahom sú dva ochranné kryty, súčasne použiteľné ako misky na váženie. Rozmery: pracovná doska váhy: 100 x 94 mm. Miska váhy, malá: 100 x 105 x 8 mm; Miska váhy, veľká: 130 x 110 x 21 mm. Obrysové rozmery max.: 125 x 105 x 17 mm.</t>
  </si>
  <si>
    <t xml:space="preserve">Sada min. 2 ks sklenených liehových kahanov s príslušenstvom pre skupinu max. 4 žiakov. Minimálna požiadavka na jeden kahan s príslušenstvom je: 2 ks liehový kahan s kapacitou minimálne 250ml, hrúbku skla minimálne 1,8 mm,2 ks laboratórna trojnožka so sieťkou nad kahan, 2ks balenie 250 ml liehu na horenie. </t>
  </si>
  <si>
    <t xml:space="preserve">Sada tácok k laboratórnemu pracovisku má obsahovať minimálne 4 ks tácok pre skupinu max. 4 žiakov v zložení min. 2 ks s min. rozmerom  300x400x40 mm a 2 ks  smin. rozmerom 250x250x40mm, s teplotnou odolnosťou min. do 50°C  a chemickou odolnosťou pre materiály PS. </t>
  </si>
  <si>
    <t>Sada 3D modelov na chémiu pre žiakov je zložená z 3 ks demonštračných 3D modelov na chémiu v zložení:  1x interaktívny model atómu,1x anorganická chémia, 1x organická chémia. Každý z modelov je z odolného plastu vhodného pre školské prostredie, s popisom jednotlivých častí v slovenskom jazyku. Sada pre 2-4 žiakov.</t>
  </si>
  <si>
    <t xml:space="preserve">Ekologická sada min. 2 ks súprav pre skupinu max. 4 žiakov. Každá súprava má  minimálne obsahovať materiál na rozbor vody a pôdy a na meranie najdôležitejších látok, ktoré ovplyvňujú naše životné prostredie. Súprava má byť  v kufríku z pevného a vodotesného materiálu. Súprava má obsahovať minimálne: 80 stranový návod na použitie s farebnými ilustráciami, tabuľkami a podrobnými vysvetleniami v slovenskom jazyku, sadu s roztokmi na 59 experimentov od pH 3 do pH 9; amónium 0,05 – 10 mg/l; dusitan 0,02 – 1,0 mg/l; dusičnan 10 – 80 mg/l; fosfát 0,5 – 6 mg/l,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Súčasťou sady má byť aj videomanuál pre prácu so súpravou.  </t>
  </si>
  <si>
    <t>Triedna sada pre znázornenie využitia robotov v priemysle a v bežnom živote.  Prostredníctvom WIFI alebo pripojením robotického zariadenia do externého boxu, umožňuje ovládať viacero robotických zariadení  z jednej operačnej stanice. Simulácia výrobnej linky. Vizuálne programovanie v slovenskom jazyku. Manuál a videomanuál v slovenskom jazyku. Materiál : Hliníková zliatina 6061, Inžiniersky plast,  rozsah pohybu 4 smerový, max váha zdvíhaného objektu 0,45kg, dosah ramena min 30cm, lineárna dráha, komunikačné porty min USB,BT,WIFI</t>
  </si>
  <si>
    <t xml:space="preserve">Súprava základných dielenských meradiel pre techniku má minimálne obsahovať 12 ks rôznych meradiel s minimálnou špecifikáciou: Meradlo oceľové neohybné: šírka 23 mm, hrúbka 0,8 mm, dĺžka 480 mm, Skladací meter drevený: min. 2 m, Zvinovací meter s protišmykovou gumou, začiatok metra obsahuje magnet, dĺžka min. 2 m, šírka min. 14 mm, Kružidlo rysovacie s tvrdenými hrotmi, min. 190 mm, Digitálny hĺbkomer s nosom: dieliky po 0,01 mm, rozsah min. 0-180 mm, 1 ks mikrometer v rozsahu 0-25 mm: dieliky po 0,01 mm, Uholník príložný pevný 200 mm, Uholník príložný nastaviteľný: dve stupnice, šírka min. 30 mm, rozsah 0-180°, dĺžka min. 700 mm, Uhlomer s posuvným ramenom: rozsah 0-180°, rozmer 130x250 mm, Meradlo posuvné digitálne: rozsah min.150 mm, rozlíšenie 0,01 mm, presnosť 0,03 mm, Kovové meradlo posuvné: rozsah min. 190 mm, rozlíšenie 0,055 mm.Dvojlúčový laser krížový, horizontálny a vertikálny lúč, statív k laseru. Súčasťou sady má byť videomanuál v slovenskom jazyku. </t>
  </si>
  <si>
    <t xml:space="preserve">Sada základného dielenského ručného náradia má byť minimálne v zložení: 1x sada 5 ks pilníkov (dĺžka 200 mm, s rukoväťami), 1x sada 6 ks ihlových pilníkov (dĺžka 160 mm z toho brúsna časť v rozsahu 45 - 50 mm, typy: nožový, guľatý, polguľatý, plochý, 3- a 4-hranný), 1x sada 3 ks pilníkov na železo (300 mm, typy: guľatý, polguľatý, plochý), 1x sada 3ks rašpiel (dĺžka 250 mm), 1x sada 6 ks sekáčov (typy: priebojník 2.7x110 mm a 3.9x142 mm, sekáč 3.8x125 mm, sekáč 11x130 mm, sekáč 14.6x148 mm, jamkovač 3x120 mm), 1x sada 3 ks rôznych profesionálnych dlát z uhlíkovej ocele, 1x sada 5 ks klieští v obale v zložení:  kombinované 125 mm, polguľaté rovné 125 mm, polguľaté rovné 150 mm, štípacie priame 115 mm, štípacie bočné 115 mm, 1x kladivo gumené a 1x kladivo kovové so sklolaminátovou rukoväťou (300 g), 1x sada klincov, 1x ochranná podložka, 1x oceľové nitovacie kliešte 255 mm, priemer 2,4-4,8 mm, chrómované, 1x pákové nitovacie kliešte 280 mm, priemer do 4,8 mm (4 násadce), 1x sada 500 nitov v rozsahu 3,2 – 4,8 mm, 1 ks pílka gumený povrch rúčky a rámu, 1 ks pílka  na kov min. 295 mm, rukoväť drevená, 1 ks pílka na drevo 300 mm, gumený povrch rúčky, 1 ks plastová šablóna na rezanie uhlov  min. rozmer 290x140x65 mm, 1 ks malá pílka. Príslušenstvo minimálne v zložení: 300 ks vrutov miin. 3-5mm x 12-55mm, 300 ks skrutiek, matíc a podložiek M2x12 mm, 5 ks pílových listov na kov 300 mm, 500 ks klincov rôzne druhy. Súčasťou sady má byť videomanuál v slovenskom jazyku. </t>
  </si>
  <si>
    <t xml:space="preserve">Súprava základného ručného náradia pre elektroniku. Súprava má obsahovať minimálne 7 ks skrutkovačov pre elektroniku a to: PH0-2, ploché: 2,5-5,5mm so skúšačkou v obale a 6 ks rôznych klieští pre elektroniku a to  minimálne 1 ks  kombinované 118 mm, 1 ks štiepacie bočné 110 mm, 1 ks štiepacie čelné 111 mm, 1 ks polguľaté rovné 120 mm, 1 ks polguľaté dlhé 148 mm, 1 ks odizolovacie 155 mm. </t>
  </si>
  <si>
    <t xml:space="preserve">Montážne náradie pre vodoinštalatérske práce v prenosnom obale. Sada má obsahovať minimálne 12 ks vodoinštalatérskych nástrojov v zložení: hasák, sadu 7 ks vydlicovo račnových kľúčov 8-19 mm, sadu 18 ks skrutkovačov (-2-8 mm, PH00 - 2,TX5-10), sadu na zváranie plastových trubiek PPR, kliešte na delenie PPR trubiek, rezač rúrok 3-30 mm s ohrotovačom, pílku na železo, sadu 3 ks náhradných pílových listov kov obojstranných min. 295 mm, teplovzdušnú pištoľ, pilník, lepidlo, teflónovú pásku. </t>
  </si>
  <si>
    <t xml:space="preserve">Sada teplovzdušnej pištole a príslušenstva na zváranie plastov, sušenie, rozmrazovanie  a odstraňovanie starých náterov. Sada má minimálne obsahovať pištoľ s dvoma úrovňami výkonu - s minimálnym  výkonom 900 W a teplotou minimálne 330°C. Druhá úroveň s minimálnym výkonom 1600W a teplotou 500°C, súčasťou sady majú byť minimálne 3 ks náhradné trysky, sada zmršťovacieho materiálu pre elektrotechniku a prenosný kufrík. </t>
  </si>
  <si>
    <t xml:space="preserve">Vypaľovačka do učebne dreva, minimálne je požadovaný  ručný nástroj vhodný pre školské prostredie, s minimálnym príkom 165W a osvetlením pracovnej plochy. </t>
  </si>
  <si>
    <t xml:space="preserve">Sada univerzálnych meracích prístrojov min. na meranie napätia a prúdu. Požadované sú analógové prístroje z odolného plastu. Voltmeter na galvanometrickom princípe triedy 2.0, s krátkodobým preťažením bez poškodenia, s ochrannou diódou proti prepólovaniu,  nula nastaviteľná skrutkou, 4 mm zdierky pre vodiče. Meracie rozsahy: 0 až 3 V / 15 V / 30 V, Delenie stupnice: 0,1 V / 1 V / 1 V, Dĺžka stupnice: 75 mm, minimálny rozmery: 100 x 140 x 90 mm.  Ampérmeter  na gavlanometrickom princípe triedy 2.0, s krátkodobým preťažením bez poškodenia, s ochrannou diódou proti prepólovaniu,  nula nastaviteľná skrutkou, 4 mm zdierky pre vodiče. Meracie rozsahy: 0 až 50/500 mA / 5 A, Delenie stupnice: 1/10/100 mA, Dĺžka stupnice: 75 mm, min. rozmery: 100 x 140 x 90 mm. a digitálny multimeter so skúšačkou. </t>
  </si>
  <si>
    <t xml:space="preserve">Sada na meranie spotreby elektrickej energie má obsahovať minimálne demonštračný prístroj s LCD displejom, 3 funkcionálnymi tlačidlami a možnosťou nastavenia jednotkovej ceny, vhodný na pripojenie do elektrickej zásuvky na maximálne 230V/16A, pričom je  prístroj možné použiť pre dve tarify, súčasťou sady má byť tepelné záťažové teleso na znázornenie zmeny spotreby elektrickej energie. </t>
  </si>
  <si>
    <t xml:space="preserve">Demonštračná sada na ukážku bezpečného používania elektrickej energie v domácnosti. Sada má obsahovať minimálne 15 rôznych komponentov, umožňujúcich vykonanie minimálne 25 rôznych experimentov minimálne z týchto okruhov: základné zapojenia elektrospotrebičov, premena elektrickej energie na iné druhy energie, nehody spôsobené elektrickým prúdom, nehodové situácie v domácnosti. Súčasťou stavebnice má byť sada spojovacích vodičov so stojanom. Požadovaný je videomanuál v slovenskom jazyku. </t>
  </si>
  <si>
    <t>Sada znázorňujúca bežný vodovodný systému.  Minimálne má obsahovať : odstredivé čerpadlo s motorom, tubu a káble, vodnú nádrž, trojnožku a tyčinku, stúpacie potrubie s dvoma kohútikmi, vodárenskú vežu so stúpacím potrubím, zdroj energie s batériami, plastový kontajner na vodu, sušič, prierezový model vodovodného kohútika. Sada pre dielňu.</t>
  </si>
  <si>
    <t xml:space="preserve"> Zostava na demonštráciu základných druhov mechanizmov, pohonov a prevodov (druhy, podstata, smer otáčania, hnacie a hnané koleso, atď.). Súprava má obsahovať minimálne  10 ks funkčných modelov jednoduchých mechanizmov a prevodov, ktoré je možné navzájom prepájať a demonštrovať rôzne druhy pohybu, 3 ks 3D modelov motorov v reze a 11 ks rôznych 2D modelov pohonov a prevodov v reze. Sada pre dielňu. </t>
  </si>
  <si>
    <t xml:space="preserve">Demonštračná pomôcka, materiál odolný plast, vhodný pre školské prostredie, minimálny rozmer 300x220x45 mm, s dvoma otvormi na teplomery s priemerom 7,5 mm, 4 farebné filtre (červený, oranžový, modrý a priesvitný), obsahuje teplomer a malú infračervenú lampu. Model má  slúžiť na znázornenie účinku zvyšovania teploty pôdy vplyvom skleníkového efektu. </t>
  </si>
  <si>
    <t>Stavebnica na znázornenie využitia alternatívnych zdrojov elektrickej energie. Má obsahovať minimálne:  veľkú vrtuľu a  malú vrtuľu na veternú energiu, solárny článok, nádoby na vodu so zvonom na vodík a zvonom na kyslík, reverzné elektrolyzéry a palivový článok, LED diódy na overenie prítomnosti energie, prepojovacie členy, hadičky,  stojan na vrtuľu, rôzne typy listov na veľkú vrtuľu, držiak na malú vrtuľu, ručné dynamo v priesvitnom plaste, palivový článok na etanol, 9 litrový zásobník na vodík, zostava s Peltierovým článkom, palivový článok na slanú vodu, merač energie, merací panel, CD so softvérom, autíčko na prezentáciu rôznych zdrojov energie, záťaž, superkapacitor. Popisy častí a návod v Slovenskom jazyku. Pomocou stavebnice má byť možné vytvoriť minimálne 11 rôznych experimentov súvisiacich s obnoviteľnou energiou, ktoré slúžia na ukážku kompletného systému získavania čistej energie v zmenšenej mierke.  Sada pre dielňu</t>
  </si>
  <si>
    <t>Sada má obsahovať minimálne: tankovaciu stanicu s mechanickým plnením vodíka, elektrolyzérom na výrobu vodíka, nádržkou na vodu a zásobníkom na vodík, solárny článok na získavanie energie pre výrobu vodíka. Minimálny rozmer modelu autíčka  má byť 10 cm, má byť z priesvitného plastu, umožňujúceho sledovať chemické procesy, so zásobníkom na vodík. Sada pre dielňu.</t>
  </si>
  <si>
    <t>Súbor minimálne 9 ks lineárnych učebných pomôcok znázorňujúcich využitie základných mechanizmov v domácnosti a praxi, automatizačné, zabezpečovacie systémy v domácnosti, energetické zdroje a ich využitie v domácnosti. Minimálny požadovaný rozmer má byť 110x140 cm, povrch má byť laminovaný a sada má byť dodaná so závesnými lištami a s háčikmi na zavesenie (Obsiahnuté témy minimálne: Zabezpečovacie prvky v domácnosti, Regulácia spotreby vody v domácnosti a Regulácia spotreby elektriny v domácnosti, Ústredné kúrenie, Alternatívne a obnoviteľné zdroje energie, Nízkoenergetické domy, Rozvod plynu v domácnostiach, Revízne postupy, Základné mechanizmy v domácnosti)</t>
  </si>
  <si>
    <t>Sada na obrábanie dreva pre skupinu žiakov. Súprava má obsahovať komponenty na zostavenie minimálne 8 variant rôznych zariadení na obrábanie dreva, pričom to musia byť minimálne sústruh, pílka a obrusovačka, požadovaný motor s otáčkami  minimálne  20 000 ot./min., 3A. Požadované špecifikácie a príslušenstvo sústruhu sú: minimálna vzdialenosť medzi stredmi v rozsahu minimálne 50-120 mm, pohyb čepele lupienkovej pílky z bezpečnostných dôvodov max. 6 mm, rozmery obrábacieho stolíka minimálne 70x80 mm, otočný strediaci hrot, stabilizačné dosky, lupienkové pílky, upínacie klieštiny, stolík na lupienkovú pílku, sane, zverák, podpora pre nástroj,  hnací remeň, kryt remeňa, motor, 2 ks medzikus, skrutkovač, frézka, vrták, dlátko, brúsny papier, výstredník, priečny a pozdĺžny posuv, trojčeľusťové skľučovadlo, zdroj 12V, držiak nástroja, nástrojová brúska s brúsnym kotúčom, ochranné okuliare, 10 ks náhradné lupienkové pílky, základová doska vrátane háčikov na uchytenie protišmykových podložiek (nožičiek), 2 ks mikrosvoriek, upínacie klieštiny, kovový podstavec pod dlátko. K stavebnici je potrebné dodať aj prehľadný úložný systém určený pre uskladnenie stavebníc na obrábanie, s vekom a svorkami (klipsňami) na zatvorenie veka, s vnútorným odnímateľným dielom rozdelením na dve sekcie, s výškou min. 25 cm. Súčasťou stavebnice má byť videomanuál v slovenskom jazyku. Súčasťou stavebnice má byť dielenská sada základného materiálu na obrábanie minimálne v zložení: 30 ks preglejka z topoľa (min. A4 formát), 30 ks valček  z lipového dreva 20x90 mm, 100 ks palička z bukového dreva 60x100 mm, 15 ks polotovarov na výrobu soľničky 40x90 mm, 30 ks drevené lištičky min. 100 mm.</t>
  </si>
  <si>
    <t>Sada na obrábanie kovu a iných materiálov pre skupinu žiakov. Súprava má obsahovať komponenty na zostavenie minimálne 3 variant rôznych zariadení na obrábanie mäkkých kovov. Minimálne je požadované, aby bola na sústruhu vzdialenosť medzi stredmi v rozsahu 40 -70 mm, pracovná plocha frézky má byť minimálne 140x30x30 mm, motor s otáčkami minimálne  20 000 ot./min. Požadované je, aby z komponentov bolo možné zostaviť min. horizontálnu a vertikálnu frézku a sústruh. Súčasťou príslušenstva má byť: remeň, kryt remeňa, motor, trojčeľusťové skľučovadlo, pozdĺžny posuv, koník, držiak nástroja, stabilizačné platne, krížový posuv, skrutkovač, klieština, uťahovák klieštin, fréza, sane, kovový medzikus, otočný strediaci hrot, podložky na nastavenie nástroja, sústružnícky nôž, upevňovanie pomocou T drážky a zdroj, nástrojová brúska s brúsnym kotúčom, kovový zverák, ochranné okuliare, základová doska vrátane háčikov na uchytenie protišmykových podložiek (nožičiek), 2 ks mikrosvoriek, 10 ks náhradné lupienkové pílky, kovový podstavec pod dlátko, rozširujúci set umožňujúci postaviť stroje na obrábanie dreva (lupienková pílka + ručná brúska, klieštiny a dlátko). K stavebnici je potrebné dodať aj prehľadný úložný systém určený pre uskladnenie stavebníc na obrábanie, s vekom a svorkami (klipsňami) na zatvorenie veka, s vnútorným odnímateľným dielom rozdelením na dve sekcie, s výškou min. 25 cm. Súčasťou stavebnice má byť videomanuál v slovenskom jazyku a dielenská sada základného materiálu na obrábanie v zložení: 15 ks hliníkový valček 10x80 mm, 15 ks umelý kameň 40x40 mm, 30 ks farebný akryl min. 30x30 mm.</t>
  </si>
  <si>
    <t xml:space="preserve">Vzorkovnice základných druhov technických materiálov (drevo, kov, plasty),vzorky tesnení (dvere, okná a pod.), vzorky tepelných izolácií (vata, pena, polystyrén a pod.). Rozmery vzoriek by mali byť minimálne  50x50x5mm, s vyznačením názvu materiálu na vzorke v slovenskom jazyku. Každá vzorkovnica má obsahovať vzorky minimálne 5 rôznych druhov technických materiálov (t.j. minimálne 5x drevo, 5x kov, 5x plast, 5x tesnenia, 5x tepelné izolácie). Súbory vzorkovníc majú byť uložené v prenosnom kufríku. </t>
  </si>
  <si>
    <t>Dielenská stolárska hoblica so stabilnou konštrukciou, plát hoblice vyrobený z bukovej špárovky o hrúbke min. 30 mm, predok stoloveho plátu ma hrúbku min. 90 mm, podnož vyrobená z cinkovanej špárovky, hoblica mam prípravu na výmenu zveráku pre pravakov aj ľavákov, hoblica obsahuje poličku a odkladací žľab na stolovej doske po celej šírke. Rozmer bez zveráku: 1350*650*810 mm, rozmer s zverákom: 1500*760*850 mm, hoblica má predný a bočný zverák, povrchovo upravená lak alebo olej.</t>
  </si>
  <si>
    <t>Časť C1: Didaktické pomôcky - ZŠ Ul. Komenského 307/22</t>
  </si>
  <si>
    <t xml:space="preserve">Vyplní uchádzač: 1. (ÁNO / NIE / Ekvivalent) a 2. (Výrobca alebo typové označenie) </t>
  </si>
  <si>
    <t>Dátum, meno a  podpis oprávnenej osoby</t>
  </si>
  <si>
    <t>Príloha č. 4 - 8 Výpočet zmluvnej ceny /cenový formulár pre časť C1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</si>
</sst>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_-* #,##0.00\ [$€-1]_-;\-* #,##0.00\ [$€-1]_-;_-* &quot;-&quot;??\ [$€-1]_-;_-@_-"/>
  </numFmts>
  <fonts count="17"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1"/>
      <name val="Calibri"/>
      <family val="2"/>
      <charset val="238"/>
      <scheme val="minor"/>
    </font>
    <font>
      <sz val="10"/>
      <name val="Arial"/>
      <family val="2"/>
      <charset val="238"/>
    </font>
    <font>
      <b/>
      <sz val="8"/>
      <name val="Arial"/>
      <family val="2"/>
      <charset val="238"/>
    </font>
    <font>
      <sz val="8"/>
      <name val="Arial"/>
      <family val="2"/>
      <charset val="238"/>
    </font>
    <font>
      <b/>
      <sz val="10"/>
      <name val="Arial"/>
      <family val="2"/>
      <charset val="238"/>
    </font>
    <font>
      <sz val="12"/>
      <color theme="1"/>
      <name val="Times New Roman"/>
      <family val="1"/>
      <charset val="238"/>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4"/>
      <color rgb="FF000000"/>
      <name val="Calibri"/>
      <family val="2"/>
      <charset val="238"/>
      <scheme val="minor"/>
    </font>
    <font>
      <sz val="9"/>
      <color theme="1"/>
      <name val="Calibri"/>
      <family val="2"/>
      <charset val="238"/>
      <scheme val="minor"/>
    </font>
  </fonts>
  <fills count="7">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7" fillId="0" borderId="0"/>
  </cellStyleXfs>
  <cellXfs count="52">
    <xf numFmtId="0" fontId="0" fillId="0" borderId="0" xfId="0"/>
    <xf numFmtId="0" fontId="2" fillId="2"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justify" vertical="center" wrapText="1"/>
      <protection locked="0"/>
    </xf>
    <xf numFmtId="164" fontId="0" fillId="3" borderId="1" xfId="0" applyNumberFormat="1" applyFont="1" applyFill="1" applyBorder="1" applyAlignment="1" applyProtection="1">
      <alignment vertical="center"/>
    </xf>
    <xf numFmtId="164" fontId="0" fillId="3" borderId="1" xfId="0" applyNumberFormat="1" applyFill="1" applyBorder="1" applyAlignment="1" applyProtection="1">
      <alignment horizontal="right" vertical="center"/>
    </xf>
    <xf numFmtId="0" fontId="4" fillId="0" borderId="1" xfId="0" applyFont="1" applyFill="1" applyBorder="1" applyAlignment="1" applyProtection="1">
      <alignment horizontal="center" vertical="center" wrapText="1"/>
      <protection locked="0"/>
    </xf>
    <xf numFmtId="0" fontId="4" fillId="4" borderId="1"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10" fillId="0" borderId="0" xfId="0" applyFont="1"/>
    <xf numFmtId="0" fontId="3" fillId="4" borderId="1" xfId="0" applyFont="1" applyFill="1" applyBorder="1" applyAlignment="1" applyProtection="1">
      <alignment horizontal="left" vertical="center" wrapText="1"/>
      <protection locked="0"/>
    </xf>
    <xf numFmtId="0" fontId="3" fillId="4" borderId="1" xfId="0" applyFont="1" applyFill="1" applyBorder="1" applyAlignment="1" applyProtection="1">
      <alignment horizontal="center" vertical="center" wrapText="1"/>
      <protection locked="0"/>
    </xf>
    <xf numFmtId="164" fontId="5" fillId="3" borderId="1" xfId="0" applyNumberFormat="1" applyFont="1" applyFill="1" applyBorder="1" applyAlignment="1" applyProtection="1">
      <alignment horizontal="right" vertical="center"/>
    </xf>
    <xf numFmtId="0" fontId="1" fillId="2" borderId="1" xfId="0" applyFont="1" applyFill="1" applyBorder="1" applyAlignment="1" applyProtection="1">
      <alignment vertical="center" wrapText="1"/>
      <protection locked="0"/>
    </xf>
    <xf numFmtId="0" fontId="13" fillId="4" borderId="0" xfId="0" applyFont="1" applyFill="1" applyAlignment="1">
      <alignment horizontal="left" vertical="center" wrapText="1"/>
    </xf>
    <xf numFmtId="4" fontId="14" fillId="4" borderId="0" xfId="0" applyNumberFormat="1" applyFont="1" applyFill="1" applyAlignment="1">
      <alignment horizontal="left" vertical="center" wrapText="1"/>
    </xf>
    <xf numFmtId="0" fontId="8" fillId="0" borderId="0" xfId="0" applyFont="1" applyAlignment="1">
      <alignment horizontal="left"/>
    </xf>
    <xf numFmtId="0" fontId="6" fillId="0" borderId="1" xfId="0" applyFont="1" applyBorder="1" applyAlignment="1">
      <alignment horizontal="left" vertical="top" wrapText="1"/>
    </xf>
    <xf numFmtId="0" fontId="9" fillId="0" borderId="0" xfId="0" applyFont="1" applyAlignment="1">
      <alignment horizontal="left"/>
    </xf>
    <xf numFmtId="0" fontId="2" fillId="2" borderId="1" xfId="0" applyFont="1" applyFill="1" applyBorder="1" applyAlignment="1" applyProtection="1">
      <alignment horizontal="center" vertical="center" wrapText="1"/>
      <protection locked="0"/>
    </xf>
    <xf numFmtId="165" fontId="1" fillId="4" borderId="1" xfId="0" applyNumberFormat="1" applyFont="1" applyFill="1" applyBorder="1" applyAlignment="1" applyProtection="1">
      <alignment horizontal="right" vertical="center" wrapText="1"/>
      <protection locked="0"/>
    </xf>
    <xf numFmtId="165" fontId="0" fillId="0" borderId="1" xfId="0" applyNumberFormat="1" applyBorder="1" applyAlignment="1">
      <alignment horizontal="right" vertical="center"/>
    </xf>
    <xf numFmtId="0" fontId="15" fillId="3" borderId="1" xfId="0" applyFont="1" applyFill="1" applyBorder="1" applyAlignment="1" applyProtection="1">
      <alignment horizontal="left" vertical="center" wrapText="1"/>
      <protection locked="0"/>
    </xf>
    <xf numFmtId="0" fontId="13" fillId="3" borderId="1" xfId="0" applyFont="1" applyFill="1" applyBorder="1"/>
    <xf numFmtId="164" fontId="13" fillId="3" borderId="1" xfId="0" applyNumberFormat="1" applyFont="1" applyFill="1" applyBorder="1"/>
    <xf numFmtId="0" fontId="10" fillId="0" borderId="5" xfId="0" applyFont="1" applyBorder="1"/>
    <xf numFmtId="0" fontId="0" fillId="0" borderId="6" xfId="0" applyBorder="1"/>
    <xf numFmtId="49" fontId="0" fillId="0" borderId="6" xfId="0" applyNumberFormat="1" applyBorder="1" applyAlignment="1">
      <alignment wrapText="1"/>
    </xf>
    <xf numFmtId="165" fontId="0" fillId="0" borderId="6" xfId="0" applyNumberFormat="1" applyBorder="1"/>
    <xf numFmtId="0" fontId="0" fillId="0" borderId="7" xfId="0" applyBorder="1" applyAlignment="1">
      <alignment wrapText="1"/>
    </xf>
    <xf numFmtId="0" fontId="0" fillId="4" borderId="0" xfId="0" applyFill="1"/>
    <xf numFmtId="0" fontId="7" fillId="0" borderId="8" xfId="0" applyFont="1" applyBorder="1"/>
    <xf numFmtId="0" fontId="0" fillId="0" borderId="9" xfId="0" applyBorder="1"/>
    <xf numFmtId="0" fontId="11" fillId="0" borderId="0" xfId="0" applyFont="1" applyAlignment="1">
      <alignment horizontal="left" wrapText="1"/>
    </xf>
    <xf numFmtId="0" fontId="11" fillId="0" borderId="0" xfId="0" applyFont="1" applyAlignment="1">
      <alignment horizontal="justify"/>
    </xf>
    <xf numFmtId="0" fontId="0" fillId="0" borderId="8" xfId="0" applyBorder="1"/>
    <xf numFmtId="0" fontId="10" fillId="0" borderId="10" xfId="0" applyFont="1" applyBorder="1"/>
    <xf numFmtId="0" fontId="0" fillId="0" borderId="11" xfId="0" applyBorder="1"/>
    <xf numFmtId="0" fontId="11" fillId="0" borderId="11" xfId="0" applyFont="1" applyBorder="1" applyAlignment="1">
      <alignment horizontal="justify"/>
    </xf>
    <xf numFmtId="0" fontId="0" fillId="0" borderId="12" xfId="0" applyBorder="1"/>
    <xf numFmtId="0" fontId="16" fillId="0" borderId="1" xfId="0" applyFont="1" applyBorder="1" applyAlignment="1">
      <alignment horizontal="justify" vertical="center" wrapText="1"/>
    </xf>
    <xf numFmtId="49" fontId="0" fillId="6" borderId="1" xfId="0" applyNumberFormat="1" applyFill="1" applyBorder="1" applyAlignment="1">
      <alignment wrapText="1"/>
    </xf>
    <xf numFmtId="0" fontId="0" fillId="0" borderId="1" xfId="0" applyBorder="1"/>
    <xf numFmtId="0" fontId="12" fillId="0" borderId="2" xfId="0" applyFont="1" applyBorder="1" applyAlignment="1">
      <alignment horizontal="left" vertical="center" wrapText="1"/>
    </xf>
    <xf numFmtId="0" fontId="12" fillId="0" borderId="0" xfId="0" applyFont="1" applyAlignment="1">
      <alignment horizontal="left" vertical="center" wrapText="1"/>
    </xf>
    <xf numFmtId="0" fontId="13" fillId="5" borderId="2" xfId="0" applyFont="1" applyFill="1" applyBorder="1" applyAlignment="1">
      <alignment horizontal="left" vertical="top" wrapText="1"/>
    </xf>
    <xf numFmtId="0" fontId="13" fillId="5" borderId="0" xfId="0" applyFont="1" applyFill="1" applyAlignment="1">
      <alignment horizontal="left" vertical="top" wrapText="1"/>
    </xf>
    <xf numFmtId="0" fontId="6" fillId="0" borderId="1" xfId="0" applyFont="1" applyBorder="1" applyAlignment="1">
      <alignment horizontal="left"/>
    </xf>
    <xf numFmtId="49" fontId="6" fillId="0" borderId="3" xfId="0" applyNumberFormat="1" applyFont="1" applyBorder="1" applyAlignment="1">
      <alignment horizontal="left" wrapText="1"/>
    </xf>
    <xf numFmtId="49" fontId="6" fillId="0" borderId="4" xfId="0" applyNumberFormat="1" applyFont="1" applyBorder="1" applyAlignment="1">
      <alignment horizontal="left" wrapText="1"/>
    </xf>
  </cellXfs>
  <cellStyles count="2">
    <cellStyle name="Normálna" xfId="0" builtinId="0"/>
    <cellStyle name="Normálna 2"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011DC-AEC0-48CC-AF80-F81CFC8F357F}">
  <dimension ref="A1:H69"/>
  <sheetViews>
    <sheetView tabSelected="1" view="pageLayout" zoomScale="60" zoomScaleNormal="100" zoomScalePageLayoutView="60" workbookViewId="0">
      <selection activeCell="F8" sqref="F8"/>
    </sheetView>
  </sheetViews>
  <sheetFormatPr defaultRowHeight="14.4" x14ac:dyDescent="0.3"/>
  <cols>
    <col min="1" max="1" width="32" customWidth="1"/>
    <col min="2" max="2" width="11.44140625" customWidth="1"/>
    <col min="3" max="3" width="9.5546875" customWidth="1"/>
    <col min="4" max="4" width="13.5546875" customWidth="1"/>
    <col min="5" max="5" width="16.33203125" customWidth="1"/>
    <col min="6" max="6" width="20.44140625" customWidth="1"/>
    <col min="7" max="7" width="73.33203125" customWidth="1"/>
    <col min="8" max="8" width="23.77734375" customWidth="1"/>
  </cols>
  <sheetData>
    <row r="1" spans="1:8" ht="21" customHeight="1" x14ac:dyDescent="0.3">
      <c r="A1" s="45" t="s">
        <v>125</v>
      </c>
      <c r="B1" s="46"/>
      <c r="C1" s="46"/>
      <c r="D1" s="46"/>
      <c r="E1" s="46"/>
      <c r="F1" s="46"/>
    </row>
    <row r="2" spans="1:8" ht="18" customHeight="1" x14ac:dyDescent="0.3">
      <c r="A2" s="47" t="s">
        <v>122</v>
      </c>
      <c r="B2" s="48"/>
      <c r="C2" s="48"/>
      <c r="D2" s="48"/>
      <c r="E2" s="48"/>
      <c r="F2" s="48"/>
    </row>
    <row r="3" spans="1:8" ht="18" x14ac:dyDescent="0.3">
      <c r="A3" s="16"/>
      <c r="B3" s="16"/>
      <c r="C3" s="16"/>
      <c r="D3" s="17"/>
      <c r="E3" s="16"/>
      <c r="F3" s="18"/>
    </row>
    <row r="4" spans="1:8" x14ac:dyDescent="0.3">
      <c r="A4" s="19" t="s">
        <v>63</v>
      </c>
      <c r="B4" s="49" t="s">
        <v>64</v>
      </c>
      <c r="C4" s="49"/>
      <c r="D4" s="49"/>
      <c r="E4" s="49"/>
      <c r="F4" s="20"/>
    </row>
    <row r="5" spans="1:8" x14ac:dyDescent="0.3">
      <c r="A5" s="19" t="s">
        <v>65</v>
      </c>
      <c r="B5" s="50" t="s">
        <v>66</v>
      </c>
      <c r="C5" s="51"/>
      <c r="D5" s="51"/>
      <c r="E5" s="51"/>
      <c r="F5" s="51"/>
    </row>
    <row r="6" spans="1:8" ht="76.2" customHeight="1" x14ac:dyDescent="0.3">
      <c r="A6" s="1"/>
      <c r="B6" s="21" t="s">
        <v>54</v>
      </c>
      <c r="C6" s="10" t="s">
        <v>67</v>
      </c>
      <c r="D6" s="22" t="s">
        <v>68</v>
      </c>
      <c r="E6" s="15" t="s">
        <v>69</v>
      </c>
      <c r="F6" s="15" t="s">
        <v>70</v>
      </c>
      <c r="G6" s="15" t="s">
        <v>71</v>
      </c>
      <c r="H6" s="43" t="s">
        <v>123</v>
      </c>
    </row>
    <row r="7" spans="1:8" ht="15.6" x14ac:dyDescent="0.3">
      <c r="A7" s="1" t="s">
        <v>78</v>
      </c>
      <c r="B7" s="5"/>
      <c r="C7" s="10"/>
      <c r="D7" s="15"/>
      <c r="E7" s="15"/>
      <c r="F7" s="15"/>
      <c r="G7" s="15"/>
      <c r="H7" s="15"/>
    </row>
    <row r="8" spans="1:8" ht="96" x14ac:dyDescent="0.3">
      <c r="A8" s="12" t="s">
        <v>17</v>
      </c>
      <c r="B8" s="3" t="s">
        <v>0</v>
      </c>
      <c r="C8" s="3">
        <v>1</v>
      </c>
      <c r="D8" s="6"/>
      <c r="E8" s="23">
        <f t="shared" ref="E8:E60" si="0">C8*D8</f>
        <v>0</v>
      </c>
      <c r="F8" s="23">
        <f t="shared" ref="F8:F60" si="1">E8*1.2</f>
        <v>0</v>
      </c>
      <c r="G8" s="42" t="s">
        <v>79</v>
      </c>
      <c r="H8" s="44"/>
    </row>
    <row r="9" spans="1:8" ht="36" x14ac:dyDescent="0.3">
      <c r="A9" s="2" t="s">
        <v>29</v>
      </c>
      <c r="B9" s="3" t="s">
        <v>1</v>
      </c>
      <c r="C9" s="3">
        <v>1</v>
      </c>
      <c r="D9" s="6"/>
      <c r="E9" s="23">
        <f t="shared" si="0"/>
        <v>0</v>
      </c>
      <c r="F9" s="23">
        <f t="shared" si="1"/>
        <v>0</v>
      </c>
      <c r="G9" s="42" t="s">
        <v>80</v>
      </c>
      <c r="H9" s="44"/>
    </row>
    <row r="10" spans="1:8" ht="60" x14ac:dyDescent="0.3">
      <c r="A10" s="2" t="s">
        <v>16</v>
      </c>
      <c r="B10" s="3" t="s">
        <v>1</v>
      </c>
      <c r="C10" s="3">
        <v>1</v>
      </c>
      <c r="D10" s="6"/>
      <c r="E10" s="23">
        <f t="shared" si="0"/>
        <v>0</v>
      </c>
      <c r="F10" s="23">
        <f t="shared" si="1"/>
        <v>0</v>
      </c>
      <c r="G10" s="42" t="s">
        <v>81</v>
      </c>
      <c r="H10" s="44"/>
    </row>
    <row r="11" spans="1:8" ht="48" x14ac:dyDescent="0.3">
      <c r="A11" s="2" t="s">
        <v>15</v>
      </c>
      <c r="B11" s="3" t="s">
        <v>1</v>
      </c>
      <c r="C11" s="3">
        <v>1</v>
      </c>
      <c r="D11" s="6"/>
      <c r="E11" s="23">
        <f t="shared" si="0"/>
        <v>0</v>
      </c>
      <c r="F11" s="23">
        <f t="shared" si="1"/>
        <v>0</v>
      </c>
      <c r="G11" s="42" t="s">
        <v>82</v>
      </c>
      <c r="H11" s="44"/>
    </row>
    <row r="12" spans="1:8" ht="48" x14ac:dyDescent="0.3">
      <c r="A12" s="2" t="s">
        <v>14</v>
      </c>
      <c r="B12" s="3" t="s">
        <v>1</v>
      </c>
      <c r="C12" s="3">
        <v>1</v>
      </c>
      <c r="D12" s="6"/>
      <c r="E12" s="23">
        <f t="shared" si="0"/>
        <v>0</v>
      </c>
      <c r="F12" s="23">
        <f t="shared" si="1"/>
        <v>0</v>
      </c>
      <c r="G12" s="42" t="s">
        <v>83</v>
      </c>
      <c r="H12" s="44"/>
    </row>
    <row r="13" spans="1:8" ht="48" x14ac:dyDescent="0.3">
      <c r="A13" s="2" t="s">
        <v>13</v>
      </c>
      <c r="B13" s="3" t="s">
        <v>1</v>
      </c>
      <c r="C13" s="3">
        <v>1</v>
      </c>
      <c r="D13" s="6"/>
      <c r="E13" s="23">
        <f t="shared" si="0"/>
        <v>0</v>
      </c>
      <c r="F13" s="23">
        <f t="shared" si="1"/>
        <v>0</v>
      </c>
      <c r="G13" s="42" t="s">
        <v>84</v>
      </c>
      <c r="H13" s="44"/>
    </row>
    <row r="14" spans="1:8" ht="72" x14ac:dyDescent="0.3">
      <c r="A14" s="2" t="s">
        <v>3</v>
      </c>
      <c r="B14" s="3" t="s">
        <v>0</v>
      </c>
      <c r="C14" s="3">
        <v>1</v>
      </c>
      <c r="D14" s="6"/>
      <c r="E14" s="23">
        <f t="shared" si="0"/>
        <v>0</v>
      </c>
      <c r="F14" s="23">
        <f t="shared" si="1"/>
        <v>0</v>
      </c>
      <c r="G14" s="42" t="s">
        <v>85</v>
      </c>
      <c r="H14" s="44"/>
    </row>
    <row r="15" spans="1:8" ht="48" x14ac:dyDescent="0.3">
      <c r="A15" s="2" t="s">
        <v>36</v>
      </c>
      <c r="B15" s="3" t="s">
        <v>1</v>
      </c>
      <c r="C15" s="3">
        <v>1</v>
      </c>
      <c r="D15" s="6"/>
      <c r="E15" s="23">
        <f t="shared" si="0"/>
        <v>0</v>
      </c>
      <c r="F15" s="23">
        <f t="shared" si="1"/>
        <v>0</v>
      </c>
      <c r="G15" s="42" t="s">
        <v>59</v>
      </c>
      <c r="H15" s="44"/>
    </row>
    <row r="16" spans="1:8" ht="48" x14ac:dyDescent="0.3">
      <c r="A16" s="4" t="s">
        <v>34</v>
      </c>
      <c r="B16" s="3" t="s">
        <v>1</v>
      </c>
      <c r="C16" s="3">
        <v>1</v>
      </c>
      <c r="D16" s="6"/>
      <c r="E16" s="23">
        <f t="shared" si="0"/>
        <v>0</v>
      </c>
      <c r="F16" s="23">
        <f t="shared" si="1"/>
        <v>0</v>
      </c>
      <c r="G16" s="42" t="s">
        <v>57</v>
      </c>
      <c r="H16" s="44"/>
    </row>
    <row r="17" spans="1:8" ht="36" x14ac:dyDescent="0.3">
      <c r="A17" s="2" t="s">
        <v>37</v>
      </c>
      <c r="B17" s="3" t="s">
        <v>1</v>
      </c>
      <c r="C17" s="3">
        <v>1</v>
      </c>
      <c r="D17" s="6"/>
      <c r="E17" s="23">
        <f t="shared" si="0"/>
        <v>0</v>
      </c>
      <c r="F17" s="23">
        <f t="shared" si="1"/>
        <v>0</v>
      </c>
      <c r="G17" s="42" t="s">
        <v>86</v>
      </c>
      <c r="H17" s="44"/>
    </row>
    <row r="18" spans="1:8" ht="36" x14ac:dyDescent="0.3">
      <c r="A18" s="2" t="s">
        <v>44</v>
      </c>
      <c r="B18" s="3" t="s">
        <v>1</v>
      </c>
      <c r="C18" s="3">
        <v>1</v>
      </c>
      <c r="D18" s="6"/>
      <c r="E18" s="23">
        <f t="shared" si="0"/>
        <v>0</v>
      </c>
      <c r="F18" s="23">
        <f t="shared" si="1"/>
        <v>0</v>
      </c>
      <c r="G18" s="42" t="s">
        <v>56</v>
      </c>
      <c r="H18" s="44"/>
    </row>
    <row r="19" spans="1:8" ht="15.6" x14ac:dyDescent="0.3">
      <c r="A19" s="2" t="s">
        <v>38</v>
      </c>
      <c r="B19" s="3" t="s">
        <v>1</v>
      </c>
      <c r="C19" s="3">
        <v>1</v>
      </c>
      <c r="D19" s="6"/>
      <c r="E19" s="23">
        <f t="shared" si="0"/>
        <v>0</v>
      </c>
      <c r="F19" s="23">
        <f t="shared" si="1"/>
        <v>0</v>
      </c>
      <c r="G19" s="42" t="s">
        <v>60</v>
      </c>
      <c r="H19" s="44"/>
    </row>
    <row r="20" spans="1:8" ht="60" x14ac:dyDescent="0.3">
      <c r="A20" s="12" t="s">
        <v>12</v>
      </c>
      <c r="B20" s="3" t="s">
        <v>0</v>
      </c>
      <c r="C20" s="3">
        <v>1</v>
      </c>
      <c r="D20" s="6"/>
      <c r="E20" s="23">
        <f t="shared" si="0"/>
        <v>0</v>
      </c>
      <c r="F20" s="23">
        <f t="shared" si="1"/>
        <v>0</v>
      </c>
      <c r="G20" s="42" t="s">
        <v>87</v>
      </c>
      <c r="H20" s="44"/>
    </row>
    <row r="21" spans="1:8" ht="48" x14ac:dyDescent="0.3">
      <c r="A21" s="2" t="s">
        <v>39</v>
      </c>
      <c r="B21" s="3" t="s">
        <v>1</v>
      </c>
      <c r="C21" s="3">
        <v>1</v>
      </c>
      <c r="D21" s="6"/>
      <c r="E21" s="23">
        <f t="shared" si="0"/>
        <v>0</v>
      </c>
      <c r="F21" s="23">
        <f t="shared" si="1"/>
        <v>0</v>
      </c>
      <c r="G21" s="42" t="s">
        <v>88</v>
      </c>
      <c r="H21" s="44"/>
    </row>
    <row r="22" spans="1:8" ht="36" x14ac:dyDescent="0.3">
      <c r="A22" s="4" t="s">
        <v>40</v>
      </c>
      <c r="B22" s="3" t="s">
        <v>1</v>
      </c>
      <c r="C22" s="3">
        <v>1</v>
      </c>
      <c r="D22" s="6"/>
      <c r="E22" s="23">
        <f t="shared" si="0"/>
        <v>0</v>
      </c>
      <c r="F22" s="23">
        <f t="shared" si="1"/>
        <v>0</v>
      </c>
      <c r="G22" s="42" t="s">
        <v>89</v>
      </c>
      <c r="H22" s="44"/>
    </row>
    <row r="23" spans="1:8" ht="36" x14ac:dyDescent="0.3">
      <c r="A23" s="2" t="s">
        <v>46</v>
      </c>
      <c r="B23" s="3" t="s">
        <v>1</v>
      </c>
      <c r="C23" s="3">
        <v>1</v>
      </c>
      <c r="D23" s="6"/>
      <c r="E23" s="23">
        <f t="shared" si="0"/>
        <v>0</v>
      </c>
      <c r="F23" s="23">
        <f t="shared" si="1"/>
        <v>0</v>
      </c>
      <c r="G23" s="42" t="s">
        <v>90</v>
      </c>
      <c r="H23" s="44"/>
    </row>
    <row r="24" spans="1:8" ht="48" x14ac:dyDescent="0.3">
      <c r="A24" s="4" t="s">
        <v>10</v>
      </c>
      <c r="B24" s="3" t="s">
        <v>1</v>
      </c>
      <c r="C24" s="3">
        <v>2</v>
      </c>
      <c r="D24" s="6"/>
      <c r="E24" s="23">
        <f t="shared" si="0"/>
        <v>0</v>
      </c>
      <c r="F24" s="23">
        <f t="shared" si="1"/>
        <v>0</v>
      </c>
      <c r="G24" s="42" t="s">
        <v>91</v>
      </c>
      <c r="H24" s="44"/>
    </row>
    <row r="25" spans="1:8" ht="84" x14ac:dyDescent="0.3">
      <c r="A25" s="2" t="s">
        <v>48</v>
      </c>
      <c r="B25" s="3" t="s">
        <v>1</v>
      </c>
      <c r="C25" s="3">
        <v>1</v>
      </c>
      <c r="D25" s="6"/>
      <c r="E25" s="23">
        <f t="shared" si="0"/>
        <v>0</v>
      </c>
      <c r="F25" s="23">
        <f t="shared" si="1"/>
        <v>0</v>
      </c>
      <c r="G25" s="42" t="s">
        <v>92</v>
      </c>
      <c r="H25" s="44"/>
    </row>
    <row r="26" spans="1:8" ht="132" x14ac:dyDescent="0.3">
      <c r="A26" s="4" t="s">
        <v>9</v>
      </c>
      <c r="B26" s="3" t="s">
        <v>1</v>
      </c>
      <c r="C26" s="3">
        <v>1</v>
      </c>
      <c r="D26" s="6"/>
      <c r="E26" s="23">
        <f t="shared" si="0"/>
        <v>0</v>
      </c>
      <c r="F26" s="23">
        <f t="shared" si="1"/>
        <v>0</v>
      </c>
      <c r="G26" s="42" t="s">
        <v>93</v>
      </c>
      <c r="H26" s="44"/>
    </row>
    <row r="27" spans="1:8" ht="120" x14ac:dyDescent="0.3">
      <c r="A27" s="12" t="s">
        <v>31</v>
      </c>
      <c r="B27" s="3" t="s">
        <v>0</v>
      </c>
      <c r="C27" s="3">
        <v>1</v>
      </c>
      <c r="D27" s="6"/>
      <c r="E27" s="23">
        <f t="shared" si="0"/>
        <v>0</v>
      </c>
      <c r="F27" s="23">
        <f t="shared" si="1"/>
        <v>0</v>
      </c>
      <c r="G27" s="42" t="s">
        <v>94</v>
      </c>
      <c r="H27" s="44"/>
    </row>
    <row r="28" spans="1:8" ht="48" x14ac:dyDescent="0.3">
      <c r="A28" s="12" t="s">
        <v>41</v>
      </c>
      <c r="B28" s="3" t="s">
        <v>1</v>
      </c>
      <c r="C28" s="3">
        <v>8</v>
      </c>
      <c r="D28" s="6"/>
      <c r="E28" s="23">
        <f t="shared" si="0"/>
        <v>0</v>
      </c>
      <c r="F28" s="23">
        <f t="shared" si="1"/>
        <v>0</v>
      </c>
      <c r="G28" s="42" t="s">
        <v>95</v>
      </c>
      <c r="H28" s="44"/>
    </row>
    <row r="29" spans="1:8" ht="48" x14ac:dyDescent="0.3">
      <c r="A29" s="4" t="s">
        <v>34</v>
      </c>
      <c r="B29" s="3" t="s">
        <v>1</v>
      </c>
      <c r="C29" s="3">
        <v>8</v>
      </c>
      <c r="D29" s="6"/>
      <c r="E29" s="23">
        <f t="shared" si="0"/>
        <v>0</v>
      </c>
      <c r="F29" s="23">
        <f t="shared" si="1"/>
        <v>0</v>
      </c>
      <c r="G29" s="42" t="s">
        <v>57</v>
      </c>
      <c r="H29" s="44"/>
    </row>
    <row r="30" spans="1:8" ht="36" x14ac:dyDescent="0.3">
      <c r="A30" s="2" t="s">
        <v>42</v>
      </c>
      <c r="B30" s="3" t="s">
        <v>1</v>
      </c>
      <c r="C30" s="3">
        <v>8</v>
      </c>
      <c r="D30" s="6"/>
      <c r="E30" s="23">
        <f t="shared" si="0"/>
        <v>0</v>
      </c>
      <c r="F30" s="23">
        <f t="shared" si="1"/>
        <v>0</v>
      </c>
      <c r="G30" s="42" t="s">
        <v>96</v>
      </c>
      <c r="H30" s="44"/>
    </row>
    <row r="31" spans="1:8" ht="36" x14ac:dyDescent="0.3">
      <c r="A31" s="2" t="s">
        <v>43</v>
      </c>
      <c r="B31" s="3" t="s">
        <v>1</v>
      </c>
      <c r="C31" s="3">
        <v>6</v>
      </c>
      <c r="D31" s="6"/>
      <c r="E31" s="23">
        <f t="shared" si="0"/>
        <v>0</v>
      </c>
      <c r="F31" s="23">
        <f t="shared" si="1"/>
        <v>0</v>
      </c>
      <c r="G31" s="42" t="s">
        <v>58</v>
      </c>
      <c r="H31" s="44"/>
    </row>
    <row r="32" spans="1:8" ht="24" x14ac:dyDescent="0.3">
      <c r="A32" s="2" t="s">
        <v>33</v>
      </c>
      <c r="B32" s="3" t="s">
        <v>1</v>
      </c>
      <c r="C32" s="3">
        <v>6</v>
      </c>
      <c r="D32" s="6"/>
      <c r="E32" s="23">
        <f t="shared" si="0"/>
        <v>0</v>
      </c>
      <c r="F32" s="23">
        <f t="shared" si="1"/>
        <v>0</v>
      </c>
      <c r="G32" s="42" t="s">
        <v>61</v>
      </c>
      <c r="H32" s="44"/>
    </row>
    <row r="33" spans="1:8" ht="96" x14ac:dyDescent="0.3">
      <c r="A33" s="4" t="s">
        <v>45</v>
      </c>
      <c r="B33" s="3" t="s">
        <v>0</v>
      </c>
      <c r="C33" s="3">
        <v>6</v>
      </c>
      <c r="D33" s="6"/>
      <c r="E33" s="23">
        <f t="shared" si="0"/>
        <v>0</v>
      </c>
      <c r="F33" s="23">
        <f t="shared" si="1"/>
        <v>0</v>
      </c>
      <c r="G33" s="42" t="s">
        <v>97</v>
      </c>
      <c r="H33" s="44"/>
    </row>
    <row r="34" spans="1:8" ht="48" x14ac:dyDescent="0.3">
      <c r="A34" s="4" t="s">
        <v>11</v>
      </c>
      <c r="B34" s="3" t="s">
        <v>1</v>
      </c>
      <c r="C34" s="3">
        <v>6</v>
      </c>
      <c r="D34" s="6"/>
      <c r="E34" s="23">
        <f t="shared" si="0"/>
        <v>0</v>
      </c>
      <c r="F34" s="23">
        <f t="shared" si="1"/>
        <v>0</v>
      </c>
      <c r="G34" s="42" t="s">
        <v>98</v>
      </c>
      <c r="H34" s="44"/>
    </row>
    <row r="35" spans="1:8" ht="36" x14ac:dyDescent="0.3">
      <c r="A35" s="2" t="s">
        <v>32</v>
      </c>
      <c r="B35" s="3" t="s">
        <v>1</v>
      </c>
      <c r="C35" s="3">
        <v>6</v>
      </c>
      <c r="D35" s="6"/>
      <c r="E35" s="23">
        <f t="shared" si="0"/>
        <v>0</v>
      </c>
      <c r="F35" s="23">
        <f t="shared" si="1"/>
        <v>0</v>
      </c>
      <c r="G35" s="42" t="s">
        <v>99</v>
      </c>
      <c r="H35" s="44"/>
    </row>
    <row r="36" spans="1:8" ht="48" x14ac:dyDescent="0.3">
      <c r="A36" s="4" t="s">
        <v>35</v>
      </c>
      <c r="B36" s="3" t="s">
        <v>0</v>
      </c>
      <c r="C36" s="3">
        <v>6</v>
      </c>
      <c r="D36" s="6"/>
      <c r="E36" s="23">
        <f t="shared" si="0"/>
        <v>0</v>
      </c>
      <c r="F36" s="23">
        <f t="shared" si="1"/>
        <v>0</v>
      </c>
      <c r="G36" s="42" t="s">
        <v>91</v>
      </c>
      <c r="H36" s="44"/>
    </row>
    <row r="37" spans="1:8" ht="48" x14ac:dyDescent="0.3">
      <c r="A37" s="2" t="s">
        <v>47</v>
      </c>
      <c r="B37" s="3" t="s">
        <v>1</v>
      </c>
      <c r="C37" s="3">
        <v>6</v>
      </c>
      <c r="D37" s="7"/>
      <c r="E37" s="23">
        <f t="shared" si="0"/>
        <v>0</v>
      </c>
      <c r="F37" s="23">
        <f t="shared" si="1"/>
        <v>0</v>
      </c>
      <c r="G37" s="42" t="s">
        <v>100</v>
      </c>
      <c r="H37" s="44"/>
    </row>
    <row r="38" spans="1:8" ht="132" x14ac:dyDescent="0.3">
      <c r="A38" s="4" t="s">
        <v>9</v>
      </c>
      <c r="B38" s="3" t="s">
        <v>1</v>
      </c>
      <c r="C38" s="3">
        <v>4</v>
      </c>
      <c r="D38" s="6"/>
      <c r="E38" s="23">
        <f t="shared" si="0"/>
        <v>0</v>
      </c>
      <c r="F38" s="23">
        <f t="shared" si="1"/>
        <v>0</v>
      </c>
      <c r="G38" s="42" t="s">
        <v>101</v>
      </c>
      <c r="H38" s="44"/>
    </row>
    <row r="39" spans="1:8" ht="15.6" x14ac:dyDescent="0.3">
      <c r="A39" s="1" t="s">
        <v>55</v>
      </c>
      <c r="B39" s="5"/>
      <c r="C39" s="10"/>
      <c r="D39" s="5"/>
      <c r="E39" s="5"/>
      <c r="F39" s="5"/>
      <c r="G39" s="15"/>
      <c r="H39" s="15"/>
    </row>
    <row r="40" spans="1:8" ht="72" x14ac:dyDescent="0.3">
      <c r="A40" s="12" t="s">
        <v>53</v>
      </c>
      <c r="B40" s="9" t="s">
        <v>52</v>
      </c>
      <c r="C40" s="13">
        <v>1</v>
      </c>
      <c r="D40" s="7"/>
      <c r="E40" s="23">
        <f t="shared" si="0"/>
        <v>0</v>
      </c>
      <c r="F40" s="23">
        <f t="shared" si="1"/>
        <v>0</v>
      </c>
      <c r="G40" s="42" t="s">
        <v>102</v>
      </c>
      <c r="H40" s="44"/>
    </row>
    <row r="41" spans="1:8" ht="120" x14ac:dyDescent="0.3">
      <c r="A41" s="4" t="s">
        <v>50</v>
      </c>
      <c r="B41" s="8" t="s">
        <v>1</v>
      </c>
      <c r="C41" s="3">
        <v>6</v>
      </c>
      <c r="D41" s="7"/>
      <c r="E41" s="23">
        <f t="shared" si="0"/>
        <v>0</v>
      </c>
      <c r="F41" s="23">
        <f t="shared" si="1"/>
        <v>0</v>
      </c>
      <c r="G41" s="42" t="s">
        <v>103</v>
      </c>
      <c r="H41" s="44"/>
    </row>
    <row r="42" spans="1:8" ht="180" x14ac:dyDescent="0.3">
      <c r="A42" s="4" t="s">
        <v>49</v>
      </c>
      <c r="B42" s="8" t="s">
        <v>1</v>
      </c>
      <c r="C42" s="8">
        <v>6</v>
      </c>
      <c r="D42" s="7"/>
      <c r="E42" s="23">
        <f t="shared" si="0"/>
        <v>0</v>
      </c>
      <c r="F42" s="23">
        <f t="shared" si="1"/>
        <v>0</v>
      </c>
      <c r="G42" s="42" t="s">
        <v>104</v>
      </c>
      <c r="H42" s="44"/>
    </row>
    <row r="43" spans="1:8" ht="48" x14ac:dyDescent="0.3">
      <c r="A43" s="4" t="s">
        <v>51</v>
      </c>
      <c r="B43" s="8" t="s">
        <v>1</v>
      </c>
      <c r="C43" s="8">
        <v>6</v>
      </c>
      <c r="D43" s="7"/>
      <c r="E43" s="23">
        <f t="shared" si="0"/>
        <v>0</v>
      </c>
      <c r="F43" s="23">
        <f t="shared" si="1"/>
        <v>0</v>
      </c>
      <c r="G43" s="42" t="s">
        <v>105</v>
      </c>
      <c r="H43" s="44"/>
    </row>
    <row r="44" spans="1:8" ht="60" x14ac:dyDescent="0.3">
      <c r="A44" s="4" t="s">
        <v>4</v>
      </c>
      <c r="B44" s="8" t="s">
        <v>1</v>
      </c>
      <c r="C44" s="8">
        <v>1</v>
      </c>
      <c r="D44" s="7"/>
      <c r="E44" s="23">
        <f t="shared" si="0"/>
        <v>0</v>
      </c>
      <c r="F44" s="23">
        <f t="shared" si="1"/>
        <v>0</v>
      </c>
      <c r="G44" s="42" t="s">
        <v>106</v>
      </c>
      <c r="H44" s="44"/>
    </row>
    <row r="45" spans="1:8" ht="60" x14ac:dyDescent="0.3">
      <c r="A45" s="4" t="s">
        <v>7</v>
      </c>
      <c r="B45" s="8" t="s">
        <v>1</v>
      </c>
      <c r="C45" s="3">
        <v>6</v>
      </c>
      <c r="D45" s="7"/>
      <c r="E45" s="23">
        <f t="shared" si="0"/>
        <v>0</v>
      </c>
      <c r="F45" s="23">
        <f t="shared" si="1"/>
        <v>0</v>
      </c>
      <c r="G45" s="42" t="s">
        <v>107</v>
      </c>
      <c r="H45" s="44"/>
    </row>
    <row r="46" spans="1:8" ht="24" x14ac:dyDescent="0.3">
      <c r="A46" s="2" t="s">
        <v>5</v>
      </c>
      <c r="B46" s="3" t="s">
        <v>0</v>
      </c>
      <c r="C46" s="3">
        <v>6</v>
      </c>
      <c r="D46" s="7"/>
      <c r="E46" s="23">
        <f t="shared" si="0"/>
        <v>0</v>
      </c>
      <c r="F46" s="23">
        <f t="shared" si="1"/>
        <v>0</v>
      </c>
      <c r="G46" s="42" t="s">
        <v>108</v>
      </c>
      <c r="H46" s="44"/>
    </row>
    <row r="47" spans="1:8" ht="108" x14ac:dyDescent="0.3">
      <c r="A47" s="4" t="s">
        <v>28</v>
      </c>
      <c r="B47" s="3" t="s">
        <v>1</v>
      </c>
      <c r="C47" s="3">
        <v>6</v>
      </c>
      <c r="D47" s="7"/>
      <c r="E47" s="23">
        <f t="shared" si="0"/>
        <v>0</v>
      </c>
      <c r="F47" s="23">
        <f t="shared" si="1"/>
        <v>0</v>
      </c>
      <c r="G47" s="42" t="s">
        <v>109</v>
      </c>
      <c r="H47" s="44"/>
    </row>
    <row r="48" spans="1:8" ht="60" x14ac:dyDescent="0.3">
      <c r="A48" s="2" t="s">
        <v>30</v>
      </c>
      <c r="B48" s="3" t="s">
        <v>1</v>
      </c>
      <c r="C48" s="3">
        <v>1</v>
      </c>
      <c r="D48" s="7"/>
      <c r="E48" s="23">
        <f t="shared" si="0"/>
        <v>0</v>
      </c>
      <c r="F48" s="23">
        <f t="shared" si="1"/>
        <v>0</v>
      </c>
      <c r="G48" s="42" t="s">
        <v>110</v>
      </c>
      <c r="H48" s="44"/>
    </row>
    <row r="49" spans="1:8" ht="72" x14ac:dyDescent="0.3">
      <c r="A49" s="2" t="s">
        <v>24</v>
      </c>
      <c r="B49" s="3" t="s">
        <v>1</v>
      </c>
      <c r="C49" s="3">
        <v>1</v>
      </c>
      <c r="D49" s="14"/>
      <c r="E49" s="23">
        <f t="shared" si="0"/>
        <v>0</v>
      </c>
      <c r="F49" s="23">
        <f t="shared" si="1"/>
        <v>0</v>
      </c>
      <c r="G49" s="42" t="s">
        <v>111</v>
      </c>
      <c r="H49" s="44"/>
    </row>
    <row r="50" spans="1:8" ht="36" x14ac:dyDescent="0.3">
      <c r="A50" s="2" t="s">
        <v>18</v>
      </c>
      <c r="B50" s="3" t="s">
        <v>1</v>
      </c>
      <c r="C50" s="3">
        <v>1</v>
      </c>
      <c r="D50" s="7"/>
      <c r="E50" s="23">
        <f t="shared" si="0"/>
        <v>0</v>
      </c>
      <c r="F50" s="23">
        <f t="shared" si="1"/>
        <v>0</v>
      </c>
      <c r="G50" s="42" t="s">
        <v>62</v>
      </c>
      <c r="H50" s="44"/>
    </row>
    <row r="51" spans="1:8" ht="48" x14ac:dyDescent="0.3">
      <c r="A51" s="2" t="s">
        <v>19</v>
      </c>
      <c r="B51" s="3" t="s">
        <v>1</v>
      </c>
      <c r="C51" s="3">
        <v>1</v>
      </c>
      <c r="D51" s="7"/>
      <c r="E51" s="23">
        <f t="shared" si="0"/>
        <v>0</v>
      </c>
      <c r="F51" s="23">
        <f t="shared" si="1"/>
        <v>0</v>
      </c>
      <c r="G51" s="42" t="s">
        <v>114</v>
      </c>
      <c r="H51" s="44"/>
    </row>
    <row r="52" spans="1:8" ht="120" x14ac:dyDescent="0.3">
      <c r="A52" s="2" t="s">
        <v>20</v>
      </c>
      <c r="B52" s="3" t="s">
        <v>1</v>
      </c>
      <c r="C52" s="3">
        <v>1</v>
      </c>
      <c r="D52" s="7"/>
      <c r="E52" s="23">
        <f t="shared" si="0"/>
        <v>0</v>
      </c>
      <c r="F52" s="23">
        <f t="shared" si="1"/>
        <v>0</v>
      </c>
      <c r="G52" s="42" t="s">
        <v>115</v>
      </c>
      <c r="H52" s="44"/>
    </row>
    <row r="53" spans="1:8" ht="48" x14ac:dyDescent="0.3">
      <c r="A53" s="2" t="s">
        <v>23</v>
      </c>
      <c r="B53" s="3" t="s">
        <v>1</v>
      </c>
      <c r="C53" s="3">
        <v>5</v>
      </c>
      <c r="D53" s="7"/>
      <c r="E53" s="23">
        <f t="shared" si="0"/>
        <v>0</v>
      </c>
      <c r="F53" s="23">
        <f t="shared" si="1"/>
        <v>0</v>
      </c>
      <c r="G53" s="42" t="s">
        <v>116</v>
      </c>
      <c r="H53" s="44"/>
    </row>
    <row r="54" spans="1:8" ht="48" x14ac:dyDescent="0.3">
      <c r="A54" s="2" t="s">
        <v>21</v>
      </c>
      <c r="B54" s="3" t="s">
        <v>1</v>
      </c>
      <c r="C54" s="3">
        <v>1</v>
      </c>
      <c r="D54" s="7"/>
      <c r="E54" s="23">
        <f t="shared" si="0"/>
        <v>0</v>
      </c>
      <c r="F54" s="23">
        <f t="shared" si="1"/>
        <v>0</v>
      </c>
      <c r="G54" s="42" t="s">
        <v>112</v>
      </c>
      <c r="H54" s="44"/>
    </row>
    <row r="55" spans="1:8" ht="60" x14ac:dyDescent="0.3">
      <c r="A55" s="2" t="s">
        <v>22</v>
      </c>
      <c r="B55" s="3" t="s">
        <v>1</v>
      </c>
      <c r="C55" s="3">
        <v>1</v>
      </c>
      <c r="D55" s="7"/>
      <c r="E55" s="23">
        <f t="shared" si="0"/>
        <v>0</v>
      </c>
      <c r="F55" s="23">
        <f t="shared" si="1"/>
        <v>0</v>
      </c>
      <c r="G55" s="42" t="s">
        <v>113</v>
      </c>
      <c r="H55" s="44"/>
    </row>
    <row r="56" spans="1:8" ht="84" x14ac:dyDescent="0.3">
      <c r="A56" s="2" t="s">
        <v>25</v>
      </c>
      <c r="B56" s="3" t="s">
        <v>2</v>
      </c>
      <c r="C56" s="3">
        <v>1</v>
      </c>
      <c r="D56" s="7"/>
      <c r="E56" s="23">
        <f t="shared" si="0"/>
        <v>0</v>
      </c>
      <c r="F56" s="23">
        <f t="shared" si="1"/>
        <v>0</v>
      </c>
      <c r="G56" s="42" t="s">
        <v>117</v>
      </c>
      <c r="H56" s="44"/>
    </row>
    <row r="57" spans="1:8" ht="216" x14ac:dyDescent="0.3">
      <c r="A57" s="4" t="s">
        <v>26</v>
      </c>
      <c r="B57" s="8" t="s">
        <v>1</v>
      </c>
      <c r="C57" s="8">
        <v>6</v>
      </c>
      <c r="D57" s="7"/>
      <c r="E57" s="23">
        <f t="shared" si="0"/>
        <v>0</v>
      </c>
      <c r="F57" s="23">
        <f t="shared" si="1"/>
        <v>0</v>
      </c>
      <c r="G57" s="42" t="s">
        <v>118</v>
      </c>
      <c r="H57" s="44"/>
    </row>
    <row r="58" spans="1:8" ht="204" x14ac:dyDescent="0.3">
      <c r="A58" s="4" t="s">
        <v>27</v>
      </c>
      <c r="B58" s="8" t="s">
        <v>1</v>
      </c>
      <c r="C58" s="8">
        <v>6</v>
      </c>
      <c r="D58" s="7"/>
      <c r="E58" s="23">
        <f t="shared" si="0"/>
        <v>0</v>
      </c>
      <c r="F58" s="23">
        <f t="shared" si="1"/>
        <v>0</v>
      </c>
      <c r="G58" s="42" t="s">
        <v>119</v>
      </c>
      <c r="H58" s="44"/>
    </row>
    <row r="59" spans="1:8" ht="72" x14ac:dyDescent="0.3">
      <c r="A59" s="2" t="s">
        <v>6</v>
      </c>
      <c r="B59" s="8" t="s">
        <v>1</v>
      </c>
      <c r="C59" s="3">
        <v>1</v>
      </c>
      <c r="D59" s="7"/>
      <c r="E59" s="23">
        <f t="shared" si="0"/>
        <v>0</v>
      </c>
      <c r="F59" s="23">
        <f t="shared" si="1"/>
        <v>0</v>
      </c>
      <c r="G59" s="42" t="s">
        <v>120</v>
      </c>
      <c r="H59" s="44"/>
    </row>
    <row r="60" spans="1:8" ht="60" x14ac:dyDescent="0.3">
      <c r="A60" s="4" t="s">
        <v>8</v>
      </c>
      <c r="B60" s="8" t="s">
        <v>0</v>
      </c>
      <c r="C60" s="3">
        <v>6</v>
      </c>
      <c r="D60" s="7"/>
      <c r="E60" s="23">
        <f t="shared" si="0"/>
        <v>0</v>
      </c>
      <c r="F60" s="23">
        <f t="shared" si="1"/>
        <v>0</v>
      </c>
      <c r="G60" s="42" t="s">
        <v>121</v>
      </c>
      <c r="H60" s="44"/>
    </row>
    <row r="61" spans="1:8" ht="18" x14ac:dyDescent="0.35">
      <c r="A61" s="24" t="s">
        <v>72</v>
      </c>
      <c r="B61" s="25"/>
      <c r="C61" s="25"/>
      <c r="D61" s="25"/>
      <c r="E61" s="26">
        <f>SUM(E8:E60)</f>
        <v>0</v>
      </c>
      <c r="F61" s="26">
        <f>SUM(F8:F60)</f>
        <v>0</v>
      </c>
      <c r="G61" s="25"/>
      <c r="H61" s="25"/>
    </row>
    <row r="62" spans="1:8" ht="15" thickBot="1" x14ac:dyDescent="0.35">
      <c r="A62" s="11"/>
    </row>
    <row r="63" spans="1:8" x14ac:dyDescent="0.3">
      <c r="A63" s="27" t="s">
        <v>73</v>
      </c>
      <c r="B63" s="28"/>
      <c r="C63" s="28"/>
      <c r="D63" s="29"/>
      <c r="E63" s="30"/>
      <c r="F63" s="31"/>
      <c r="G63" s="32"/>
    </row>
    <row r="64" spans="1:8" x14ac:dyDescent="0.3">
      <c r="A64" s="33" t="s">
        <v>74</v>
      </c>
      <c r="F64" s="34"/>
      <c r="G64" s="32"/>
    </row>
    <row r="65" spans="1:6" ht="15.6" x14ac:dyDescent="0.3">
      <c r="A65" s="33" t="s">
        <v>75</v>
      </c>
      <c r="C65" s="35"/>
      <c r="F65" s="34"/>
    </row>
    <row r="66" spans="1:6" ht="15.6" x14ac:dyDescent="0.3">
      <c r="A66" s="33" t="s">
        <v>76</v>
      </c>
      <c r="C66" s="36"/>
      <c r="F66" s="34"/>
    </row>
    <row r="67" spans="1:6" ht="15.6" x14ac:dyDescent="0.3">
      <c r="A67" s="33" t="s">
        <v>77</v>
      </c>
      <c r="C67" s="36"/>
      <c r="F67" s="34"/>
    </row>
    <row r="68" spans="1:6" ht="15.6" x14ac:dyDescent="0.3">
      <c r="A68" s="37"/>
      <c r="C68" s="36"/>
      <c r="F68" s="34"/>
    </row>
    <row r="69" spans="1:6" ht="16.2" thickBot="1" x14ac:dyDescent="0.35">
      <c r="A69" s="38" t="s">
        <v>124</v>
      </c>
      <c r="B69" s="39"/>
      <c r="C69" s="40"/>
      <c r="D69" s="39"/>
      <c r="E69" s="39"/>
      <c r="F69" s="41"/>
    </row>
  </sheetData>
  <mergeCells count="4">
    <mergeCell ref="A1:F1"/>
    <mergeCell ref="A2:F2"/>
    <mergeCell ref="B4:E4"/>
    <mergeCell ref="B5:F5"/>
  </mergeCells>
  <pageMargins left="0.70866141732283472" right="0.70866141732283472" top="0.74803149606299213" bottom="0.74803149606299213" header="0.31496062992125984" footer="0.31496062992125984"/>
  <pageSetup paperSize="9" scale="65"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časť C1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Zuzana Zemčáková</cp:lastModifiedBy>
  <cp:lastPrinted>2017-08-17T16:15:57Z</cp:lastPrinted>
  <dcterms:created xsi:type="dcterms:W3CDTF">2014-09-17T15:52:29Z</dcterms:created>
  <dcterms:modified xsi:type="dcterms:W3CDTF">2019-10-20T09:42:38Z</dcterms:modified>
</cp:coreProperties>
</file>