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<sst xmlns="http://schemas.openxmlformats.org/spreadsheetml/2006/main" count="35" uniqueCount="33">
  <si>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</si>
  <si>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</si>
  <si>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</si>
  <si>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</si>
  <si>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</si>
  <si>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</si>
  <si>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</si>
  <si>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</si>
  <si>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</si>
  <si>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</si>
  <si>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</si>
  <si>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</si>
  <si>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</si>
  <si>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2.</t>
  </si>
  <si>
    <t>ks</t>
  </si>
  <si>
    <t>cena za MJ s DPH</t>
  </si>
  <si>
    <t>cena spolu s DPH</t>
  </si>
  <si>
    <t>Cena: Celková cena v €</t>
  </si>
  <si>
    <t>1.</t>
  </si>
  <si>
    <t>3.</t>
  </si>
  <si>
    <t xml:space="preserve">Žiacka programovacia stanica CNC frézovanie  (odborná učebňa programovania CNC – robotika 8 ks
Dielňa CNC a robotiky s prednáškovou miestnosťou 6 ks)
</t>
  </si>
  <si>
    <t xml:space="preserve">Učiteľská základňa s programovacou stanicou (odborná učebňa programovania CNC – robotika 1 ks
Dielňa CNC a robotiky s prednáškovou miestnosťou 1 ks)
</t>
  </si>
  <si>
    <t xml:space="preserve">Programovacia stanica CNC frézovanie s identickou klávesnicou ako je použitá na stroji s výstupom kompatibilným s riadiacimi systémami - TNC640, TNC620, TNC320 a iTNC530, programovací jazyk smarT.NC, DXF import, český dialog+ďalších 13 jazykových mutácii, aplikácia pod Windows 7/8/8.1/10,
PC zostava All In One PC - Operačný systém: Originálny Windows® 10 Procesor: minimálne skóre CPU bench mark 6300 bodov (6M Cache, up to 3.00 GHz) Display: 23,8" Full HD IPS LED monitor (1920x1080) TOUCH Paměť: 8GB DDR4 2133 Grafická karta: 2GB RAM, Pevný disk: typ SSD, Optická mechanika: DVD-RW Síť: *LAN 10/100/1000 *WI-FI *Bluetooth 4.0 + LE Konektory (celkom): *HDMI *1x Audio jack *1x LAN port *1x USB 2.0 port *4x USB 3.0 port Čítačka pamäťových kariet: Ano Napájanie: 3-pin 135 W AC adapter Klávesica: USB Myš: USB
Pracovný stôl drevený 180 x 75,5 x 80 cm, 
2x pracovná stolička preglejková,
</t>
  </si>
  <si>
    <t xml:space="preserve">Programovacia stanica CNC frézovanie s identickou klávesnicou ako je použitá na stroji s výstupom kompatibilným s riadiacimi systémami TNC640, TNC620, TNC320 a iTNC530, programovací jazyk smarT.NC, DXF inport, český dialog+ďalších 13 jazykových mutácii, aplikácia pod Windows 7/8/8.1/10, 
PC zostava All In One PC - Operačný systém: Originálny Windows® 10 Procesor: minimálne skóre CPU bench mark 6300 bodov (6M Cache, up to 3.00 GHz) Display: 23,8" Full HD IPS LED monitor (1920x1080) TOUCH Paměť: 8GB DDR4 2133 Grafická karta: 2GB RAM, Pevný disk: typ SSD, Optická mechanika: DVD-RW Síť: *LAN 10/100/1000 *WI-FI *Bluetooth 4.0 + LE Konektory (celkom): *HDMI *1x Audio jack *1x LAN port *1x USB 2.0 port *4x USB 3.0 port Čítačka pamäťových kariet: Ano Napájanie: 3-pin 135 W AC adapter Klávesica: USB Myš: USB
Pracovný stôl drevený 180 x 75,5 x 120 cm, 
1x pracovná stolička preglejková,
stôl pod tlačiareň drevený 80 x75,5x60 cm, 
Čiernobiela laserová tlačiareň, A4
• Rýchlosť tlače - min 43 str./min
• Pripojenie - min USB 2.0, Ethernet (LAN)
• obojstranná tlač
</t>
  </si>
  <si>
    <t>Vertikálne obrábacie centrum s príslušenstvom – kompatibilný s programovacími stanicami</t>
  </si>
  <si>
    <r>
      <t xml:space="preserve">• bohaté štandardné vybavenie 
• liatinové odliatky 
• presné guličkové skrutky
• upínací kužeľ ISO 40
• priame odmeriavanie vo všetkých osiach 
• zásobník pre min 24 nástrojov 
• vonkajšie chladenie
• chladenie vzduchom 
• 100% kontrola stroja laserom 
• riadiaci systém a digitálne pohony
• programovací jazyk Dialóg, smarT.NC, DXF import                                                                                                                                                                                       Lineárne odmeriavanie vo všetkých 3 osiach 
Ručné koliesko, Článkový dopravník triesok, Vonkajšie chladenie, Chladenie vzduchom, Chladenie vretena, Príprava pre sondy 
Sondy - nástrojové, obrobkové, DXF konvektor
Minimálna upínacia plocha stola 600x300 mm, minimálne zdvihy osí XYZ = 600x450x500, minimálna hmotnosť na stole 350 kg, kužel vretena SK40, minimálny výkon vretena S1=5 kW, maximálne otáčky vretena min 8000/minúta, automatická výmena nástrojov s výmennou rukou (min 20 nástrojov), max hmotnosť stroja 4500 kg                                                                                                  Prvovýbava nástrojmi (Upínače, klieštiny DIN 6383 upínač  pre upínanie HSS vrtákov s morse kužeľom SK40,rôznej dĺžka a priemerov - 4 ks, DIN 6364 upínač  pre upínanie HSS fréz s morse kužeľom SK40rôzne dĺžky  priemeru - 3 ks, DIN238 navŕtavacia hlavička B12,– 2 ks, DIN238 trň pre navŕtavacie hlavičky s morse kužeľom SK40– 2 ks, DIN6499  klieštinový upínač ER s morse kužeľom SK40 – 6 ks, Kľúč pre klieštinový upínač ER  - 2 ks, DIN6359 weldonový upínač s morse kužeľom SK40 na frézy s valcovou stopkou 10 ks, DIN6357  upínače pre nástrčné frézy s morse kužeľom SK40 – 10 ks, DIN69872A vťahovací čap pre kužele ISO40, M16/l1 54/l2 26/l3 20/d1 19/d2 14/ d3 7/d4 7,0 – 30 ks, Klieštiny (sada) pre klieštinové upínače - 2 ks, Nástroje - fréza s trojuholníkovými doštičkami  HM390 ETP - 5ks, fréza s trojuholníkovými doštičkami  HM390 ETC - 5ks, fréza s uhlom 90 °, ktoré nesú trojuholníkové doštičky HM390 FTD -4 ks, Trojuholníkové vložky s 3 špirálovými reznými hranami pre presnosť 90 ° ramena – 120ks, Multifunkčné čelné frézy pre osemhranné, štvorcové a okrúhle vložky s rôznymi vstupnými uhlami SOF45 8 – 3ks, Štvorhranné doštičky s 8 reznými hranami S845 SNMU 1305ANR – 50ks, Osemhranné obojstranné doštičky so 16 reznými hranami  ONMU 050505-TN-MM- 20 ks, Čelné frézy nesúce malé obojstranné doštičky tvaru kosti so 4 reznými hranami pre rýchle frézovanie FFX4 - 3ks, Čelná fréza nesúca malé obojstranné doštičky tvaru kosti so 4 reznými hranami, na rýchle frézovanie FFX4 FD040-6-16-04 1ks, Rýchloposuvná škrupina, ktorá nesie tangenciálne upnuté vložky so 4 reznými hranami  FFV D050-05-22-R-VN07  1 ks, Tangenciálne upnuté doštičky so 4 reznými hranami pre rýchle frézovanie  FF VNMT 0706ZN-ETR  IC808  10ks,  Malé obojstranné doštičky tvaru kosti so 4 reznými hranami na rýchle frézovanie – 40ks, Súprava nástrojov  KIT BHF MB50-50 6-108 s vyvrtávaciou hlavou s priamym nastavovaním priemeru na presnosť 0,002 mm a rôzne vyvrtávacie nástroje a vložky  – 1ks,  Drážkovač  EC-B3, skrutkovica 45 °, stredové rezanie, stredne dlhé pevné frézy z tvrdokovu – 47 ks, Modulárny spojovací systém SKA 40-MB50 - 1ks, Vrtáky s vymeniteľnými doštičkami DR-TWIST  – 5ks,  Doštičky pre vŕtačky DR s formovačom triesok DT – 40ks,  </t>
    </r>
    <r>
      <rPr>
        <sz val="8"/>
        <color indexed="8"/>
        <rFont val="Arial"/>
        <family val="2"/>
      </rPr>
      <t>)
gumená rohož ku stroju 1500x900cm, 
kovová skriňa na náradie (zamykatelná zásuvková dielenská skrinka ku stroju pre min 40 nástrojov s kužeľom SK40)</t>
    </r>
  </si>
  <si>
    <t>Príloha č. 3</t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</si>
  <si>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</si>
  <si>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 xml:space="preserve">Predmet obstarávania: </t>
  </si>
  <si>
    <t>Obstaranie učebných pomôcok - programovacie stanice frézovanie</t>
  </si>
  <si>
    <r>
      <t>Minimálne požadované parametre</t>
    </r>
    <r>
      <rPr>
        <sz val="9"/>
        <rFont val="Arial"/>
        <family val="2"/>
      </rPr>
      <t xml:space="preserve"> (podrobný popis / špecifikácie) :</t>
    </r>
  </si>
  <si>
    <t>podpis, pečiatka</t>
  </si>
  <si>
    <r>
      <t xml:space="preserve">Ponuka uchádzača </t>
    </r>
    <r>
      <rPr>
        <sz val="9"/>
        <rFont val="Arial"/>
        <family val="2"/>
      </rPr>
      <t>(technická špecifikácia ponúkaného tovaru vrátane názvu výrobcu a typového označenia ponúkaného tovaru.) :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</si>
</sst>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33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2" fontId="5" fillId="33" borderId="10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2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46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2" fontId="47" fillId="0" borderId="0" xfId="0" applyNumberFormat="1" applyFont="1" applyBorder="1" applyAlignment="1">
      <alignment horizontal="right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 wrapText="1"/>
    </xf>
    <xf numFmtId="0" fontId="48" fillId="0" borderId="0" xfId="0" applyFont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0" fillId="0" borderId="0" xfId="0" applyAlignment="1">
      <alignment vertical="top"/>
    </xf>
    <xf numFmtId="0" fontId="48" fillId="0" borderId="12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4" fontId="0" fillId="33" borderId="19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33" borderId="26" xfId="0" applyFont="1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50" fillId="0" borderId="28" xfId="0" applyFont="1" applyBorder="1" applyAlignment="1">
      <alignment vertical="center" wrapText="1"/>
    </xf>
    <xf numFmtId="0" fontId="6" fillId="33" borderId="29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2" fontId="2" fillId="33" borderId="12" xfId="36" applyNumberFormat="1" applyFont="1" applyFill="1" applyBorder="1" applyAlignment="1">
      <alignment horizontal="center" vertical="center"/>
      <protection/>
    </xf>
    <xf numFmtId="49" fontId="2" fillId="0" borderId="12" xfId="36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30" xfId="36" applyNumberFormat="1" applyFont="1" applyBorder="1" applyAlignment="1">
      <alignment horizontal="center" vertical="center"/>
      <protection/>
    </xf>
    <xf numFmtId="49" fontId="2" fillId="0" borderId="31" xfId="36" applyNumberFormat="1" applyFont="1" applyBorder="1" applyAlignment="1">
      <alignment horizontal="center" vertical="center"/>
      <protection/>
    </xf>
    <xf numFmtId="49" fontId="2" fillId="0" borderId="32" xfId="36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2" fillId="33" borderId="12" xfId="36" applyFont="1" applyFill="1" applyBorder="1" applyAlignment="1">
      <alignment horizontal="center" vertical="center"/>
      <protection/>
    </xf>
    <xf numFmtId="14" fontId="0" fillId="0" borderId="0" xfId="0" applyNumberFormat="1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80" zoomScaleNormal="80" zoomScalePageLayoutView="0" workbookViewId="0" topLeftCell="A14">
      <selection activeCell="J15" sqref="J15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4.140625" style="0" customWidth="1"/>
    <col min="4" max="4" width="6.57421875" style="0" customWidth="1"/>
    <col min="5" max="5" width="8.8515625" style="0" customWidth="1"/>
    <col min="6" max="6" width="7.57421875" style="0" customWidth="1"/>
    <col min="7" max="7" width="8.8515625" style="0" customWidth="1"/>
    <col min="8" max="8" width="7.57421875" style="0" customWidth="1"/>
    <col min="9" max="9" width="86.140625" style="0" customWidth="1"/>
    <col min="10" max="10" width="55.8515625" style="0" customWidth="1"/>
    <col min="11" max="11" width="3.421875" style="0" customWidth="1"/>
    <col min="12" max="12" width="3.57421875" style="0" customWidth="1"/>
    <col min="13" max="13" width="3.00390625" style="0" customWidth="1"/>
    <col min="14" max="14" width="17.28125" style="0" customWidth="1"/>
  </cols>
  <sheetData>
    <row r="1" spans="1:10" ht="15">
      <c r="A1" s="24"/>
      <c r="B1" s="24"/>
      <c r="C1" s="24"/>
      <c r="D1" s="24"/>
      <c r="E1" s="24"/>
      <c r="F1" s="28"/>
      <c r="G1" s="28"/>
      <c r="H1" s="28"/>
      <c r="I1" s="28"/>
      <c r="J1" s="54" t="s">
        <v>26</v>
      </c>
    </row>
    <row r="2" ht="17.25">
      <c r="F2" s="26" t="s">
        <v>27</v>
      </c>
    </row>
    <row r="3" spans="1:9" ht="12.75">
      <c r="A3" s="27"/>
      <c r="B3" s="27"/>
      <c r="C3" s="27"/>
      <c r="D3" s="27"/>
      <c r="E3" s="27"/>
      <c r="F3" s="27"/>
      <c r="G3" s="27"/>
      <c r="H3" s="27"/>
      <c r="I3" s="27"/>
    </row>
    <row r="4" spans="1:9" ht="15">
      <c r="A4" s="55" t="s">
        <v>28</v>
      </c>
      <c r="B4" s="55"/>
      <c r="C4" s="55"/>
      <c r="D4" s="55"/>
      <c r="E4" s="55"/>
      <c r="F4" s="55" t="s">
        <v>29</v>
      </c>
      <c r="G4" s="55"/>
      <c r="H4" s="55"/>
      <c r="I4" s="55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9" t="s">
        <v>12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32" t="s">
        <v>3</v>
      </c>
      <c r="B7" s="27"/>
      <c r="C7" s="27"/>
      <c r="D7" s="27"/>
      <c r="E7" s="27"/>
      <c r="F7" s="33"/>
      <c r="G7" s="33"/>
      <c r="H7" s="33"/>
      <c r="I7" s="34"/>
    </row>
    <row r="8" spans="1:9" ht="12.75">
      <c r="A8" s="32" t="s">
        <v>4</v>
      </c>
      <c r="B8" s="27"/>
      <c r="C8" s="27"/>
      <c r="D8" s="27"/>
      <c r="E8" s="27"/>
      <c r="F8" s="33"/>
      <c r="G8" s="33"/>
      <c r="H8" s="33"/>
      <c r="I8" s="34"/>
    </row>
    <row r="9" spans="1:9" ht="12.75">
      <c r="A9" s="32" t="s">
        <v>5</v>
      </c>
      <c r="B9" s="27"/>
      <c r="C9" s="27"/>
      <c r="D9" s="27"/>
      <c r="E9" s="27"/>
      <c r="F9" s="35"/>
      <c r="G9" s="33"/>
      <c r="H9" s="33"/>
      <c r="I9" s="34"/>
    </row>
    <row r="10" spans="1:9" ht="12.75">
      <c r="A10" s="36" t="s">
        <v>6</v>
      </c>
      <c r="B10" s="37"/>
      <c r="C10" s="37"/>
      <c r="D10" s="37"/>
      <c r="E10" s="37"/>
      <c r="F10" s="38"/>
      <c r="G10" s="39"/>
      <c r="H10" s="39"/>
      <c r="I10" s="40"/>
    </row>
    <row r="11" spans="1:9" ht="12.75">
      <c r="A11" s="64"/>
      <c r="B11" s="64"/>
      <c r="C11" s="64"/>
      <c r="D11" s="64"/>
      <c r="E11" s="64"/>
      <c r="F11" s="66"/>
      <c r="G11" s="66"/>
      <c r="H11" s="66"/>
      <c r="I11" s="66"/>
    </row>
    <row r="12" spans="1:9" ht="12.75">
      <c r="A12" s="24"/>
      <c r="B12" s="24"/>
      <c r="C12" s="24"/>
      <c r="D12" s="24"/>
      <c r="E12" s="24"/>
      <c r="F12" s="25"/>
      <c r="G12" s="25"/>
      <c r="H12" s="25"/>
      <c r="I12" s="25"/>
    </row>
    <row r="13" spans="1:9" ht="13.5" thickBot="1">
      <c r="A13" s="1"/>
      <c r="B13" s="2"/>
      <c r="C13" s="1"/>
      <c r="D13" s="1"/>
      <c r="E13" s="2"/>
      <c r="F13" s="2"/>
      <c r="G13" s="8"/>
      <c r="H13" s="8"/>
      <c r="I13" s="2"/>
    </row>
    <row r="14" spans="1:10" ht="48" customHeight="1" thickBot="1">
      <c r="A14" s="6"/>
      <c r="B14" s="5" t="s">
        <v>7</v>
      </c>
      <c r="C14" s="5" t="s">
        <v>8</v>
      </c>
      <c r="D14" s="4" t="s">
        <v>9</v>
      </c>
      <c r="E14" s="3" t="s">
        <v>10</v>
      </c>
      <c r="F14" s="3" t="s">
        <v>15</v>
      </c>
      <c r="G14" s="3" t="s">
        <v>11</v>
      </c>
      <c r="H14" s="7" t="s">
        <v>16</v>
      </c>
      <c r="I14" s="41" t="s">
        <v>30</v>
      </c>
      <c r="J14" s="41" t="s">
        <v>32</v>
      </c>
    </row>
    <row r="15" spans="1:10" ht="170.25" customHeight="1">
      <c r="A15" s="46" t="s">
        <v>18</v>
      </c>
      <c r="B15" s="10" t="s">
        <v>20</v>
      </c>
      <c r="C15" s="11" t="s">
        <v>14</v>
      </c>
      <c r="D15" s="11">
        <v>14</v>
      </c>
      <c r="E15" s="42"/>
      <c r="F15" s="42">
        <f>E15*1.2</f>
        <v>0</v>
      </c>
      <c r="G15" s="42">
        <f>D15*E15</f>
        <v>0</v>
      </c>
      <c r="H15" s="42">
        <f>G15*1.2</f>
        <v>0</v>
      </c>
      <c r="I15" s="21" t="s">
        <v>22</v>
      </c>
      <c r="J15" s="47"/>
    </row>
    <row r="16" spans="1:14" ht="215.25" customHeight="1">
      <c r="A16" s="46" t="s">
        <v>13</v>
      </c>
      <c r="B16" s="10" t="s">
        <v>21</v>
      </c>
      <c r="C16" s="11" t="s">
        <v>14</v>
      </c>
      <c r="D16" s="11">
        <v>2</v>
      </c>
      <c r="E16" s="42"/>
      <c r="F16" s="42">
        <f>E16*1.2</f>
        <v>0</v>
      </c>
      <c r="G16" s="42">
        <f>D16*E16</f>
        <v>0</v>
      </c>
      <c r="H16" s="42">
        <f>G16*1.2</f>
        <v>0</v>
      </c>
      <c r="I16" s="23" t="s">
        <v>23</v>
      </c>
      <c r="J16" s="47"/>
      <c r="N16" s="22"/>
    </row>
    <row r="17" spans="1:10" ht="409.5" customHeight="1" thickBot="1">
      <c r="A17" s="48" t="s">
        <v>19</v>
      </c>
      <c r="B17" s="49" t="s">
        <v>24</v>
      </c>
      <c r="C17" s="49" t="s">
        <v>14</v>
      </c>
      <c r="D17" s="49">
        <v>1</v>
      </c>
      <c r="E17" s="50"/>
      <c r="F17" s="50">
        <f>E17*1.2</f>
        <v>0</v>
      </c>
      <c r="G17" s="50">
        <f>D17*E17</f>
        <v>0</v>
      </c>
      <c r="H17" s="51">
        <f>G17*1.2</f>
        <v>0</v>
      </c>
      <c r="I17" s="52" t="s">
        <v>25</v>
      </c>
      <c r="J17" s="53"/>
    </row>
    <row r="18" spans="1:14" ht="12.75">
      <c r="A18" s="12"/>
      <c r="B18" s="13"/>
      <c r="C18" s="12"/>
      <c r="D18" s="12"/>
      <c r="E18" s="14"/>
      <c r="F18" s="15"/>
      <c r="G18" s="12"/>
      <c r="H18" s="12"/>
      <c r="I18" s="20"/>
      <c r="N18" s="17"/>
    </row>
    <row r="19" spans="1:14" ht="12.75">
      <c r="A19" s="12"/>
      <c r="B19" s="13"/>
      <c r="C19" s="12"/>
      <c r="D19" s="12"/>
      <c r="E19" s="14"/>
      <c r="F19" s="15"/>
      <c r="G19" s="12"/>
      <c r="H19" s="12"/>
      <c r="I19" s="20"/>
      <c r="N19" s="17"/>
    </row>
    <row r="20" spans="1:14" ht="12.75">
      <c r="A20" s="12"/>
      <c r="B20" s="13"/>
      <c r="C20" s="12"/>
      <c r="D20" s="12"/>
      <c r="E20" s="14"/>
      <c r="F20" s="15"/>
      <c r="G20" s="12"/>
      <c r="H20" s="12"/>
      <c r="I20" s="16"/>
      <c r="N20" s="18"/>
    </row>
    <row r="21" ht="12.75">
      <c r="N21" s="19"/>
    </row>
    <row r="22" spans="1:14" ht="12.75">
      <c r="A22" s="57" t="s">
        <v>17</v>
      </c>
      <c r="B22" s="57"/>
      <c r="C22" s="57"/>
      <c r="D22" s="57"/>
      <c r="E22" s="57"/>
      <c r="F22" s="57"/>
      <c r="G22" s="57"/>
      <c r="H22" s="57"/>
      <c r="I22" s="9"/>
      <c r="N22" s="19"/>
    </row>
    <row r="23" spans="1:14" ht="12.75">
      <c r="A23" s="58"/>
      <c r="B23" s="59"/>
      <c r="C23" s="59"/>
      <c r="D23" s="59"/>
      <c r="E23" s="59"/>
      <c r="F23" s="59"/>
      <c r="G23" s="59"/>
      <c r="H23" s="59"/>
      <c r="I23" s="60"/>
      <c r="J23" s="9"/>
      <c r="N23" s="19"/>
    </row>
    <row r="24" spans="1:14" ht="27.75" customHeight="1">
      <c r="A24" s="61" t="s">
        <v>0</v>
      </c>
      <c r="B24" s="62"/>
      <c r="C24" s="62"/>
      <c r="D24" s="62"/>
      <c r="E24" s="62"/>
      <c r="F24" s="63"/>
      <c r="G24" s="56">
        <f>SUM(G15:G17)</f>
        <v>0</v>
      </c>
      <c r="H24" s="56"/>
      <c r="I24" s="9"/>
      <c r="J24" s="43"/>
      <c r="N24" s="19"/>
    </row>
    <row r="25" spans="1:14" ht="27.75" customHeight="1">
      <c r="A25" s="61" t="s">
        <v>2</v>
      </c>
      <c r="B25" s="62"/>
      <c r="C25" s="62"/>
      <c r="D25" s="62"/>
      <c r="E25" s="62"/>
      <c r="F25" s="63"/>
      <c r="G25" s="56">
        <f>G26-G24</f>
        <v>0</v>
      </c>
      <c r="H25" s="65"/>
      <c r="I25" s="9"/>
      <c r="J25" s="44"/>
      <c r="N25" s="19"/>
    </row>
    <row r="26" spans="1:14" ht="27.75" customHeight="1">
      <c r="A26" s="61" t="s">
        <v>1</v>
      </c>
      <c r="B26" s="62"/>
      <c r="C26" s="62"/>
      <c r="D26" s="62"/>
      <c r="E26" s="62"/>
      <c r="F26" s="63"/>
      <c r="G26" s="56">
        <f>SUM(H15:H17)</f>
        <v>0</v>
      </c>
      <c r="H26" s="56"/>
      <c r="I26" s="9"/>
      <c r="J26" s="44"/>
      <c r="N26" s="19"/>
    </row>
    <row r="27" spans="10:14" ht="12.75">
      <c r="J27" s="44"/>
      <c r="N27" s="19"/>
    </row>
    <row r="28" spans="10:14" ht="12.75">
      <c r="J28" s="45"/>
      <c r="N28" s="19"/>
    </row>
    <row r="29" spans="10:14" ht="12.75">
      <c r="J29" t="s">
        <v>31</v>
      </c>
      <c r="N29" s="19"/>
    </row>
    <row r="30" ht="12.75">
      <c r="N30" s="19"/>
    </row>
    <row r="31" ht="12.75">
      <c r="N31" s="19"/>
    </row>
    <row r="32" ht="12.75">
      <c r="N32" s="19"/>
    </row>
    <row r="33" ht="12.75">
      <c r="N33" s="19"/>
    </row>
    <row r="34" ht="12.75">
      <c r="N34" s="19"/>
    </row>
    <row r="35" ht="12.75">
      <c r="N35" s="19"/>
    </row>
    <row r="36" ht="12.75">
      <c r="N36" s="19"/>
    </row>
    <row r="37" ht="12.75">
      <c r="N37" s="19"/>
    </row>
    <row r="38" ht="12.75">
      <c r="N38" s="19"/>
    </row>
    <row r="39" ht="12.75">
      <c r="N39" s="9"/>
    </row>
  </sheetData>
  <sheetProtection/>
  <mergeCells count="10">
    <mergeCell ref="A11:E11"/>
    <mergeCell ref="G24:H24"/>
    <mergeCell ref="G25:H25"/>
    <mergeCell ref="F11:I11"/>
    <mergeCell ref="G26:H26"/>
    <mergeCell ref="A22:H22"/>
    <mergeCell ref="A23:I23"/>
    <mergeCell ref="A24:F24"/>
    <mergeCell ref="A26:F26"/>
    <mergeCell ref="A25:F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  <ignoredErrors>
    <ignoredError sqref="G15: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uzivatel</cp:lastModifiedBy>
  <cp:lastPrinted>2020-07-14T08:35:10Z</cp:lastPrinted>
  <dcterms:created xsi:type="dcterms:W3CDTF">2016-12-30T14:49:18Z</dcterms:created>
  <dcterms:modified xsi:type="dcterms:W3CDTF">2020-07-14T08:37:58Z</dcterms:modified>
  <cp:category/>
  <cp:version/>
  <cp:contentType/>
  <cp:contentStatus/>
</cp:coreProperties>
</file>