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vucbb-my.sharepoint.com/personal/monika_debnarova_zdielanesluzby_sk/Documents/Dokumenty/home/2026 - NLZ/SOŠ IT - Indastry laboratórium/"/>
    </mc:Choice>
  </mc:AlternateContent>
  <xr:revisionPtr revIDLastSave="52" documentId="11_D7D2434FB8532289B1994DBC7592EE3C4517C690" xr6:coauthVersionLast="47" xr6:coauthVersionMax="47" xr10:uidLastSave="{C7530349-2871-467F-905A-57E3522C005D}"/>
  <bookViews>
    <workbookView xWindow="-120" yWindow="-120" windowWidth="29040" windowHeight="15720" xr2:uid="{00000000-000D-0000-FFFF-FFFF00000000}"/>
  </bookViews>
  <sheets>
    <sheet name="Cenová kalkulácia" sheetId="1" r:id="rId1"/>
    <sheet name="Špecifikácia č.1" sheetId="2" r:id="rId2"/>
    <sheet name="Špecifikácia č.2" sheetId="3" r:id="rId3"/>
    <sheet name="Špecifikácia č.3"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a+O8wPFmEpTSarshjIjwvRN/EqquMztXi54fF49eteQ="/>
    </ext>
  </extLst>
</workbook>
</file>

<file path=xl/calcChain.xml><?xml version="1.0" encoding="utf-8"?>
<calcChain xmlns="http://schemas.openxmlformats.org/spreadsheetml/2006/main">
  <c r="G29" i="1" l="1"/>
  <c r="H29" i="1" s="1"/>
  <c r="F29" i="1"/>
  <c r="G28" i="1"/>
  <c r="H28" i="1" s="1"/>
  <c r="F28" i="1"/>
  <c r="G27" i="1"/>
  <c r="H27" i="1" s="1"/>
  <c r="F27" i="1"/>
  <c r="G26" i="1"/>
  <c r="H26" i="1" s="1"/>
  <c r="F26" i="1"/>
  <c r="G25" i="1"/>
  <c r="H25" i="1" s="1"/>
  <c r="F25" i="1"/>
  <c r="G24" i="1"/>
  <c r="H24" i="1" s="1"/>
  <c r="F24" i="1"/>
  <c r="G23" i="1"/>
  <c r="H23" i="1" s="1"/>
  <c r="F23" i="1"/>
  <c r="G22" i="1"/>
  <c r="H22" i="1" s="1"/>
  <c r="F22" i="1"/>
  <c r="G21" i="1"/>
  <c r="F21" i="1"/>
  <c r="G30" i="1" l="1"/>
  <c r="H21" i="1"/>
  <c r="H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tc={82D3E5BE-14E1-411D-BD25-EC7FFD2DE94D}</author>
    <author>tc={555A2F50-4FC4-47C2-8426-EC8B693914F6}</author>
  </authors>
  <commentList>
    <comment ref="F18" authorId="0" shapeId="0" xr:uid="{00000000-0006-0000-0000-000002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Prednastavené 23%. V prípade zahraničných dodávateľov/neplatcov DPH upravte vzorec</t>
      </text>
    </comment>
    <comment ref="H18" authorId="1" shapeId="0" xr:uid="{00000000-0006-0000-0000-000003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Prednastavené 23
%. V prípade zahraničných dodávateľov/neplatcov DPH upravte vzorec</t>
      </text>
    </comment>
  </commentList>
  <extLst>
    <ext xmlns:r="http://schemas.openxmlformats.org/officeDocument/2006/relationships" uri="GoogleSheetsCustomDataVersion2">
      <go:sheetsCustomData xmlns:go="http://customooxmlschemas.google.com/" r:id="rId1" roundtripDataSignature="AMtx7mi1wMQqsHkrc7LxTz161pCY3EAk9A=="/>
    </ext>
  </extLst>
</comments>
</file>

<file path=xl/sharedStrings.xml><?xml version="1.0" encoding="utf-8"?>
<sst xmlns="http://schemas.openxmlformats.org/spreadsheetml/2006/main" count="184" uniqueCount="130">
  <si>
    <t>Uchádzač:</t>
  </si>
  <si>
    <t>Obchodné meno</t>
  </si>
  <si>
    <t xml:space="preserve">Adresa alebo sídlo </t>
  </si>
  <si>
    <t>IČO</t>
  </si>
  <si>
    <t>Platca DPH (áno/nie)</t>
  </si>
  <si>
    <t>Kontaktná osoba</t>
  </si>
  <si>
    <t>Telefón</t>
  </si>
  <si>
    <t>E-mail</t>
  </si>
  <si>
    <t>Položka</t>
  </si>
  <si>
    <t>Názov</t>
  </si>
  <si>
    <t>požadovaná špecifikácia - parametre</t>
  </si>
  <si>
    <t>Počet</t>
  </si>
  <si>
    <t>Jednotková cena bez DPH</t>
  </si>
  <si>
    <t>Jednotková cena s DPH</t>
  </si>
  <si>
    <t>Cena spolu bez DPH 23%</t>
  </si>
  <si>
    <t>Cena spolu s DPH 23%</t>
  </si>
  <si>
    <t xml:space="preserve"> </t>
  </si>
  <si>
    <t>Laboratórium pre Industry 4.0</t>
  </si>
  <si>
    <t>Bunka s kolaboratívnym robotom (Špecifikácia v prílohe č.1.)</t>
  </si>
  <si>
    <t>Samostatná konštrukcia robotickej bunky</t>
  </si>
  <si>
    <t>6-Osový kolaboratívny robot</t>
  </si>
  <si>
    <t>Elektroinštalačný materiál, nástroje, pneumatické prvky</t>
  </si>
  <si>
    <t>Bunka procesná stanica   (Špecifikácia v prílohe č.2.)</t>
  </si>
  <si>
    <t>Samostatná konštrukcia, elektrická inštalácia, mechanika</t>
  </si>
  <si>
    <t xml:space="preserve">Výučbový prípravok - pneumatika pre nižší stupeň </t>
  </si>
  <si>
    <t xml:space="preserve">Výučbový prípravok - automatika pre vyšší stupeň </t>
  </si>
  <si>
    <t>Centrálny kompresor a rozvod</t>
  </si>
  <si>
    <t>Pre požiadavky výroby stlačeného vzduchu a vzduchové trasy, Obsahom dodávky bude kompresorová jednotka pre výrobu stlačeného vzduchu s parametrami ako vo výrobnom priemysle. Požadované parametre kompresora pre výrobu stlačeného vzduchu musia byť rovnaké alebo lepšie pre dostatočné zásobovanie edukatívnej technológie labáratória:
Napájanie 230V, obsahom musí byť vzdušníková jednotka, objem vzduchu, generovaného do systému je minimálne 50l/min, minimálny tlak generovaný do systému stlačeného vzduchu je 7 bar, hmotnosť maximálne 120kg, požadovaná hlučnosť kompresora musí byť maximálne do 45dB, v rámci zostavy s kompresorom bude na výstupe doplnená úprava vzduchu s reguláciou a ukazovateľom tlaku do systému.</t>
  </si>
  <si>
    <t xml:space="preserve"> Softvér   Industry 4.0  (Špecifikácia č. 3.)</t>
  </si>
  <si>
    <t>Licencie na Softvér</t>
  </si>
  <si>
    <t>Licencia na školiace materiály s neobmedzenou platnosťou</t>
  </si>
  <si>
    <t>SPOLU</t>
  </si>
  <si>
    <t>Požaduje sa dodať nový výrobok, nevystavovaný, nerepasovaný v originálnom obale od výrobcu</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</si>
  <si>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</si>
  <si>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V .............................dňa ..........................</t>
  </si>
  <si>
    <t xml:space="preserve">Meno, priezvisko štatutárneho zástupcu resp. ním splnomocnenou osobou oprávnenou konať za uchádzača </t>
  </si>
  <si>
    <t>Bunka s kolaboratívnym robotom</t>
  </si>
  <si>
    <t>Rozmery (šírka, hĺbka, výška): 1450 mm, 800 mm, 900 mm. +/- 150mm z každého parametra</t>
  </si>
  <si>
    <t>AL nosná konštrukcia .</t>
  </si>
  <si>
    <t>Normalizované diely a hutný materiál.</t>
  </si>
  <si>
    <t>Pneumatické komponenty pre výučbu s robotickou aplikáciou. (pnematické valce, ventily, otočné jednotky, lineárne vedenia, uchopovače pre manipuláciu s výučbovými predmetmi.)</t>
  </si>
  <si>
    <t>Samostatne stojaci riadiaci systém kolaboratívneho robota s možnosťou komunikácie štandardnými priemyselnými zbernicami ako Profinet, Ethernet IP, DeviceNet, ModBus, EtherCat, pričom nie je podmienka, aby riadenie obsahovalo všetky.</t>
  </si>
  <si>
    <t>Ovládací panel, ktorým je možné ovládať kolaboratívny robot a študent si ho môže zobrať k výučbovej stanici. Súčasťou panela musí byť HW aj SW ovládač pre pohyb robota a tlačidlo pre núdzové vypnutie central stop.</t>
  </si>
  <si>
    <t>Vymeniteľný nástroj robota, ktorý bude slúžiť pre uchopovanie výučbových predmetov a počas manipulácie dielov modelu auta v procese simulovanej výroby.</t>
  </si>
  <si>
    <t>Energonosič médii pozdĺž robotického ramena k nástroju robota. Kabeláže a zbernice, ktoré budú viesť k nástroju na robotovi, musia byť chránené v jednom hadicovom zväzku pozdĺž celého robotického ramena, aby nemohlo dôjsť k poškodeniu kabeláže a zároveň aby bola zebezpečená bezpečnosť personálu (žiakov).</t>
  </si>
  <si>
    <t>Parametre bunky procesná stanica 1-8</t>
  </si>
  <si>
    <t>Každá z buniek musí obsahovať:</t>
  </si>
  <si>
    <t>Rozmery (šírka, hĺbka, výška): 700 mm, 700 mm, 900 mm.+/- 150mm z každého parametra</t>
  </si>
  <si>
    <t>mobilná AL nosná konštrukcia s aretáciou, z hliníkových profilov s európskym štandardom a hliníkovou pracovnou platňou pre možnosť upínania výučbových prípravkov.</t>
  </si>
  <si>
    <t>AL pracovná doska s hrúbkou min. 15mm.</t>
  </si>
  <si>
    <t>Normalizované diely a hutný materiál.</t>
  </si>
  <si>
    <t>Príprava pre centrovanie a napojenie procesných staníc k bunkám s kolaboratívnym robotom.</t>
  </si>
  <si>
    <t>Lôžka pre plug and play osadenie dvoch výučbových prípravkov.</t>
  </si>
  <si>
    <t>Prívod napätia max 230V, 25A.</t>
  </si>
  <si>
    <t>Prívod stlačeného vzduchu, elektroinštalačný materiál .</t>
  </si>
  <si>
    <t>Plug and play systém prepojenia s jednotlivými procesnými bunkami.</t>
  </si>
  <si>
    <t>PLC riadenie, ktoré obsahuje HMI panel, IO moduly pre ovládanie aktuátorov a zber dát zo senzorického systému.</t>
  </si>
  <si>
    <t>Sada snímačov (optické, indukčné, kapacitné, analógové) – spolu minimálne 10ks.</t>
  </si>
  <si>
    <t>Sada pneumatických komponentov – spolu minimálne 5ks.</t>
  </si>
  <si>
    <t>Možnosť obojručného ovládania – štart tlačidlo – min. 2ks.</t>
  </si>
  <si>
    <t>Lineárne vedenie s vozíkom a koľajnicou.</t>
  </si>
  <si>
    <t>Elektrický rozvádzač s vlastným istením, ktorý spĺňa štandardy legislatívy Slovenskej republiky.</t>
  </si>
  <si>
    <t>Prísavka s ejektorom – min. 1ks.</t>
  </si>
  <si>
    <t>HUB systém – min 2ks.</t>
  </si>
  <si>
    <t>Sada konektorov a elektroinštalačnej kabeláže (Napájací kábel  min 4 ks RKCV12T-5/TXL, Komunikačný kábel min 4 ks  RSTS 8X-RJ45G-478/2 m, Merací kábel 240ks LK-4N-F10-02521 60VDC; 30VAC; 19A; Dĺž: 0,25m; čierna; Prier.vod: 1mm2, Merací kábel 240ks ; LK-4N-F10-02522 Merací kábel; 60VDC; 30VAC; 19A; Dĺž: 0,25m; červený; Izolácia: PVC, Merací kábel 240ks LK-4N-F10-02523 Merací kábel; 60VDC; 30VAC; 19A; Dĺž: 0,25m; modrý; Prier.vod: 1mm2, Merací kábel 240ks LK-4N-F25-02528 Merací kábel; 60VDC; 30VAC; 32A; Dĺž: 0,25m; šedá; Prier.vod: 2,5mm2)</t>
  </si>
  <si>
    <t xml:space="preserve">Cieľom celistvej výučbovej linky je proces zloženia výučbového modelu automobilu, zloženého z viacerých častí, pričom bude každá súčasť procesu vyhodnocovať aktuálne výrobné dáta. Tieto dáta budú počas priebehu stanicami priradzované k modelu na základe identifikátora výrobku a zasielané pomocou nadradeného MES systému do databázy, pričom budú slúžiť na ďalšie spracovanie a vyhodnocovanie. </t>
  </si>
  <si>
    <t>Koncept celistvej výučbovej linky pre koncept Industry 4.0:</t>
  </si>
  <si>
    <t>Licencia pre simulačný a programovací softvér použitého kolaboratívneho robota pre minimálne 50 užívateľov. Podmienkou softvéru je možnosť žiakov využívať licenciu aj z domu pre vypracovávanie zadaní vzdialeným prístupom na školský server. Softvér musí byť zároveň prispôsobený a kompatibilný pre využívanie virtuálnej reality.</t>
  </si>
  <si>
    <t>Odovzdanie CAD modelov diela pre výučbu offline programovania a simulácii.</t>
  </si>
  <si>
    <t>Nadradený systém diela, ktorým je možné zberať a spracovávať procesné dáta.</t>
  </si>
  <si>
    <t xml:space="preserve">Súčasťou dodania licencie taktiež musí byť : </t>
  </si>
  <si>
    <t>Vývoj mechanickej časti</t>
  </si>
  <si>
    <t>Vývoj elektrickej časti</t>
  </si>
  <si>
    <t>Výroba a elektroinštalácia</t>
  </si>
  <si>
    <t>Montáž, oživenie a dodanie</t>
  </si>
  <si>
    <t>Programovanie PLC, HMI, senzorických a pneumatických systémov, IO modulov</t>
  </si>
  <si>
    <t>Programovanie kolaboratívnych robotov</t>
  </si>
  <si>
    <t>Programovanie a ladenie 2 prípravkov pre každú procesnú stanicu vrátane kamier</t>
  </si>
  <si>
    <t>Spustenie a testovanie všetkých funkcionalít</t>
  </si>
  <si>
    <t>Zaškolenie pedagogického personálu</t>
  </si>
  <si>
    <t>Vyučujúci budú pred spustením vzdelávacieho programu zaškolení okrem obsluhy na každé zo zadaní, pričom budú poznať správny postup aj všetky alternatívy pre vypracovanie zadaní. Programové vybavenie pre vypracovanie zadaní: Simulačný a konfugurovací SW pre roboty min. 50ks, Softvér pre konfigurovanie a programovanie PLC systému min. 8ks</t>
  </si>
  <si>
    <t>Navrhovaný kľúčový komponent / zariadenie výrobca a typové označenie</t>
  </si>
  <si>
    <t>Dokumentácia, revízia a  označenie zhody CE v súlade s platnými právnymi predpismi Európskej únie.</t>
  </si>
  <si>
    <t>Dokumentácia v SK jazyku, revízia, označenie zhody CE v súlade s platnými právnymi predpismi Európskej únie, vydaný technickou inšpekciou. </t>
  </si>
  <si>
    <t>Použité technické prostriedky / zariadenie výrobca a typové označenie /softvér / architektúra</t>
  </si>
  <si>
    <t>Uchádzačom ponúknuté parametre (uchádzač uvedie ku každej položke/parametru konkrétnu hodnotu/funkcionalitu ponúkaného produktu/riešenia, t.j. opis vlastností požadovaného produktu/riešenia tak, aby bolo možné posúdiť splnenie požiadaviek na daný produkt)</t>
  </si>
  <si>
    <t>Uchádzačom ponúknuté parametre (uchádzač uvedie ku každej položke/parametru konkrétnu hodnotu/funkcionalitu ponúkaného produktu/riešenia, t.j. opis vlastností požadovaného produktu/riešenia tak, aby bolo možné posúdiť splnenie požiadaviek na daný produkt/riešenie)</t>
  </si>
  <si>
    <t>Cenová kalkulácia</t>
  </si>
  <si>
    <t>SOŠ IT – Laboratórium pre Industry 4.0</t>
  </si>
  <si>
    <t xml:space="preserve">Špecifikácia č. 1 </t>
  </si>
  <si>
    <t>Minimálne požiadavky verejného obstarávateľa</t>
  </si>
  <si>
    <t>Parametre bunky s kolaboratívnym robotom</t>
  </si>
  <si>
    <t>AL pracovná doska s hrúbkou min. 15mm -frézovaná.</t>
  </si>
  <si>
    <t>Príprava pre centrovanie a napojenie procesných staníc. Príprava obsahuje mechanické aretačné dorazy so zafixovaním a prepojenie jednotlivých staníc bude riešené konektorovým prepojením metódou POKA YOKE. modulárny priemyselný konektor určený pre automatizačné aplikácie, umožňujúci modulárnu konfiguráciu, obsahujúci minimálne 6 vzduchových vedení so stop ventilmi na napájacej časti, kompatibilný s priemyselnými štandardmi používanými v oblasti Industry 4.0. Súčasťou konektora je elektro časť slúžiaca pre prepojenie s procesnými bunkami a sada pinov pre komunikáciu medzi bunkami a nadradeným systémom formou signálov alebo priemyslenj zbernice.</t>
  </si>
  <si>
    <t xml:space="preserve">Prívod napätia max 230V, 25A. Súčasťou bunky musí byť kompletná elektroinštalácia spĺňajúca normy a legislatívu SR. </t>
  </si>
  <si>
    <t>Prívod stlačeného vzduchu, elektroinštalačný materiál </t>
  </si>
  <si>
    <t>Plug and play systém prepojenia s jednotlivými procesnými bunkami</t>
  </si>
  <si>
    <t xml:space="preserve">6- osový kolaboratívny robot s dosahom min. 1,5m a nosnosťou min. 10kg. Robot musí obsahovať bezpečnostný systém pre monitorovanie rýchlosti pohybu a polohy robota v priestore. Pohony motora musia obsahovať senzorický systém, ktorý zabezpečuje bezpečnosť pri kontakte s človekom. Rameno robota musí mať vyvedené integované kabeláže až na poslednú os kinematiky. Súčasťou tejto integrovanej kabeláže musí byť aj kabeláž pre využitie komunukácie niektorej so štandardizovaných priemyselných zberníc ako napr. Profinet, Ethernet/IP, Devicenet, ModBUS. Maximálna rýchlosť robota musí byť minimálne 1800mm/s. Pozičná opakovateľnosť musí byť 0.04mm a lepšia. Hmotnosť robota musí byť menej ako 55kg.Pre obsluhu staníc je nutné, aby mal robot možnosť otočenia sa pre prvú os +/- 180°. Kolaboratívny robotom musí spĺňať minimálne certifikáciu kategórie 3, PL d. Súčasťou ramena musia byť integrované konfigurovateľné tlačidlá pre programovanie alebo pre využitie pčas vzdelávania. Rameno robota musí spĺňať krytie IP67 a certifikáciu pre technicky čisté prostredie. </t>
  </si>
  <si>
    <r>
      <t>Bunka procesná stanica</t>
    </r>
    <r>
      <rPr>
        <sz val="11"/>
        <color theme="1"/>
        <rFont val="Calibri"/>
        <family val="2"/>
        <charset val="238"/>
        <scheme val="major"/>
      </rPr>
      <t xml:space="preserve"> </t>
    </r>
  </si>
  <si>
    <t>Bunka procesná stanica 1-8</t>
  </si>
  <si>
    <t xml:space="preserve">bezpečnostné laboratórne konektory, ktoré sú štandardom v elektrotechnickom laboratóriu tzv. banánik (4mm)-  Konektor bananik 500ks - zásuvka izolovaná so svorkou: banánik 4mm; zásuvka; 60VDC; L: 34mm; Otv: Ø8mm; červený, Konektor bananik 500ks - zásuvka izolovaná so svorkou: banánik 4mm; zásuvka; 60VDC; L: 34mm; Otv: Ø8mm; čierna.
</t>
  </si>
  <si>
    <t>Špecifikácia č. 3</t>
  </si>
  <si>
    <t xml:space="preserve">Softvér Industry 4.0 </t>
  </si>
  <si>
    <t>Ďalšie požiadavky, ktoré sú neoddeliteľnou súčasťou pre odovzdanie diela</t>
  </si>
  <si>
    <t xml:space="preserve">Jednotlivé výučbové stanice musia obsahovať komponenty, využívané bežne v priemysle EÚ priestoru. Ich súčasťou budú prvky pre riadenie a využívanie stlačeného vzduchu, senzorické systémy, ovládacie a riadiace prvky, bezpečnostné prvky a nadradený systém pre zber dát. Pre proces celistvej výrobnej linky musia tiež obsahovať možnosť spojenia do jedného celku metódou „plug and play“. Dve centrálne bunky, spájajúce jednotlivé procesné stanice obsahujú každá 6-osového kolaboratívneho robota s minimálnym dosahom 1,5 m, kde tieto roboty slúžia nie len pre výučbu robotiky a zber dát z robotického procesu ale zastrešujú aj logistiku celistvej linky. Ich úlohou bude premiestňovať jednotlivé diely výučbového modelu auta medzi procesnými stanicami, až po finálnu stanicu, kde bude tento model odskúšaný po funkčnej stránke. Stanice budú vybavené rýchlovymeniteľnými prípravkami prispôsobenými úrovni vzdelávania. </t>
  </si>
  <si>
    <t>Súčasťou diela je dodanie kompresoru pre výrobu stlačeného vzduchu, kompletná dokumentácia a certifikácia pracoviska a vypracovanie minimálne 10 typov zadaní (laboratórnych cvičení) pre študentov, ktoré budú žiaci plniť počas vzdelávacieho procesu.</t>
  </si>
  <si>
    <t>Kompresor alebo systém pre výrobu stlačeného vzduchu, ktorý s dostatočnou rezervou pokryje potreby výučbového pracoviska. Pre požiadavky výroby stlačeného vzduchu a vzduchové trasy, Obsahom dodávky bude kompresorová jednotka pre výrobu stlačeného vzduchu s parametrami ako vo výrobnom priemysle. Požadované parametre kompresora pre výrobu stlačeného vzduchu musia byť rovnaké alebo lepšie pre dostatočné zásobovanie edukatívnej technológie labáratória:
Napájanie 230V, obsahom musí byť vzdušníková jednotka, objem vzduchu, generovaného do systému je minimálne 50l/min, minimálny tlak generovaný do systému stlačeného vzduchu je 7 bar, hmotnosť maximálne 120kg, požadovaná hlučnosť kompresora musí byť maximálne do 45dB, v rámci zostavy s kompresorom bude na výstupe doplnená úprava vzduchu s reguláciou a ukazovateľom tlaku do systému.</t>
  </si>
  <si>
    <t>Nižšia úroveň:</t>
  </si>
  <si>
    <t xml:space="preserve">1. Pneumatické ventily 
2. Pneumatické aktuátory 
3. Pneumatické ejektori 
4. Senzorika v pneumatike 
5. Riadenie pneumatických systémov 
6. Ovládanie pneumatických uchopovačov robota </t>
  </si>
  <si>
    <t xml:space="preserve">Vyššia úroveň: </t>
  </si>
  <si>
    <t>1. Pneumatické systémy a mechanizmy 
2. Pokročilá senzorika v pneumatických systémoch 
3. Riadenie pneumatických systémov pomocou PLC 
4. Nastavovanie a kalibrácia skenerov 
5. Nastavovanie komunikácie medzi PLC a perifériami 
6. Súradné systémy robota 
7. Tvorba nástroja robota 
8. Základné a pokročilé pohyby robotov (trajektórie) 
9. Práca s komunikáciou a signálmi robotov a PLC 
10. Prepojenie komunikácie medzi viacerými zariadeniami a zdieľanie dát medzi stanicami 
11. Zber procesných dát a vyhodnocovanie 
12. Vytváranie HMI rozhrania pre ovládacie panely 
13. Celistvá linka ako funkčný celok všetkých staníc.</t>
  </si>
  <si>
    <t>Tématické okruhy zadaní:</t>
  </si>
  <si>
    <t xml:space="preserve">Úrovne vzdelávania: </t>
  </si>
  <si>
    <r>
      <rPr>
        <b/>
        <sz val="11"/>
        <rFont val="Calibri"/>
        <family val="2"/>
        <charset val="238"/>
      </rPr>
      <t>Nižší stupeň (1. – 2. ročník)</t>
    </r>
    <r>
      <rPr>
        <sz val="11"/>
        <rFont val="Calibri"/>
        <family val="2"/>
        <charset val="238"/>
      </rPr>
      <t xml:space="preserve"> -zameranie na pneumatické a senzorické systémy a základný zber dát. Žiaci navrhujú riešenie z viacerých možností, odôvodňujú výber a spracujú teoretickú aj praktickú časť vrátane mechanického alebo softvérového riadenia. </t>
    </r>
  </si>
  <si>
    <r>
      <rPr>
        <b/>
        <sz val="11"/>
        <rFont val="Calibri"/>
        <family val="2"/>
        <charset val="238"/>
      </rPr>
      <t xml:space="preserve">Oblasti, s ktorými sa žiaci pri týchto staniciach zoznámia sú: </t>
    </r>
    <r>
      <rPr>
        <sz val="11"/>
        <rFont val="Calibri"/>
        <family val="2"/>
        <charset val="238"/>
      </rPr>
      <t>1. Analýza priradenej úlohy 2. Teoretický popis navrhnutého riešenia a jeho samotný návrh so zapojením (spracovanie dokumentácie) 3. Výber vhodných komponentov pre dosiahnutie výsledku zadania 4. Praktické zapojenie systému navrhnutého systému 5. Princípy a funkcionalita pneumatických komponentov 6. Princípy a funkcionalita senzorických komponentov 7. Princípy riadenia a ovládania týchto komponentov v jednom funkčnom celku 8. Sledovanie ako sa tvoria procesné dáta a ich následné spracovanie 9. Jednoduché riadenie pneumatických systémov pomocou PLC a priamo robotom 10. Konfigurácia riadiaceho systému.</t>
    </r>
  </si>
  <si>
    <r>
      <rPr>
        <b/>
        <sz val="11"/>
        <rFont val="Calibri"/>
        <family val="2"/>
        <charset val="238"/>
      </rPr>
      <t>Vyšší stupeň (3. – 4. ročník)</t>
    </r>
    <r>
      <rPr>
        <sz val="11"/>
        <rFont val="Calibri"/>
        <family val="2"/>
        <charset val="238"/>
      </rPr>
      <t xml:space="preserve"> - zameranie na PLC, automatizačné prvky, robotiku, komunikáciu medzi stanicami, pokročilú senzoriku a spracovanie dát. Súčasťou je návrh, realizácia a konfigurácia riadiaceho systému vrátane HMI a prepojenia PLC a robotov. </t>
    </r>
  </si>
  <si>
    <r>
      <rPr>
        <b/>
        <sz val="11"/>
        <rFont val="Calibri"/>
        <family val="2"/>
        <charset val="238"/>
      </rPr>
      <t xml:space="preserve">Oblasti, s ktorými sa žiaci pri týchto staniciach zoznámia sú: </t>
    </r>
    <r>
      <rPr>
        <sz val="11"/>
        <rFont val="Calibri"/>
        <family val="2"/>
        <charset val="238"/>
      </rPr>
      <t>1. Analýza priradenej úlohy 2. Technický popis riešenia a jeho samotný návrh so zapojením (spracovanie dokumentácie) 3. Výber vhodných komponentov pre dosiahnutie výsledku zadania 4. Praktické zapojenie systému, pre dosiahnutie správneho výsledku úlohy 5. Princípy a funkcionalita pneumatických komponentov 6. Princípy a funkcionalita senzorických komponentov 7. Princípy a funkcionalita kolaboratívnej robotiky 8. Funkcionalita súradných systémov priemyselnej robotiky 9. Vytváranie nástrojov a pracovanie so signálovou logikou 10. Princípy riadenia a ovládania týchto komponentov v jednom funkčnom celku 11. Sledovanie ako sa tvoria procesné dáta a ich následné spracovanie 12. Pokročilejšie riadenie pneumatických a senzorických systémov pomocou PLC a priamo robotom. 13. Konfigurácia riadiaceho systému, vytváranie konfigurácie s HMI panelmi 14. Tvorba vizualizácii HMI pre riadenie systému konkrétnej stanice 15. Princípy komunikácie medzi stanicami prostredníctvom komunikačnej zbernice alebo signálmi, kde v komunikácii budú prepojené jednotlivé PLC a roboty 16. Spracovanie a vizualizovanie procesných dát a následné zhodnotenie.</t>
    </r>
  </si>
  <si>
    <t>Špecifikácia č. 2</t>
  </si>
  <si>
    <t>Úlohou tejto bunky je možnosť vzdelávania priemyselnej robotiky a zberu dát z robotických procesov. Obidve bunky majú rovnaký koncept a slúžia ako centrálne, pre dokovanie jednotlivých procesných staníc do jedného celku. Obidve bunky sú plne kompatibilné s procesnými stanicami 1-8 popísanými v Špecifikácii č.2. Každá z buniek musí obsahovať 6-osový kolaboratívny robot s dosahom min. 1,5 m a nosnosťou minimálne 10 kg s plnou EU certifikáciou. Tento robot musí spĺňať všetky bezpečnostné podmienky legislatívy Slovenskej republiky a musí obsahovať nadradený bezpečnostný systém, ktorý sleduje dodržiavanie kolaboratívnej rýchlosti, prítlačnú silu v prípade kontaktu so žiakom. Ďalej musí obsahovať možnosť ručného navádzania a programovanie v grafickej podobe aj bez držania ovládacej jednotky robota. Zároveň pre vyššie ročníky musí byť možná výuka s navádzaním robota pomocou joysticku, kde sa budú môcť zoznámiť s vyššou úrovňou programovania formou písaného programu robota. Okrem programovania budú mať žiaci možnosť zoznámiť sa so súradnými systémami robota, používaním riadiacich signálov, komunikácie s nadradeným systémom, nastavovaním bezpečnostného systému, nastavovaním a vážením nástrojov a inými možnosťami, ktoré sú v priemyselnej robotike vyžadované.</t>
  </si>
  <si>
    <t xml:space="preserve">Kamerový systém pre trasovanie výrobného procesu - min. 4 ks kamery vrátane kabeláže a funkcionality čítania QR kódov a čiarových kódov s nasledovnými min. parametrami :algoritmy a technológie: 1DMax, 2DMax, Hotbars, PowerGrid, Rozlíšenie obrazu: min. 1440 x 1080 pixelov, Rýchlosť elektronickej uzávierky:Min. expozícia: 29 μs, Max. expozícia: až 10 ms (vnútorné osvetlenie) / až 200 ms (vonkajšie osvetlenie);Spúšťacie a ladiace tlačidlá: s rýchlym nastavením inteligentného ladenia; Diskrétne vstupy: 2 optoizolované, 2 konfigurovateľné; Diskrétne výstupy:2 optoizolované, 2 konfigurovateľné; Ostatné I/O body:2 užívateľsky konfigurovateľné ako vstupy alebo výstupy; komunikácie: Sériové a 1 GB/s ethernetové rozhranie, USB-C a možnosť klávesnice; Protokoly: RS-232, TCP/IP, PROFINET (trieda B), EtherNet/IP™, SLMP, Modbus TCP, NTP, SFTP, FTP, MRS, CC-Link Java Scripting povolené pre vlastné protokoly; Certifikované RoHS; označenie zhody CE v súlade s platnými právnymi predpismi Európskej únie, súlad s normami: IEC 61340-5-1:2016 alebo vyššie medzinárodné štandardy.
</t>
  </si>
  <si>
    <t xml:space="preserve">Minimálne 10 typov zadaní (laboratórnych cvičení) na celé dielo, ktoré budú slúžiť pre vzdelávanie žiakov na dodanom systéme. Všetky zadania musia byť plne kompatibilné s dodaným hardvérovým riešením v rámci predmetu zákazky a musia byť realizovateľné na fyzickej HW infraštruktúre. Predmetom obstarania je dodávka jednotlivých zadaní (laboratórnych cvičení), pričom riešenie musí poskytovať technické video návody ku každému laboratórnemu zadaniu, ktoré musia obsahovať: demonštráciu zapojenia a konfigurácie hardvéru, postup vykonania laboratórneho cvičenia, preukázateľný výsledok úspešného vykonania cvičenia) a technickú dokumentáciu k tematickým okruhom v predmete zákazky ktorá musí obsahovať: zapojovacie schémy a konfigurácie (elektrické, pneumatické, komunikačné), zoznam použitých komponentov (BOM), popis konfigurácie a programovania PLC, robotických systémov a komunikačných rozhraní, dokumentáciu k zberu, spracovaniu a vizualizácii procesných dát (ak je súčasťou zadania). Jazyková verzia dokumentácie a video návodov: všetky materiály musia byť dodané výlučne v slovenskom jazyku. Každé zadanie bude popísané ako  teoretická časť, ktorá sa bude venovať popisu pneumatických a senzorických systémov so základným zberom dát, popisu PLC, automatizačných a robotických systémov, komunikáciu medzi stanicami a spracovaniu dát. Druha časť bude popisovať  jednotlivé kroky laboratórneho cvičenia. Bude presne popísaný postup pre úspešné vykonanie laboratórneho cvičenia. Dokumentácia bude zahŕňať všetky potrebné náležitosti k úspešnej realizácii predmetu zákazky. 
</t>
  </si>
  <si>
    <t xml:space="preserve">Úlohou každej z procesných staníc je možnosť výučby programovania PLC systému, tvorba HMI užívateľského rozhrania, senzorických, pneumatických a elektrických systémov. Každá z buniek musí obsahovať nosnú konštrukciu s možnosťou jednoduchého plug and play pripojenia k bunkám s kolaboratívnym robotom. Každá z buniek procesnej stanice 1 až 8 musí byť plne kompatibilná  s bunkami s kolaboratívnym roboto opísaných v Špecifikácii č.1. Súčasťou konštrukcie každej bunky je možnosť osadenia výučbových prípravkov, pričom každá bunka obsahuje minimálne dva prípravky pre výučbu. Prvý prípravok je orientovaný na výučbu základov pneumatických a senzorických systémov, riadených pomocou PLC pre nižšie ročníky, kde sa žiaci majú možnosť zoznámiť s mechanizmami riadenia komponentov pre stlačený vzduch, riadenie týchto komponentov pomocou PLC systémov a zber dát zo senzorických systémov. Druhý set prípravkou je určený pre vyššie ročníky a slúžia pre koncept simulovanej linky výrobného procesu modelu automobilu so zberom a následným vyhodnocovaním dát nadradeným systémom. Súčasťou PLC každej procesnej stanice je minimálne jedna zo štandardizovaných priemyselných zberníc ako Profinet, Ethernet IP, DeviceNet, ModBus, EtherCat, pričom nie je podmienka, aby riadenie obsahovalo všetky typy. PLC musí spĺňať všetky platné bezpečnostné smernice a normy Slovenskej republiky, pričom musí byť certifikované pre bezpečnostnú integritu minimálne na úrovni SIL 3 (podľa IEC 61508) alebo PLe (podľa ISO 13849). Zároveň súčasťou každej procesnej stanice musí byť možnosť núdzového tlačidla – central stop. Procesné bunky musia byť vyhotovené do ESD štandardu podľa priemyselných noriem EÚ alebo vyšším medzinárodným štandardom.
</t>
  </si>
  <si>
    <t xml:space="preserve">Nie je potrebné vyplniť toto pole. </t>
  </si>
  <si>
    <t xml:space="preserve">Nie je potrebné vyplniť toto pole.  </t>
  </si>
  <si>
    <t>Uchádzač týmto vyhlasuje, že cena je stanovená za celý predmet zákazky a obsahuje všetky náklady súvisiace s predmetom obstarávania najmä dopravu na miesto plnenia, ubytovacie náklady, poistenie, konzultáciu presného umiestnenia, zaškolenie pedagogického personálu na ovládanie procesných staníc, robotických staníc, nadradeného systému v rozsahu minimálne 15 pracovných dní, vypracovanie zadaní a  inštalácie/montáže na mieste plnenia a všetky ostatné súvisiace náklady v súlade s opisom predmetu zákazky. V súvislosti s touto zákazkou nevzniknú objednávateľovi  žiadne iné dodatočné náklady.</t>
  </si>
  <si>
    <t>Regulátor tlaku stlačeného vzduchu s možnosťou odpojenia prívodu od technológie a s možnosťou nastavenia tlaku stlačeného vzduchu v rozsahu 3 až 8 bar.</t>
  </si>
  <si>
    <r>
      <t xml:space="preserve">Uchádzač vyhlasuje a predložením svojej ponuky potvrdzuje, že ním ponúknutý tovar v plnom rozsahu spĺňa požiadavky na predmet zákazky podľa minimálnych požiadaviek uvedených </t>
    </r>
    <r>
      <rPr>
        <sz val="11"/>
        <rFont val="Calibri"/>
        <family val="2"/>
        <charset val="238"/>
      </rPr>
      <t>v jednotlivých špecifikáciách.</t>
    </r>
  </si>
  <si>
    <t xml:space="preserve">Vzorec je nastavený pre platcov DPH so základnou sadzbou (23 %). Uchádzači, na ktorých sa vzťahuje znížená sadzba DPH alebo nie sú platcami DPH, sú povinní upraviť výpočet tak, aby zodpovedal ich postaveniu k DPH. </t>
  </si>
  <si>
    <t>Upozornenie: Skutočnosť, že uchádzač nie je povinný vyplniť polia označené poznámkou „Nie je potrebné vyplniť toto pole“, nemá vplyv na požiadavku splniť všetky technické parametre a minimálne požiadavky uvedené v tabuľke. Ponúkaný tovar musí spĺňať všetky požadované hodnoty a vlastnosti uvedené v tejto technickej špecifikácii v plnom rozsahu.</t>
  </si>
  <si>
    <t>Cieľom konceptu je modulárna výučbová automatizovaná linka podľa najnovších EÚ štandardov alebo vyšších medzinárodných štandardov, ktorá pozostáva z desiatich samostatných staníc, ktoré majú schopnosť tvoriť celistvú automatizovanú výrobnú linku. Jednotlivé stanice tvoria komponenty, ktoré spĺňajú výhradne smernice a certifikácie EÚ. Každá z výučbových staníc slúži pre vzdelávanie potrieb priemyslu s konceptom Industry 4.0. Výučbové bunky obsahujú rozhranie pre výučbu žiakov od základov priemyselných technológii až po komplexnú celistvú výrobnú linku so zberom a vyhodnocovaním dát z výrobného procesu. Každá z buniek môže pracovať ako samostatná nezávislá bunka, na ktorej budú mať možnosť žiaci plniť zadané úlohy alebo aj ako celok.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</si>
</sst>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2"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font>
    <font>
      <b/>
      <sz val="14"/>
      <color theme="1"/>
      <name val="Calibri"/>
      <family val="2"/>
      <charset val="238"/>
    </font>
    <font>
      <sz val="12"/>
      <color theme="1"/>
      <name val="Calibri"/>
      <family val="2"/>
      <charset val="238"/>
    </font>
    <font>
      <b/>
      <sz val="12"/>
      <color theme="1"/>
      <name val="Calibri"/>
      <family val="2"/>
      <charset val="238"/>
    </font>
    <font>
      <b/>
      <sz val="11"/>
      <color theme="1"/>
      <name val="Calibri"/>
      <family val="2"/>
      <charset val="238"/>
    </font>
    <font>
      <sz val="11"/>
      <name val="Calibri"/>
      <family val="2"/>
      <charset val="238"/>
    </font>
    <font>
      <u/>
      <sz val="11"/>
      <color theme="10"/>
      <name val="Calibri"/>
      <family val="2"/>
      <charset val="238"/>
    </font>
    <font>
      <sz val="11"/>
      <color rgb="FFFF0000"/>
      <name val="Calibri"/>
      <family val="2"/>
      <charset val="238"/>
    </font>
    <font>
      <b/>
      <sz val="11"/>
      <color rgb="FFFF0000"/>
      <name val="Calibri"/>
      <family val="2"/>
      <charset val="238"/>
    </font>
    <font>
      <sz val="11"/>
      <color rgb="FF000000"/>
      <name val="Calibri"/>
      <family val="2"/>
      <charset val="238"/>
    </font>
    <font>
      <b/>
      <sz val="11"/>
      <color rgb="FF000000"/>
      <name val="Calibri"/>
      <family val="2"/>
      <charset val="238"/>
    </font>
    <font>
      <sz val="11"/>
      <name val="Calibri"/>
      <family val="2"/>
      <charset val="238"/>
      <scheme val="minor"/>
    </font>
    <font>
      <sz val="12"/>
      <name val="Calibri"/>
      <family val="2"/>
      <charset val="238"/>
    </font>
    <font>
      <b/>
      <sz val="11"/>
      <name val="Calibri"/>
      <family val="2"/>
      <charset val="238"/>
    </font>
    <font>
      <u/>
      <sz val="11"/>
      <color theme="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b/>
      <sz val="11"/>
      <color theme="1"/>
      <name val="Calibri"/>
      <family val="2"/>
      <charset val="238"/>
      <scheme val="minor"/>
    </font>
    <font>
      <b/>
      <sz val="10"/>
      <name val="Arial"/>
      <family val="2"/>
      <charset val="238"/>
    </font>
    <font>
      <b/>
      <sz val="11"/>
      <color theme="1"/>
      <name val="Calibri"/>
      <family val="2"/>
      <charset val="238"/>
      <scheme val="major"/>
    </font>
    <font>
      <sz val="11"/>
      <color theme="1"/>
      <name val="Calibri"/>
      <family val="2"/>
      <charset val="238"/>
      <scheme val="major"/>
    </font>
    <font>
      <b/>
      <sz val="11"/>
      <color rgb="FF000000"/>
      <name val="Aptos"/>
      <family val="2"/>
    </font>
    <font>
      <b/>
      <sz val="12"/>
      <color theme="1"/>
      <name val="Calibri"/>
      <family val="2"/>
      <charset val="238"/>
      <scheme val="minor"/>
    </font>
    <font>
      <i/>
      <sz val="11"/>
      <color theme="1"/>
      <name val="Calibri"/>
      <family val="2"/>
      <charset val="238"/>
    </font>
    <font>
      <i/>
      <sz val="11"/>
      <color theme="1"/>
      <name val="Calibri"/>
      <family val="2"/>
      <charset val="238"/>
      <scheme val="minor"/>
    </font>
    <font>
      <i/>
      <sz val="11"/>
      <color rgb="FF000000"/>
      <name val="Calibri"/>
      <family val="2"/>
      <charset val="238"/>
    </font>
  </fonts>
  <fills count="9">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BFBFBF"/>
        <bgColor rgb="FFBFBFBF"/>
      </patternFill>
    </fill>
    <fill>
      <patternFill patternType="solid">
        <fgColor rgb="FFFFFF00"/>
        <bgColor rgb="FFFFFF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8">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s>
  <cellStyleXfs count="2">
    <xf numFmtId="0" fontId="0" fillId="0" borderId="0"/>
    <xf numFmtId="0" fontId="19" fillId="0" borderId="0" applyNumberFormat="0" applyFill="0" applyBorder="0" applyAlignment="0" applyProtection="0"/>
  </cellStyleXfs>
  <cellXfs count="207">
    <xf numFmtId="0" fontId="0" fillId="0" borderId="0" xfId="0"/>
    <xf numFmtId="0" fontId="7" fillId="0" borderId="0" xfId="0" applyFont="1" applyAlignment="1">
      <alignment vertical="top"/>
    </xf>
    <xf numFmtId="0" fontId="8"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wrapText="1"/>
    </xf>
    <xf numFmtId="0" fontId="5" fillId="0" borderId="0" xfId="0" applyFont="1"/>
    <xf numFmtId="0" fontId="9" fillId="0" borderId="1" xfId="0" applyFont="1" applyBorder="1" applyAlignment="1">
      <alignment horizontal="left" vertical="center" wrapText="1"/>
    </xf>
    <xf numFmtId="0" fontId="9" fillId="0" borderId="0" xfId="0" applyFont="1" applyAlignment="1">
      <alignment vertical="center" wrapText="1"/>
    </xf>
    <xf numFmtId="0" fontId="9" fillId="0" borderId="4" xfId="0" applyFont="1" applyBorder="1" applyAlignment="1">
      <alignment horizontal="left" vertical="center" wrapText="1"/>
    </xf>
    <xf numFmtId="0" fontId="9" fillId="0" borderId="7" xfId="0" applyFont="1" applyBorder="1" applyAlignment="1">
      <alignment vertical="center" wrapText="1"/>
    </xf>
    <xf numFmtId="0" fontId="9" fillId="0" borderId="8" xfId="0" applyFont="1" applyBorder="1" applyAlignment="1">
      <alignment horizontal="left" vertical="center" wrapText="1"/>
    </xf>
    <xf numFmtId="1" fontId="9" fillId="0" borderId="4" xfId="0" applyNumberFormat="1" applyFont="1" applyBorder="1" applyAlignment="1">
      <alignment horizontal="left" vertical="center" wrapText="1"/>
    </xf>
    <xf numFmtId="0" fontId="11" fillId="0" borderId="12" xfId="0" applyFont="1" applyBorder="1"/>
    <xf numFmtId="0" fontId="12" fillId="0" borderId="0" xfId="0" applyFont="1" applyAlignment="1">
      <alignment wrapText="1"/>
    </xf>
    <xf numFmtId="0" fontId="9" fillId="0" borderId="0" xfId="0" applyFont="1" applyAlignment="1">
      <alignment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vertical="center"/>
    </xf>
    <xf numFmtId="0" fontId="9" fillId="3" borderId="17" xfId="0" applyFont="1" applyFill="1" applyBorder="1" applyAlignment="1">
      <alignment vertical="center"/>
    </xf>
    <xf numFmtId="0" fontId="9" fillId="3" borderId="18" xfId="0" applyFont="1" applyFill="1" applyBorder="1" applyAlignment="1">
      <alignment vertical="center"/>
    </xf>
    <xf numFmtId="0" fontId="13" fillId="4" borderId="20" xfId="0" applyFont="1" applyFill="1" applyBorder="1" applyAlignment="1">
      <alignment vertical="center"/>
    </xf>
    <xf numFmtId="164" fontId="5" fillId="4" borderId="21" xfId="0" applyNumberFormat="1" applyFont="1" applyFill="1" applyBorder="1" applyAlignment="1">
      <alignment horizontal="center" vertical="center"/>
    </xf>
    <xf numFmtId="0" fontId="5" fillId="0" borderId="9" xfId="0" applyFont="1" applyBorder="1" applyAlignment="1">
      <alignment horizontal="left" vertical="center" wrapText="1"/>
    </xf>
    <xf numFmtId="0" fontId="5" fillId="0" borderId="24" xfId="0" applyFont="1" applyBorder="1" applyAlignment="1">
      <alignment horizontal="center" vertical="center"/>
    </xf>
    <xf numFmtId="164" fontId="5" fillId="5" borderId="24" xfId="0" applyNumberFormat="1" applyFont="1" applyFill="1" applyBorder="1" applyAlignment="1">
      <alignment horizontal="center" vertical="center"/>
    </xf>
    <xf numFmtId="164" fontId="5" fillId="0" borderId="24" xfId="0" applyNumberFormat="1" applyFont="1" applyBorder="1" applyAlignment="1">
      <alignment horizontal="center" vertical="center"/>
    </xf>
    <xf numFmtId="164" fontId="5" fillId="0" borderId="25"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28" xfId="0" applyFont="1" applyBorder="1" applyAlignment="1">
      <alignment horizontal="center" vertical="center"/>
    </xf>
    <xf numFmtId="164" fontId="5" fillId="5" borderId="28" xfId="0" applyNumberFormat="1" applyFont="1" applyFill="1" applyBorder="1" applyAlignment="1">
      <alignment horizontal="center" vertical="center"/>
    </xf>
    <xf numFmtId="164" fontId="5" fillId="0" borderId="28" xfId="0" applyNumberFormat="1" applyFont="1" applyBorder="1" applyAlignment="1">
      <alignment horizontal="center" vertical="center"/>
    </xf>
    <xf numFmtId="164" fontId="5" fillId="0" borderId="29" xfId="0" applyNumberFormat="1" applyFont="1" applyBorder="1" applyAlignment="1">
      <alignment horizontal="center" vertical="center"/>
    </xf>
    <xf numFmtId="0" fontId="5" fillId="0" borderId="11" xfId="0" applyFont="1" applyBorder="1" applyAlignment="1">
      <alignment horizontal="left" vertical="center" wrapText="1"/>
    </xf>
    <xf numFmtId="0" fontId="5" fillId="0" borderId="31" xfId="0" applyFont="1" applyBorder="1" applyAlignment="1">
      <alignment horizontal="center" vertical="center"/>
    </xf>
    <xf numFmtId="164" fontId="5" fillId="5" borderId="31" xfId="0" applyNumberFormat="1" applyFont="1" applyFill="1" applyBorder="1" applyAlignment="1">
      <alignment horizontal="center" vertical="center"/>
    </xf>
    <xf numFmtId="164" fontId="5" fillId="0" borderId="31" xfId="0" applyNumberFormat="1" applyFont="1" applyBorder="1" applyAlignment="1">
      <alignment horizontal="center" vertical="center"/>
    </xf>
    <xf numFmtId="164" fontId="5" fillId="0" borderId="7" xfId="0" applyNumberFormat="1" applyFont="1" applyBorder="1" applyAlignment="1">
      <alignment horizontal="center" vertical="center"/>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9" fillId="0" borderId="13" xfId="0" applyFont="1" applyBorder="1" applyAlignment="1">
      <alignment horizontal="center" vertical="center"/>
    </xf>
    <xf numFmtId="0" fontId="9" fillId="0" borderId="14" xfId="0" applyFont="1" applyBorder="1" applyAlignment="1">
      <alignment horizontal="left" vertical="center" wrapText="1"/>
    </xf>
    <xf numFmtId="0" fontId="5" fillId="0" borderId="14" xfId="0" applyFont="1" applyBorder="1" applyAlignment="1">
      <alignment horizontal="center" vertical="center"/>
    </xf>
    <xf numFmtId="164" fontId="5" fillId="5"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164" fontId="5" fillId="0" borderId="15" xfId="0" applyNumberFormat="1" applyFont="1" applyBorder="1" applyAlignment="1">
      <alignment horizontal="center" vertical="center"/>
    </xf>
    <xf numFmtId="0" fontId="5" fillId="0" borderId="24" xfId="0" applyFont="1" applyBorder="1" applyAlignment="1">
      <alignment horizontal="left" vertical="center" wrapText="1"/>
    </xf>
    <xf numFmtId="0" fontId="5" fillId="0" borderId="31" xfId="0" applyFont="1" applyBorder="1" applyAlignment="1">
      <alignment horizontal="left" vertical="center" wrapText="1"/>
    </xf>
    <xf numFmtId="164" fontId="9" fillId="3" borderId="34" xfId="0" applyNumberFormat="1" applyFont="1" applyFill="1" applyBorder="1" applyAlignment="1">
      <alignment horizontal="right" vertical="center"/>
    </xf>
    <xf numFmtId="164" fontId="9" fillId="3" borderId="35" xfId="0" applyNumberFormat="1" applyFont="1" applyFill="1" applyBorder="1" applyAlignment="1">
      <alignment horizontal="right" vertical="center"/>
    </xf>
    <xf numFmtId="0" fontId="5" fillId="0" borderId="0" xfId="0" applyFont="1" applyAlignment="1">
      <alignment wrapText="1"/>
    </xf>
    <xf numFmtId="0" fontId="5" fillId="0" borderId="0" xfId="0" applyFont="1" applyAlignment="1">
      <alignment horizontal="left" wrapText="1"/>
    </xf>
    <xf numFmtId="0" fontId="5" fillId="0" borderId="0" xfId="0" applyFont="1" applyAlignment="1">
      <alignment horizontal="left"/>
    </xf>
    <xf numFmtId="0" fontId="0" fillId="0" borderId="36" xfId="0" applyBorder="1"/>
    <xf numFmtId="0" fontId="16" fillId="0" borderId="0" xfId="0" applyFont="1"/>
    <xf numFmtId="0" fontId="18" fillId="4" borderId="19" xfId="0" applyFont="1" applyFill="1" applyBorder="1" applyAlignment="1">
      <alignment vertical="center"/>
    </xf>
    <xf numFmtId="0" fontId="17" fillId="0" borderId="0" xfId="0" applyFont="1" applyAlignment="1">
      <alignment horizontal="center" vertical="top"/>
    </xf>
    <xf numFmtId="0" fontId="21" fillId="0" borderId="0" xfId="0" applyFont="1"/>
    <xf numFmtId="0" fontId="4" fillId="0" borderId="0" xfId="0" applyFont="1"/>
    <xf numFmtId="0" fontId="5" fillId="4" borderId="36" xfId="0" applyFont="1" applyFill="1" applyBorder="1" applyAlignment="1">
      <alignment vertical="center"/>
    </xf>
    <xf numFmtId="0" fontId="5" fillId="4" borderId="27" xfId="0" applyFont="1" applyFill="1" applyBorder="1" applyAlignment="1">
      <alignment horizontal="center" vertical="center"/>
    </xf>
    <xf numFmtId="164" fontId="5" fillId="4" borderId="27" xfId="0" applyNumberFormat="1" applyFont="1" applyFill="1" applyBorder="1" applyAlignment="1">
      <alignment horizontal="center" vertical="center"/>
    </xf>
    <xf numFmtId="0" fontId="5" fillId="0" borderId="14" xfId="0" applyFont="1" applyBorder="1" applyAlignment="1">
      <alignment horizontal="left" vertical="center" wrapText="1"/>
    </xf>
    <xf numFmtId="0" fontId="22" fillId="0" borderId="46" xfId="0" applyFont="1" applyBorder="1" applyAlignment="1">
      <alignment horizontal="left" vertical="top"/>
    </xf>
    <xf numFmtId="0" fontId="16" fillId="0" borderId="0" xfId="0" applyFont="1" applyAlignment="1">
      <alignment vertical="center"/>
    </xf>
    <xf numFmtId="0" fontId="24" fillId="6" borderId="46" xfId="0" applyFont="1" applyFill="1" applyBorder="1" applyAlignment="1">
      <alignment horizontal="center" vertical="center" wrapText="1"/>
    </xf>
    <xf numFmtId="0" fontId="2" fillId="0" borderId="0" xfId="0" applyFont="1"/>
    <xf numFmtId="0" fontId="5" fillId="0" borderId="46" xfId="0" applyFont="1" applyBorder="1" applyAlignment="1">
      <alignment horizontal="center" vertical="center"/>
    </xf>
    <xf numFmtId="0" fontId="23" fillId="0" borderId="0" xfId="0" applyFont="1"/>
    <xf numFmtId="0" fontId="0" fillId="0" borderId="46" xfId="0" applyBorder="1" applyAlignment="1">
      <alignment horizontal="center" vertical="center"/>
    </xf>
    <xf numFmtId="0" fontId="14" fillId="0" borderId="46" xfId="0" applyFont="1" applyBorder="1" applyAlignment="1">
      <alignment horizontal="center" vertical="center" wrapText="1"/>
    </xf>
    <xf numFmtId="0" fontId="27" fillId="0" borderId="0" xfId="0" applyFont="1"/>
    <xf numFmtId="0" fontId="28" fillId="0" borderId="0" xfId="0" applyFont="1" applyAlignment="1">
      <alignment horizontal="center"/>
    </xf>
    <xf numFmtId="0" fontId="30" fillId="0" borderId="46" xfId="0" applyFont="1" applyBorder="1" applyAlignment="1">
      <alignment horizontal="center" vertical="center"/>
    </xf>
    <xf numFmtId="0" fontId="30" fillId="0" borderId="46" xfId="0" applyFont="1" applyBorder="1" applyAlignment="1">
      <alignment vertical="center"/>
    </xf>
    <xf numFmtId="0" fontId="10" fillId="0" borderId="36" xfId="0" applyFont="1" applyBorder="1"/>
    <xf numFmtId="0" fontId="12" fillId="0" borderId="36" xfId="0" applyFont="1" applyBorder="1" applyAlignment="1">
      <alignment horizontal="center" wrapText="1"/>
    </xf>
    <xf numFmtId="0" fontId="10" fillId="0" borderId="36" xfId="0" applyFont="1" applyBorder="1"/>
    <xf numFmtId="0" fontId="0" fillId="0" borderId="0" xfId="0"/>
    <xf numFmtId="0" fontId="9" fillId="2" borderId="2" xfId="0" applyFont="1" applyFill="1" applyBorder="1" applyAlignment="1">
      <alignment horizontal="left" vertical="center" wrapText="1"/>
    </xf>
    <xf numFmtId="0" fontId="10" fillId="0" borderId="10" xfId="0" applyFont="1" applyBorder="1"/>
    <xf numFmtId="0" fontId="9" fillId="2" borderId="5" xfId="0" applyFont="1" applyFill="1" applyBorder="1" applyAlignment="1">
      <alignment horizontal="left" vertical="center" wrapText="1"/>
    </xf>
    <xf numFmtId="0" fontId="10" fillId="0" borderId="11" xfId="0" applyFont="1" applyBorder="1"/>
    <xf numFmtId="0" fontId="9" fillId="0" borderId="22" xfId="0" applyFont="1" applyBorder="1" applyAlignment="1">
      <alignment horizontal="center" vertical="center"/>
    </xf>
    <xf numFmtId="0" fontId="10" fillId="0" borderId="26" xfId="0" applyFont="1" applyBorder="1"/>
    <xf numFmtId="0" fontId="10" fillId="0" borderId="30" xfId="0" applyFont="1" applyBorder="1"/>
    <xf numFmtId="0" fontId="20" fillId="0" borderId="23" xfId="1" applyFont="1" applyBorder="1" applyAlignment="1">
      <alignment horizontal="left" vertical="center" wrapText="1"/>
    </xf>
    <xf numFmtId="0" fontId="20" fillId="0" borderId="27" xfId="1" applyFont="1" applyBorder="1" applyAlignment="1"/>
    <xf numFmtId="0" fontId="20" fillId="0" borderId="34" xfId="1" applyFont="1" applyBorder="1" applyAlignment="1"/>
    <xf numFmtId="0" fontId="10" fillId="8" borderId="36"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8" borderId="36" xfId="0" applyFont="1" applyFill="1" applyBorder="1" applyAlignment="1">
      <alignment horizontal="center" vertical="center" wrapText="1"/>
    </xf>
    <xf numFmtId="0" fontId="9" fillId="2" borderId="5" xfId="0" applyFont="1" applyFill="1" applyBorder="1" applyAlignment="1">
      <alignment vertical="center" wrapText="1"/>
    </xf>
    <xf numFmtId="0" fontId="10" fillId="0" borderId="6" xfId="0" applyFont="1" applyBorder="1"/>
    <xf numFmtId="0" fontId="9" fillId="2" borderId="16" xfId="0" applyFont="1" applyFill="1" applyBorder="1" applyAlignment="1">
      <alignment horizontal="left" vertical="center" wrapText="1"/>
    </xf>
    <xf numFmtId="0" fontId="10" fillId="0" borderId="9" xfId="0" applyFont="1" applyBorder="1"/>
    <xf numFmtId="0" fontId="9" fillId="3" borderId="54" xfId="0" applyFont="1" applyFill="1" applyBorder="1" applyAlignment="1">
      <alignment horizontal="right" vertical="center" wrapText="1"/>
    </xf>
    <xf numFmtId="0" fontId="9" fillId="3" borderId="55" xfId="0" applyFont="1" applyFill="1" applyBorder="1" applyAlignment="1">
      <alignment horizontal="right" vertical="center" wrapText="1"/>
    </xf>
    <xf numFmtId="0" fontId="9" fillId="3" borderId="56" xfId="0" applyFont="1" applyFill="1" applyBorder="1" applyAlignment="1">
      <alignment horizontal="right" vertical="center" wrapText="1"/>
    </xf>
    <xf numFmtId="0" fontId="18" fillId="0" borderId="36" xfId="0" applyFont="1" applyBorder="1" applyAlignment="1">
      <alignment horizontal="center"/>
    </xf>
    <xf numFmtId="0" fontId="5" fillId="0" borderId="0" xfId="0" applyFont="1" applyAlignment="1">
      <alignment horizontal="center"/>
    </xf>
    <xf numFmtId="0" fontId="9" fillId="0" borderId="0" xfId="0" applyFont="1" applyAlignment="1">
      <alignment horizontal="left" vertical="center"/>
    </xf>
    <xf numFmtId="0" fontId="10" fillId="0" borderId="18" xfId="0" applyFont="1" applyBorder="1"/>
    <xf numFmtId="0" fontId="10" fillId="0" borderId="3" xfId="0" applyFont="1" applyBorder="1"/>
    <xf numFmtId="0" fontId="9" fillId="2" borderId="2" xfId="0" applyFont="1" applyFill="1" applyBorder="1" applyAlignment="1">
      <alignment vertical="center" wrapText="1"/>
    </xf>
    <xf numFmtId="0" fontId="6" fillId="0" borderId="36" xfId="0" applyFont="1" applyBorder="1" applyAlignment="1">
      <alignment horizontal="center" vertical="center"/>
    </xf>
    <xf numFmtId="0" fontId="8" fillId="0" borderId="0" xfId="0" applyFont="1" applyAlignment="1">
      <alignment horizontal="center" vertical="center"/>
    </xf>
    <xf numFmtId="0" fontId="10" fillId="0" borderId="37" xfId="0" applyFont="1" applyBorder="1" applyAlignment="1">
      <alignment horizontal="left" vertical="top"/>
    </xf>
    <xf numFmtId="0" fontId="10" fillId="0" borderId="32" xfId="0" applyFont="1" applyBorder="1"/>
    <xf numFmtId="0" fontId="14" fillId="0" borderId="37" xfId="0" applyFont="1" applyBorder="1" applyAlignment="1">
      <alignment horizontal="left" vertical="top"/>
    </xf>
    <xf numFmtId="0" fontId="10" fillId="0" borderId="37" xfId="0" applyFont="1" applyBorder="1" applyAlignment="1">
      <alignment horizontal="left" vertical="top" wrapText="1"/>
    </xf>
    <xf numFmtId="0" fontId="14" fillId="0" borderId="37" xfId="0" applyFont="1" applyBorder="1" applyAlignment="1">
      <alignment horizontal="left" vertical="top" wrapText="1"/>
    </xf>
    <xf numFmtId="0" fontId="15" fillId="7" borderId="38" xfId="0" applyFont="1" applyFill="1" applyBorder="1" applyAlignment="1">
      <alignment horizontal="center" vertical="center"/>
    </xf>
    <xf numFmtId="0" fontId="15" fillId="7" borderId="39" xfId="0" applyFont="1" applyFill="1" applyBorder="1" applyAlignment="1">
      <alignment horizontal="center" vertical="center"/>
    </xf>
    <xf numFmtId="0" fontId="15" fillId="7" borderId="43" xfId="0" applyFont="1" applyFill="1" applyBorder="1" applyAlignment="1">
      <alignment horizontal="center" vertical="center"/>
    </xf>
    <xf numFmtId="0" fontId="15" fillId="7" borderId="44" xfId="0" applyFont="1" applyFill="1" applyBorder="1" applyAlignment="1">
      <alignment horizontal="center" vertical="center"/>
    </xf>
    <xf numFmtId="0" fontId="9" fillId="7" borderId="46"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5" fillId="7" borderId="45" xfId="0" applyFont="1" applyFill="1" applyBorder="1" applyAlignment="1">
      <alignment horizontal="center" vertical="center" wrapText="1"/>
    </xf>
    <xf numFmtId="0" fontId="14" fillId="0" borderId="50" xfId="0" applyFont="1" applyBorder="1" applyAlignment="1">
      <alignment horizontal="left" vertical="top"/>
    </xf>
    <xf numFmtId="0" fontId="10" fillId="0" borderId="51" xfId="0" applyFont="1" applyBorder="1"/>
    <xf numFmtId="0" fontId="28" fillId="0" borderId="0" xfId="0" applyFont="1" applyAlignment="1">
      <alignment horizontal="center"/>
    </xf>
    <xf numFmtId="0" fontId="9" fillId="6" borderId="47" xfId="0" applyFont="1" applyFill="1" applyBorder="1" applyAlignment="1">
      <alignment horizontal="center" vertical="center"/>
    </xf>
    <xf numFmtId="0" fontId="9" fillId="6" borderId="48" xfId="0" applyFont="1" applyFill="1" applyBorder="1" applyAlignment="1">
      <alignment horizontal="center" vertical="center"/>
    </xf>
    <xf numFmtId="0" fontId="9" fillId="6" borderId="49" xfId="0" applyFont="1" applyFill="1" applyBorder="1" applyAlignment="1">
      <alignment horizontal="center" vertical="center"/>
    </xf>
    <xf numFmtId="0" fontId="9" fillId="7" borderId="38" xfId="0" applyFont="1" applyFill="1" applyBorder="1" applyAlignment="1">
      <alignment horizontal="center" vertical="center"/>
    </xf>
    <xf numFmtId="0" fontId="9" fillId="7" borderId="39" xfId="0" applyFont="1" applyFill="1" applyBorder="1" applyAlignment="1">
      <alignment horizontal="center" vertical="center"/>
    </xf>
    <xf numFmtId="0" fontId="9" fillId="7" borderId="43" xfId="0" applyFont="1" applyFill="1" applyBorder="1" applyAlignment="1">
      <alignment horizontal="center" vertical="center"/>
    </xf>
    <xf numFmtId="0" fontId="9" fillId="7" borderId="44" xfId="0" applyFont="1" applyFill="1" applyBorder="1" applyAlignment="1">
      <alignment horizontal="center" vertical="center"/>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10" fillId="0" borderId="49" xfId="0" applyFont="1" applyBorder="1" applyAlignment="1">
      <alignment horizontal="left" vertical="top" wrapText="1"/>
    </xf>
    <xf numFmtId="0" fontId="9" fillId="7" borderId="46" xfId="0" applyFont="1" applyFill="1" applyBorder="1" applyAlignment="1">
      <alignment horizontal="center" vertical="center"/>
    </xf>
    <xf numFmtId="0" fontId="29" fillId="7" borderId="40" xfId="0" applyFont="1" applyFill="1" applyBorder="1" applyAlignment="1">
      <alignment horizontal="center" vertical="center"/>
    </xf>
    <xf numFmtId="0" fontId="9" fillId="7" borderId="45" xfId="0" applyFont="1" applyFill="1" applyBorder="1" applyAlignment="1">
      <alignment horizontal="center" vertical="center"/>
    </xf>
    <xf numFmtId="0" fontId="5" fillId="0" borderId="46" xfId="0" applyFont="1" applyBorder="1" applyAlignment="1">
      <alignment horizontal="left" vertical="top"/>
    </xf>
    <xf numFmtId="0" fontId="0" fillId="0" borderId="46" xfId="0" applyBorder="1"/>
    <xf numFmtId="0" fontId="5" fillId="0" borderId="46" xfId="0" applyFont="1" applyBorder="1" applyAlignment="1">
      <alignment horizontal="left" vertical="top" wrapText="1"/>
    </xf>
    <xf numFmtId="0" fontId="0" fillId="0" borderId="46" xfId="0" applyBorder="1" applyAlignment="1">
      <alignment wrapText="1"/>
    </xf>
    <xf numFmtId="0" fontId="10" fillId="0" borderId="46" xfId="0" applyFont="1" applyBorder="1" applyAlignment="1">
      <alignment horizontal="left" vertical="top" wrapText="1"/>
    </xf>
    <xf numFmtId="0" fontId="16" fillId="0" borderId="46" xfId="0" applyFont="1" applyBorder="1"/>
    <xf numFmtId="0" fontId="23" fillId="0" borderId="0" xfId="0" applyFont="1" applyAlignment="1">
      <alignment horizontal="center"/>
    </xf>
    <xf numFmtId="0" fontId="25" fillId="0" borderId="0" xfId="0" applyFont="1" applyAlignment="1">
      <alignment horizontal="center"/>
    </xf>
    <xf numFmtId="0" fontId="15" fillId="7" borderId="40" xfId="0" applyFont="1" applyFill="1" applyBorder="1" applyAlignment="1">
      <alignment horizontal="center" vertical="center"/>
    </xf>
    <xf numFmtId="0" fontId="15" fillId="7" borderId="45" xfId="0" applyFont="1" applyFill="1" applyBorder="1" applyAlignment="1">
      <alignment horizontal="center" vertical="center"/>
    </xf>
    <xf numFmtId="0" fontId="15" fillId="7" borderId="53" xfId="0" applyFont="1" applyFill="1" applyBorder="1" applyAlignment="1">
      <alignment horizontal="center" vertical="center"/>
    </xf>
    <xf numFmtId="0" fontId="15" fillId="7" borderId="52" xfId="0" applyFont="1" applyFill="1" applyBorder="1" applyAlignment="1">
      <alignment horizontal="center" vertical="center"/>
    </xf>
    <xf numFmtId="0" fontId="31" fillId="7" borderId="53" xfId="0" applyFont="1" applyFill="1" applyBorder="1" applyAlignment="1">
      <alignment horizontal="center" vertical="center"/>
    </xf>
    <xf numFmtId="0" fontId="31" fillId="7" borderId="52" xfId="0" applyFont="1" applyFill="1" applyBorder="1" applyAlignment="1">
      <alignment horizontal="center" vertical="center"/>
    </xf>
    <xf numFmtId="0" fontId="9" fillId="7" borderId="47" xfId="0" applyFont="1" applyFill="1" applyBorder="1" applyAlignment="1">
      <alignment horizontal="left" vertical="top"/>
    </xf>
    <xf numFmtId="0" fontId="9" fillId="7" borderId="48" xfId="0" applyFont="1" applyFill="1" applyBorder="1" applyAlignment="1">
      <alignment horizontal="left" vertical="top"/>
    </xf>
    <xf numFmtId="0" fontId="9" fillId="7" borderId="40"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7" borderId="45" xfId="0" applyFont="1" applyFill="1" applyBorder="1" applyAlignment="1">
      <alignment horizontal="center" vertical="center" wrapText="1"/>
    </xf>
    <xf numFmtId="0" fontId="5" fillId="0" borderId="47" xfId="0" applyFont="1" applyBorder="1" applyAlignment="1">
      <alignment horizontal="left" vertical="top"/>
    </xf>
    <xf numFmtId="0" fontId="5" fillId="0" borderId="48" xfId="0" applyFont="1" applyBorder="1" applyAlignment="1">
      <alignment horizontal="left" vertical="top"/>
    </xf>
    <xf numFmtId="0" fontId="5" fillId="0" borderId="49" xfId="0" applyFont="1" applyBorder="1" applyAlignment="1">
      <alignment horizontal="left" vertical="top"/>
    </xf>
    <xf numFmtId="0" fontId="5" fillId="0" borderId="47" xfId="0" applyFont="1" applyBorder="1" applyAlignment="1">
      <alignment horizontal="left" vertical="top" wrapText="1"/>
    </xf>
    <xf numFmtId="0" fontId="5" fillId="0" borderId="48" xfId="0" applyFont="1" applyBorder="1" applyAlignment="1">
      <alignment horizontal="left" vertical="top" wrapText="1"/>
    </xf>
    <xf numFmtId="0" fontId="5" fillId="0" borderId="49" xfId="0" applyFont="1" applyBorder="1" applyAlignment="1">
      <alignment horizontal="left" vertical="top" wrapText="1"/>
    </xf>
    <xf numFmtId="0" fontId="10" fillId="0" borderId="47" xfId="0" applyFont="1" applyBorder="1" applyAlignment="1">
      <alignment horizontal="center" wrapText="1"/>
    </xf>
    <xf numFmtId="0" fontId="10" fillId="0" borderId="48" xfId="0" applyFont="1" applyBorder="1" applyAlignment="1">
      <alignment horizontal="center" wrapText="1"/>
    </xf>
    <xf numFmtId="0" fontId="10" fillId="0" borderId="49" xfId="0" applyFont="1" applyBorder="1" applyAlignment="1">
      <alignment horizontal="center" wrapText="1"/>
    </xf>
    <xf numFmtId="0" fontId="18" fillId="6" borderId="47" xfId="0" applyFont="1" applyFill="1" applyBorder="1" applyAlignment="1">
      <alignment horizontal="center" vertical="center"/>
    </xf>
    <xf numFmtId="0" fontId="18" fillId="6" borderId="48" xfId="0" applyFont="1" applyFill="1" applyBorder="1" applyAlignment="1">
      <alignment horizontal="center" vertical="center"/>
    </xf>
    <xf numFmtId="0" fontId="18" fillId="6" borderId="49" xfId="0" applyFont="1" applyFill="1" applyBorder="1" applyAlignment="1">
      <alignment horizontal="center" vertical="center"/>
    </xf>
    <xf numFmtId="0" fontId="18" fillId="7" borderId="46" xfId="0" applyFont="1" applyFill="1" applyBorder="1" applyAlignment="1">
      <alignment horizontal="left" wrapText="1"/>
    </xf>
    <xf numFmtId="0" fontId="18" fillId="7" borderId="41" xfId="0" applyFont="1" applyFill="1" applyBorder="1" applyAlignment="1">
      <alignment horizontal="left" wrapText="1"/>
    </xf>
    <xf numFmtId="0" fontId="18" fillId="7" borderId="36" xfId="0" applyFont="1" applyFill="1" applyBorder="1" applyAlignment="1">
      <alignment horizontal="left" wrapText="1"/>
    </xf>
    <xf numFmtId="0" fontId="18" fillId="7" borderId="42" xfId="0" applyFont="1" applyFill="1" applyBorder="1" applyAlignment="1">
      <alignment horizontal="left" wrapText="1"/>
    </xf>
    <xf numFmtId="0" fontId="14" fillId="0" borderId="46" xfId="0" applyFont="1" applyBorder="1" applyAlignment="1">
      <alignment horizontal="left" vertical="top" wrapText="1"/>
    </xf>
    <xf numFmtId="0" fontId="15" fillId="7" borderId="46" xfId="0" applyFont="1" applyFill="1" applyBorder="1" applyAlignment="1">
      <alignment horizontal="center"/>
    </xf>
    <xf numFmtId="0" fontId="18" fillId="7" borderId="38" xfId="0" applyFont="1" applyFill="1" applyBorder="1" applyAlignment="1">
      <alignment horizontal="left" wrapText="1"/>
    </xf>
    <xf numFmtId="0" fontId="18" fillId="7" borderId="39" xfId="0" applyFont="1" applyFill="1" applyBorder="1" applyAlignment="1">
      <alignment horizontal="left" wrapText="1"/>
    </xf>
    <xf numFmtId="0" fontId="18" fillId="7" borderId="40" xfId="0" applyFont="1" applyFill="1" applyBorder="1" applyAlignment="1">
      <alignment horizontal="left" wrapText="1"/>
    </xf>
    <xf numFmtId="0" fontId="18" fillId="7" borderId="46" xfId="0" applyFont="1" applyFill="1" applyBorder="1" applyAlignment="1">
      <alignment horizontal="left" vertical="center" wrapText="1"/>
    </xf>
    <xf numFmtId="0" fontId="10" fillId="8" borderId="47" xfId="0" applyFont="1" applyFill="1" applyBorder="1" applyAlignment="1">
      <alignment horizontal="center" vertical="center" wrapText="1"/>
    </xf>
    <xf numFmtId="0" fontId="10" fillId="8" borderId="48" xfId="0" applyFont="1" applyFill="1" applyBorder="1" applyAlignment="1">
      <alignment horizontal="center" vertical="center" wrapText="1"/>
    </xf>
    <xf numFmtId="0" fontId="10" fillId="8" borderId="49" xfId="0" applyFont="1" applyFill="1" applyBorder="1" applyAlignment="1">
      <alignment horizontal="center" vertical="center" wrapText="1"/>
    </xf>
    <xf numFmtId="0" fontId="15" fillId="7" borderId="46" xfId="0" applyFont="1" applyFill="1" applyBorder="1" applyAlignment="1">
      <alignment horizontal="left" vertical="top"/>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4" fillId="0" borderId="47" xfId="0" applyFont="1" applyBorder="1" applyAlignment="1">
      <alignment horizontal="center" wrapText="1"/>
    </xf>
    <xf numFmtId="0" fontId="14" fillId="0" borderId="48" xfId="0" applyFont="1" applyBorder="1" applyAlignment="1">
      <alignment horizontal="center" wrapText="1"/>
    </xf>
    <xf numFmtId="0" fontId="14" fillId="0" borderId="49" xfId="0" applyFont="1" applyBorder="1" applyAlignment="1">
      <alignment horizontal="center" wrapText="1"/>
    </xf>
    <xf numFmtId="0" fontId="10" fillId="0" borderId="47" xfId="0" applyFont="1" applyBorder="1" applyAlignment="1">
      <alignment horizontal="center" vertical="top" wrapText="1"/>
    </xf>
    <xf numFmtId="0" fontId="10" fillId="0" borderId="48" xfId="0" applyFont="1" applyBorder="1" applyAlignment="1">
      <alignment horizontal="center" vertical="top" wrapText="1"/>
    </xf>
    <xf numFmtId="0" fontId="10" fillId="0" borderId="49" xfId="0" applyFont="1" applyBorder="1" applyAlignment="1">
      <alignment horizontal="center" vertical="top" wrapText="1"/>
    </xf>
    <xf numFmtId="0" fontId="4" fillId="0" borderId="47" xfId="0" applyFont="1" applyBorder="1" applyAlignment="1">
      <alignment horizontal="left" vertical="top"/>
    </xf>
    <xf numFmtId="0" fontId="4" fillId="0" borderId="48" xfId="0" applyFont="1" applyBorder="1" applyAlignment="1">
      <alignment horizontal="left" vertical="top"/>
    </xf>
    <xf numFmtId="0" fontId="4" fillId="0" borderId="49" xfId="0" applyFont="1" applyBorder="1" applyAlignment="1">
      <alignment horizontal="left" vertical="top"/>
    </xf>
    <xf numFmtId="0" fontId="3" fillId="0" borderId="47" xfId="0" applyFont="1" applyBorder="1" applyAlignment="1">
      <alignment horizontal="left" vertical="top"/>
    </xf>
    <xf numFmtId="0" fontId="3" fillId="0" borderId="48" xfId="0" applyFont="1" applyBorder="1" applyAlignment="1">
      <alignment horizontal="left" vertical="top"/>
    </xf>
    <xf numFmtId="0" fontId="3" fillId="0" borderId="49" xfId="0" applyFont="1" applyBorder="1" applyAlignment="1">
      <alignment horizontal="left" vertical="top"/>
    </xf>
    <xf numFmtId="0" fontId="0" fillId="0" borderId="57" xfId="0" applyBorder="1" applyAlignment="1">
      <alignment horizontal="center"/>
    </xf>
    <xf numFmtId="0" fontId="1" fillId="0" borderId="57" xfId="0" applyFont="1" applyBorder="1" applyAlignment="1">
      <alignment horizontal="center"/>
    </xf>
    <xf numFmtId="0" fontId="1" fillId="0" borderId="36" xfId="0" applyFont="1" applyBorder="1" applyAlignment="1">
      <alignment horizontal="center"/>
    </xf>
    <xf numFmtId="0" fontId="0" fillId="0" borderId="36" xfId="0" applyBorder="1" applyAlignment="1">
      <alignment horizontal="center"/>
    </xf>
    <xf numFmtId="0" fontId="5" fillId="0" borderId="0" xfId="0" applyFont="1" applyAlignment="1">
      <alignment horizontal="center" wrapText="1"/>
    </xf>
    <xf numFmtId="0" fontId="0" fillId="0" borderId="0" xfId="0" applyAlignment="1">
      <alignment horizontal="center" wrapText="1"/>
    </xf>
    <xf numFmtId="0" fontId="14" fillId="0" borderId="36" xfId="0" applyFont="1" applyBorder="1" applyAlignment="1">
      <alignment horizontal="left" vertical="top" wrapText="1"/>
    </xf>
    <xf numFmtId="0" fontId="30" fillId="0" borderId="36" xfId="0" applyFont="1" applyBorder="1" applyAlignment="1">
      <alignment horizontal="center" vertical="center"/>
    </xf>
    <xf numFmtId="0" fontId="30" fillId="0" borderId="36" xfId="0" applyFont="1" applyBorder="1" applyAlignment="1">
      <alignment horizontal="center" wrapText="1"/>
    </xf>
    <xf numFmtId="0" fontId="30" fillId="0" borderId="0" xfId="0" applyFont="1" applyAlignment="1">
      <alignment horizontal="center" wrapText="1"/>
    </xf>
    <xf numFmtId="0" fontId="30" fillId="0" borderId="0" xfId="0" applyFont="1" applyAlignment="1">
      <alignment horizontal="center" vertical="top"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13</xdr:row>
      <xdr:rowOff>0</xdr:rowOff>
    </xdr:from>
    <xdr:ext cx="4486275" cy="4095750"/>
    <xdr:pic>
      <xdr:nvPicPr>
        <xdr:cNvPr id="2" name="image1.png" descr="Obrázok, na ktorom je text, snímka obrazovky, písmo&#10;&#10;Automaticky generovaný popis">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8" personId="{00000000-0000-0000-0000-000000000000}" id="{82D3E5BE-14E1-411D-BD25-EC7FFD2DE94D}">
    <text>Prednastavené 23%. V prípade zahraničných dodávateľov/neplatcov DPH upravte vzorec</text>
  </threadedComment>
  <threadedComment ref="H18" personId="{00000000-0000-0000-0000-000000000000}" id="{555A2F50-4FC4-47C2-8426-EC8B693914F6}">
    <text>Prednastavené 23
%. V prípade zahraničných dodávateľov/neplatcov DPH upravte vzorec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0"/>
  <sheetViews>
    <sheetView tabSelected="1" zoomScale="98" zoomScaleNormal="98" workbookViewId="0">
      <selection activeCell="J27" sqref="J27"/>
    </sheetView>
  </sheetViews>
  <sheetFormatPr defaultColWidth="14.42578125" defaultRowHeight="15" customHeight="1" x14ac:dyDescent="0.25"/>
  <cols>
    <col min="1" max="1" width="7.7109375" customWidth="1"/>
    <col min="2" max="2" width="46.28515625" customWidth="1"/>
    <col min="3" max="3" width="51.7109375" customWidth="1"/>
    <col min="4" max="4" width="18.7109375" customWidth="1"/>
    <col min="5" max="5" width="29.28515625" customWidth="1"/>
    <col min="6" max="6" width="17.42578125" customWidth="1"/>
    <col min="7" max="7" width="12.7109375" customWidth="1"/>
    <col min="8" max="10" width="11.7109375" customWidth="1"/>
    <col min="11" max="11" width="10.7109375" customWidth="1"/>
    <col min="12" max="26" width="8.7109375" customWidth="1"/>
  </cols>
  <sheetData>
    <row r="1" spans="1:13" ht="14.25" customHeight="1" x14ac:dyDescent="0.25">
      <c r="A1" s="59"/>
      <c r="F1" s="101"/>
      <c r="G1" s="79"/>
      <c r="H1" s="79"/>
      <c r="I1" s="79"/>
      <c r="J1" s="79"/>
      <c r="K1" s="79"/>
    </row>
    <row r="2" spans="1:13" ht="14.25" customHeight="1" x14ac:dyDescent="0.25">
      <c r="A2" s="106" t="s">
        <v>87</v>
      </c>
      <c r="B2" s="106"/>
      <c r="C2" s="106"/>
      <c r="D2" s="106"/>
      <c r="E2" s="106"/>
      <c r="F2" s="106"/>
      <c r="G2" s="106"/>
      <c r="H2" s="106"/>
    </row>
    <row r="3" spans="1:13" ht="14.25" customHeight="1" x14ac:dyDescent="0.25">
      <c r="A3" s="1"/>
      <c r="B3" s="1"/>
      <c r="C3" s="55"/>
      <c r="D3" s="57"/>
      <c r="E3" s="1"/>
      <c r="G3" s="1"/>
      <c r="H3" s="1"/>
      <c r="I3" s="1"/>
      <c r="J3" s="1"/>
      <c r="K3" s="1"/>
      <c r="L3" s="1"/>
      <c r="M3" s="1"/>
    </row>
    <row r="4" spans="1:13" ht="14.25" customHeight="1" x14ac:dyDescent="0.25">
      <c r="A4" s="107" t="s">
        <v>88</v>
      </c>
      <c r="B4" s="107"/>
      <c r="C4" s="107"/>
      <c r="D4" s="107"/>
      <c r="E4" s="107"/>
      <c r="F4" s="107"/>
      <c r="G4" s="107"/>
      <c r="H4" s="107"/>
      <c r="I4" s="2"/>
      <c r="J4" s="2"/>
      <c r="K4" s="2"/>
      <c r="L4" s="2"/>
      <c r="M4" s="2"/>
    </row>
    <row r="5" spans="1:13" ht="14.25" customHeight="1" x14ac:dyDescent="0.25">
      <c r="A5" s="2"/>
      <c r="B5" s="2"/>
      <c r="C5" s="2"/>
      <c r="D5" s="3"/>
      <c r="E5" s="3"/>
      <c r="F5" s="2"/>
      <c r="G5" s="2"/>
      <c r="H5" s="2"/>
      <c r="I5" s="2"/>
      <c r="J5" s="2"/>
      <c r="K5" s="2"/>
    </row>
    <row r="6" spans="1:13" ht="14.25" customHeight="1" x14ac:dyDescent="0.25">
      <c r="A6" s="102" t="s">
        <v>0</v>
      </c>
      <c r="B6" s="79"/>
      <c r="C6" s="3"/>
      <c r="D6" s="4"/>
      <c r="E6" s="4"/>
      <c r="F6" s="5"/>
      <c r="G6" s="5"/>
      <c r="H6" s="5"/>
      <c r="I6" s="5"/>
      <c r="J6" s="5"/>
      <c r="K6" s="5"/>
    </row>
    <row r="7" spans="1:13" ht="14.25" customHeight="1" x14ac:dyDescent="0.25">
      <c r="A7" s="95" t="s">
        <v>1</v>
      </c>
      <c r="B7" s="103"/>
      <c r="C7" s="6"/>
      <c r="D7" s="4"/>
      <c r="E7" s="4"/>
      <c r="F7" s="7"/>
      <c r="G7" s="7"/>
      <c r="H7" s="7"/>
      <c r="I7" s="7"/>
      <c r="J7" s="7"/>
      <c r="K7" s="7"/>
    </row>
    <row r="8" spans="1:13" ht="14.25" customHeight="1" x14ac:dyDescent="0.25">
      <c r="A8" s="80" t="s">
        <v>2</v>
      </c>
      <c r="B8" s="104"/>
      <c r="C8" s="8"/>
      <c r="D8" s="7"/>
      <c r="E8" s="7"/>
      <c r="F8" s="7"/>
      <c r="G8" s="7"/>
      <c r="H8" s="7"/>
      <c r="I8" s="7"/>
      <c r="J8" s="7"/>
      <c r="K8" s="7"/>
    </row>
    <row r="9" spans="1:13" ht="14.25" customHeight="1" x14ac:dyDescent="0.25">
      <c r="A9" s="105" t="s">
        <v>3</v>
      </c>
      <c r="B9" s="104"/>
      <c r="C9" s="8"/>
      <c r="D9" s="7"/>
      <c r="E9" s="7"/>
      <c r="F9" s="7"/>
      <c r="G9" s="7"/>
      <c r="H9" s="7"/>
      <c r="I9" s="7"/>
      <c r="J9" s="7"/>
      <c r="K9" s="7"/>
    </row>
    <row r="10" spans="1:13" ht="15" customHeight="1" x14ac:dyDescent="0.25">
      <c r="A10" s="93" t="s">
        <v>4</v>
      </c>
      <c r="B10" s="94"/>
      <c r="C10" s="9"/>
      <c r="D10" s="5"/>
      <c r="E10" s="5"/>
      <c r="F10" s="7"/>
      <c r="G10" s="7"/>
      <c r="H10" s="7"/>
      <c r="I10" s="7"/>
      <c r="J10" s="7"/>
      <c r="K10" s="7"/>
    </row>
    <row r="11" spans="1:13" ht="14.25" customHeight="1" x14ac:dyDescent="0.25">
      <c r="B11" s="5"/>
      <c r="C11" s="10"/>
      <c r="D11" s="4"/>
      <c r="E11" s="4"/>
      <c r="F11" s="5"/>
      <c r="G11" s="5"/>
      <c r="H11" s="5"/>
      <c r="I11" s="5"/>
      <c r="J11" s="5"/>
      <c r="K11" s="5"/>
    </row>
    <row r="12" spans="1:13" ht="14.25" customHeight="1" x14ac:dyDescent="0.25">
      <c r="A12" s="95" t="s">
        <v>5</v>
      </c>
      <c r="B12" s="96"/>
      <c r="C12" s="6"/>
      <c r="D12" s="4"/>
      <c r="E12" s="4"/>
      <c r="F12" s="7"/>
      <c r="G12" s="7"/>
      <c r="H12" s="7"/>
      <c r="I12" s="7"/>
      <c r="J12" s="7"/>
      <c r="K12" s="7"/>
    </row>
    <row r="13" spans="1:13" ht="14.25" customHeight="1" x14ac:dyDescent="0.25">
      <c r="A13" s="80" t="s">
        <v>6</v>
      </c>
      <c r="B13" s="81"/>
      <c r="C13" s="11"/>
      <c r="D13" s="4"/>
      <c r="E13" s="4"/>
      <c r="F13" s="7"/>
      <c r="G13" s="7"/>
      <c r="H13" s="7"/>
      <c r="I13" s="7"/>
      <c r="J13" s="7"/>
      <c r="K13" s="7"/>
    </row>
    <row r="14" spans="1:13" ht="14.25" customHeight="1" x14ac:dyDescent="0.25">
      <c r="A14" s="82" t="s">
        <v>7</v>
      </c>
      <c r="B14" s="83"/>
      <c r="C14" s="12"/>
      <c r="D14" s="5"/>
      <c r="E14" s="5"/>
      <c r="F14" s="7"/>
      <c r="G14" s="7"/>
      <c r="H14" s="7"/>
      <c r="I14" s="7"/>
      <c r="J14" s="7"/>
      <c r="K14" s="7"/>
    </row>
    <row r="15" spans="1:13" ht="14.25" customHeight="1" x14ac:dyDescent="0.25">
      <c r="B15" s="5"/>
      <c r="C15" s="5"/>
      <c r="D15" s="13"/>
      <c r="E15" s="13"/>
      <c r="F15" s="5"/>
      <c r="G15" s="13"/>
      <c r="H15" s="5"/>
      <c r="I15" s="5"/>
      <c r="J15" s="5"/>
      <c r="K15" s="5"/>
    </row>
    <row r="16" spans="1:13" ht="14.25" customHeight="1" x14ac:dyDescent="0.25">
      <c r="A16" s="14"/>
      <c r="F16" s="5"/>
      <c r="G16" s="5"/>
      <c r="H16" s="5"/>
      <c r="I16" s="5"/>
      <c r="J16" s="5"/>
      <c r="K16" s="5"/>
    </row>
    <row r="17" spans="1:8" ht="14.25" customHeight="1" x14ac:dyDescent="0.25"/>
    <row r="18" spans="1:8" ht="33.75" customHeight="1" x14ac:dyDescent="0.25">
      <c r="A18" s="15" t="s">
        <v>8</v>
      </c>
      <c r="B18" s="16" t="s">
        <v>9</v>
      </c>
      <c r="C18" s="16" t="s">
        <v>10</v>
      </c>
      <c r="D18" s="16" t="s">
        <v>11</v>
      </c>
      <c r="E18" s="17" t="s">
        <v>12</v>
      </c>
      <c r="F18" s="17" t="s">
        <v>13</v>
      </c>
      <c r="G18" s="17" t="s">
        <v>14</v>
      </c>
      <c r="H18" s="18" t="s">
        <v>15</v>
      </c>
    </row>
    <row r="19" spans="1:8" ht="14.25" customHeight="1" x14ac:dyDescent="0.25">
      <c r="A19" s="19" t="s">
        <v>16</v>
      </c>
      <c r="B19" s="20"/>
      <c r="C19" s="20"/>
      <c r="D19" s="20"/>
      <c r="E19" s="20"/>
      <c r="F19" s="20"/>
      <c r="G19" s="20"/>
      <c r="H19" s="21"/>
    </row>
    <row r="20" spans="1:8" ht="15.75" customHeight="1" x14ac:dyDescent="0.25">
      <c r="A20" s="56" t="s">
        <v>17</v>
      </c>
      <c r="B20" s="22"/>
      <c r="C20" s="60"/>
      <c r="D20" s="60"/>
      <c r="E20" s="60"/>
      <c r="F20" s="61"/>
      <c r="G20" s="62"/>
      <c r="H20" s="23"/>
    </row>
    <row r="21" spans="1:8" ht="13.5" customHeight="1" x14ac:dyDescent="0.25">
      <c r="A21" s="84">
        <v>1</v>
      </c>
      <c r="B21" s="87" t="s">
        <v>18</v>
      </c>
      <c r="C21" s="24" t="s">
        <v>19</v>
      </c>
      <c r="D21" s="25">
        <v>2</v>
      </c>
      <c r="E21" s="26"/>
      <c r="F21" s="27">
        <f t="shared" ref="F21:F29" si="0">E21*1.23</f>
        <v>0</v>
      </c>
      <c r="G21" s="27">
        <f t="shared" ref="G21:G29" si="1">E21*D21</f>
        <v>0</v>
      </c>
      <c r="H21" s="28">
        <f t="shared" ref="H21:H29" si="2">1.23*G21</f>
        <v>0</v>
      </c>
    </row>
    <row r="22" spans="1:8" ht="13.5" customHeight="1" x14ac:dyDescent="0.25">
      <c r="A22" s="85"/>
      <c r="B22" s="88"/>
      <c r="C22" s="29" t="s">
        <v>20</v>
      </c>
      <c r="D22" s="30">
        <v>2</v>
      </c>
      <c r="E22" s="31"/>
      <c r="F22" s="32">
        <f t="shared" si="0"/>
        <v>0</v>
      </c>
      <c r="G22" s="32">
        <f t="shared" si="1"/>
        <v>0</v>
      </c>
      <c r="H22" s="33">
        <f t="shared" si="2"/>
        <v>0</v>
      </c>
    </row>
    <row r="23" spans="1:8" ht="13.5" customHeight="1" x14ac:dyDescent="0.25">
      <c r="A23" s="86"/>
      <c r="B23" s="89"/>
      <c r="C23" s="34" t="s">
        <v>21</v>
      </c>
      <c r="D23" s="35">
        <v>2</v>
      </c>
      <c r="E23" s="36"/>
      <c r="F23" s="37">
        <f t="shared" si="0"/>
        <v>0</v>
      </c>
      <c r="G23" s="37">
        <f t="shared" si="1"/>
        <v>0</v>
      </c>
      <c r="H23" s="38">
        <f t="shared" si="2"/>
        <v>0</v>
      </c>
    </row>
    <row r="24" spans="1:8" ht="13.5" customHeight="1" x14ac:dyDescent="0.25">
      <c r="A24" s="84">
        <v>2</v>
      </c>
      <c r="B24" s="87" t="s">
        <v>22</v>
      </c>
      <c r="C24" s="24" t="s">
        <v>23</v>
      </c>
      <c r="D24" s="25">
        <v>8</v>
      </c>
      <c r="E24" s="26"/>
      <c r="F24" s="27">
        <f t="shared" si="0"/>
        <v>0</v>
      </c>
      <c r="G24" s="27">
        <f t="shared" si="1"/>
        <v>0</v>
      </c>
      <c r="H24" s="28">
        <f t="shared" si="2"/>
        <v>0</v>
      </c>
    </row>
    <row r="25" spans="1:8" ht="13.5" customHeight="1" x14ac:dyDescent="0.25">
      <c r="A25" s="85"/>
      <c r="B25" s="88"/>
      <c r="C25" s="39" t="s">
        <v>24</v>
      </c>
      <c r="D25" s="30">
        <v>8</v>
      </c>
      <c r="E25" s="31"/>
      <c r="F25" s="32">
        <f t="shared" si="0"/>
        <v>0</v>
      </c>
      <c r="G25" s="32">
        <f t="shared" si="1"/>
        <v>0</v>
      </c>
      <c r="H25" s="33">
        <f t="shared" si="2"/>
        <v>0</v>
      </c>
    </row>
    <row r="26" spans="1:8" ht="13.5" customHeight="1" x14ac:dyDescent="0.25">
      <c r="A26" s="86"/>
      <c r="B26" s="89"/>
      <c r="C26" s="40" t="s">
        <v>25</v>
      </c>
      <c r="D26" s="35">
        <v>8</v>
      </c>
      <c r="E26" s="36"/>
      <c r="F26" s="37">
        <f t="shared" si="0"/>
        <v>0</v>
      </c>
      <c r="G26" s="37">
        <f t="shared" si="1"/>
        <v>0</v>
      </c>
      <c r="H26" s="38">
        <f t="shared" si="2"/>
        <v>0</v>
      </c>
    </row>
    <row r="27" spans="1:8" ht="231.75" customHeight="1" x14ac:dyDescent="0.25">
      <c r="A27" s="41">
        <v>3</v>
      </c>
      <c r="B27" s="42" t="s">
        <v>26</v>
      </c>
      <c r="C27" s="63" t="s">
        <v>27</v>
      </c>
      <c r="D27" s="43">
        <v>1</v>
      </c>
      <c r="E27" s="44"/>
      <c r="F27" s="45">
        <f t="shared" si="0"/>
        <v>0</v>
      </c>
      <c r="G27" s="45">
        <f t="shared" si="1"/>
        <v>0</v>
      </c>
      <c r="H27" s="46">
        <f t="shared" si="2"/>
        <v>0</v>
      </c>
    </row>
    <row r="28" spans="1:8" ht="22.5" customHeight="1" x14ac:dyDescent="0.25">
      <c r="A28" s="84">
        <v>4</v>
      </c>
      <c r="B28" s="87" t="s">
        <v>28</v>
      </c>
      <c r="C28" s="47" t="s">
        <v>29</v>
      </c>
      <c r="D28" s="25">
        <v>1</v>
      </c>
      <c r="E28" s="26"/>
      <c r="F28" s="27">
        <f t="shared" si="0"/>
        <v>0</v>
      </c>
      <c r="G28" s="27">
        <f t="shared" si="1"/>
        <v>0</v>
      </c>
      <c r="H28" s="28">
        <f t="shared" si="2"/>
        <v>0</v>
      </c>
    </row>
    <row r="29" spans="1:8" ht="30.75" customHeight="1" thickBot="1" x14ac:dyDescent="0.3">
      <c r="A29" s="85"/>
      <c r="B29" s="88"/>
      <c r="C29" s="48" t="s">
        <v>30</v>
      </c>
      <c r="D29" s="35">
        <v>1</v>
      </c>
      <c r="E29" s="36"/>
      <c r="F29" s="37">
        <f t="shared" si="0"/>
        <v>0</v>
      </c>
      <c r="G29" s="37">
        <f t="shared" si="1"/>
        <v>0</v>
      </c>
      <c r="H29" s="38">
        <f t="shared" si="2"/>
        <v>0</v>
      </c>
    </row>
    <row r="30" spans="1:8" ht="14.25" customHeight="1" thickBot="1" x14ac:dyDescent="0.3">
      <c r="A30" s="97" t="s">
        <v>31</v>
      </c>
      <c r="B30" s="98"/>
      <c r="C30" s="98"/>
      <c r="D30" s="98"/>
      <c r="E30" s="98"/>
      <c r="F30" s="99"/>
      <c r="G30" s="49">
        <f>SUM(G21:G29)</f>
        <v>0</v>
      </c>
      <c r="H30" s="50">
        <f>SUM(H21:H29)</f>
        <v>0</v>
      </c>
    </row>
    <row r="31" spans="1:8" ht="16.5" customHeight="1" x14ac:dyDescent="0.25">
      <c r="A31" s="197" t="s">
        <v>127</v>
      </c>
      <c r="B31" s="196"/>
      <c r="C31" s="196"/>
      <c r="D31" s="196"/>
      <c r="E31" s="196"/>
      <c r="F31" s="196"/>
      <c r="G31" s="196"/>
      <c r="H31" s="196"/>
    </row>
    <row r="32" spans="1:8" ht="16.5" customHeight="1" x14ac:dyDescent="0.25">
      <c r="A32" s="198"/>
      <c r="B32" s="199"/>
      <c r="C32" s="199"/>
      <c r="D32" s="199"/>
      <c r="E32" s="199"/>
      <c r="F32" s="199"/>
      <c r="G32" s="199"/>
      <c r="H32" s="199"/>
    </row>
    <row r="33" spans="1:12" ht="14.25" customHeight="1" x14ac:dyDescent="0.25">
      <c r="A33" s="100" t="s">
        <v>32</v>
      </c>
      <c r="B33" s="100"/>
      <c r="C33" s="100"/>
      <c r="D33" s="100"/>
      <c r="E33" s="100"/>
      <c r="F33" s="100"/>
      <c r="G33" s="100"/>
      <c r="H33" s="100"/>
      <c r="I33" s="55"/>
      <c r="J33" s="55"/>
    </row>
    <row r="34" spans="1:12" ht="59.25" customHeight="1" x14ac:dyDescent="0.25">
      <c r="A34" s="90" t="s">
        <v>124</v>
      </c>
      <c r="B34" s="90"/>
      <c r="C34" s="90"/>
      <c r="D34" s="90"/>
      <c r="E34" s="90"/>
      <c r="F34" s="90"/>
      <c r="G34" s="90"/>
      <c r="H34" s="90"/>
      <c r="I34" s="65"/>
      <c r="J34" s="65"/>
      <c r="K34" s="77"/>
      <c r="L34" s="78"/>
    </row>
    <row r="35" spans="1:12" ht="45.6" customHeight="1" x14ac:dyDescent="0.25">
      <c r="A35" s="92" t="s">
        <v>126</v>
      </c>
      <c r="B35" s="92"/>
      <c r="C35" s="92"/>
      <c r="D35" s="92"/>
      <c r="E35" s="92"/>
      <c r="F35" s="92"/>
      <c r="G35" s="92"/>
      <c r="H35" s="92"/>
      <c r="K35" s="51"/>
    </row>
    <row r="36" spans="1:12" ht="63.75" customHeight="1" x14ac:dyDescent="0.25">
      <c r="A36" s="91" t="s">
        <v>33</v>
      </c>
      <c r="B36" s="91"/>
      <c r="C36" s="91"/>
      <c r="D36" s="91"/>
      <c r="E36" s="91"/>
      <c r="F36" s="91"/>
      <c r="G36" s="91"/>
      <c r="H36" s="91"/>
      <c r="K36" s="52"/>
    </row>
    <row r="37" spans="1:12" ht="14.25" customHeight="1" x14ac:dyDescent="0.25"/>
    <row r="38" spans="1:12" ht="14.25" customHeight="1" x14ac:dyDescent="0.25"/>
    <row r="39" spans="1:12" ht="14.25" customHeight="1" x14ac:dyDescent="0.25"/>
    <row r="40" spans="1:12" ht="14.25" customHeight="1" x14ac:dyDescent="0.25"/>
    <row r="41" spans="1:12" ht="14.25" customHeight="1" x14ac:dyDescent="0.25">
      <c r="B41" s="59" t="s">
        <v>34</v>
      </c>
    </row>
    <row r="42" spans="1:12" ht="14.25" customHeight="1" x14ac:dyDescent="0.25"/>
    <row r="43" spans="1:12" ht="30.75" customHeight="1" x14ac:dyDescent="0.25">
      <c r="E43" s="200" t="s">
        <v>35</v>
      </c>
      <c r="F43" s="201"/>
      <c r="G43" s="201"/>
      <c r="H43" s="201"/>
      <c r="I43" s="53"/>
    </row>
    <row r="44" spans="1:12" ht="14.25" customHeight="1" x14ac:dyDescent="0.25"/>
    <row r="45" spans="1:12" ht="14.25" customHeight="1" x14ac:dyDescent="0.25"/>
    <row r="46" spans="1:12" ht="14.25" customHeight="1" x14ac:dyDescent="0.25"/>
    <row r="47" spans="1:12" ht="14.25" customHeight="1" x14ac:dyDescent="0.25"/>
    <row r="48" spans="1:12"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5">
    <mergeCell ref="F1:K1"/>
    <mergeCell ref="A6:B6"/>
    <mergeCell ref="A7:B7"/>
    <mergeCell ref="A8:B8"/>
    <mergeCell ref="A9:B9"/>
    <mergeCell ref="A2:H2"/>
    <mergeCell ref="A4:H4"/>
    <mergeCell ref="A10:B10"/>
    <mergeCell ref="A12:B12"/>
    <mergeCell ref="B28:B29"/>
    <mergeCell ref="A30:F30"/>
    <mergeCell ref="A33:H33"/>
    <mergeCell ref="A31:H31"/>
    <mergeCell ref="K34:L34"/>
    <mergeCell ref="E43:H43"/>
    <mergeCell ref="A13:B13"/>
    <mergeCell ref="A14:B14"/>
    <mergeCell ref="A21:A23"/>
    <mergeCell ref="B21:B23"/>
    <mergeCell ref="A24:A26"/>
    <mergeCell ref="B24:B26"/>
    <mergeCell ref="A28:A29"/>
    <mergeCell ref="A34:H34"/>
    <mergeCell ref="A36:H36"/>
    <mergeCell ref="A35:H35"/>
  </mergeCells>
  <dataValidations count="1">
    <dataValidation type="list" allowBlank="1" showErrorMessage="1" sqref="C10" xr:uid="{00000000-0002-0000-0000-000000000000}">
      <formula1>"áno,nie"</formula1>
    </dataValidation>
  </dataValidations>
  <hyperlinks>
    <hyperlink ref="B21:B23" location="'Špecifikácia č.1'!A1" display="Bunka s kolaboratívnym robotom (Špecifikácia v prílohe č.1.)" xr:uid="{00000000-0004-0000-0000-000000000000}"/>
    <hyperlink ref="B24:B26" location="'Špecifikácia č.2'!A1" display="Bunka procesná stanica   (Špecifikácia v prílohe č.2.)" xr:uid="{00000000-0004-0000-0000-000001000000}"/>
    <hyperlink ref="B28:B29" location="'Špecifikácia č.3'!A1" display=" Softvér   Industry 4.0  (Špecifikácia č. 3.)" xr:uid="{00000000-0004-0000-0000-000002000000}"/>
  </hyperlinks>
  <pageMargins left="0.7" right="0.7" top="0.75" bottom="0.75" header="0" footer="0"/>
  <pageSetup paperSize="9" scale="4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05"/>
  <sheetViews>
    <sheetView topLeftCell="A18" zoomScaleNormal="100" workbookViewId="0">
      <selection activeCell="A26" sqref="A26:M26"/>
    </sheetView>
  </sheetViews>
  <sheetFormatPr defaultColWidth="14.42578125" defaultRowHeight="15" customHeight="1" x14ac:dyDescent="0.25"/>
  <cols>
    <col min="1" max="10" width="8.7109375" customWidth="1"/>
    <col min="11" max="11" width="19.5703125" customWidth="1"/>
    <col min="12" max="12" width="30.85546875" customWidth="1"/>
    <col min="13" max="13" width="58.28515625" customWidth="1"/>
    <col min="14" max="24" width="8.7109375" customWidth="1"/>
  </cols>
  <sheetData>
    <row r="1" spans="1:20" ht="15" customHeight="1" x14ac:dyDescent="0.25">
      <c r="A1" s="122" t="s">
        <v>89</v>
      </c>
      <c r="B1" s="122"/>
      <c r="C1" s="122"/>
      <c r="D1" s="122"/>
      <c r="E1" s="122"/>
      <c r="F1" s="122"/>
      <c r="G1" s="122"/>
      <c r="H1" s="122"/>
      <c r="I1" s="122"/>
      <c r="J1" s="122"/>
      <c r="K1" s="122"/>
      <c r="L1" s="122"/>
      <c r="M1" s="122"/>
    </row>
    <row r="2" spans="1:20" ht="15" customHeight="1" x14ac:dyDescent="0.25">
      <c r="A2" s="73"/>
      <c r="B2" s="73"/>
      <c r="C2" s="73"/>
      <c r="D2" s="73"/>
      <c r="E2" s="73"/>
      <c r="F2" s="73"/>
      <c r="G2" s="73"/>
      <c r="H2" s="73"/>
      <c r="I2" s="73"/>
      <c r="J2" s="73"/>
      <c r="K2" s="73"/>
      <c r="L2" s="73"/>
      <c r="M2" s="73"/>
    </row>
    <row r="3" spans="1:20" ht="15" customHeight="1" x14ac:dyDescent="0.25">
      <c r="A3" s="122" t="s">
        <v>36</v>
      </c>
      <c r="B3" s="122"/>
      <c r="C3" s="122"/>
      <c r="D3" s="122"/>
      <c r="E3" s="122"/>
      <c r="F3" s="122"/>
      <c r="G3" s="122"/>
      <c r="H3" s="122"/>
      <c r="I3" s="122"/>
      <c r="J3" s="122"/>
      <c r="K3" s="122"/>
      <c r="L3" s="122"/>
      <c r="M3" s="122"/>
    </row>
    <row r="5" spans="1:20" ht="72.599999999999994" customHeight="1" x14ac:dyDescent="0.25">
      <c r="A5" s="123" t="s">
        <v>90</v>
      </c>
      <c r="B5" s="124"/>
      <c r="C5" s="124"/>
      <c r="D5" s="124"/>
      <c r="E5" s="124"/>
      <c r="F5" s="124"/>
      <c r="G5" s="124"/>
      <c r="H5" s="124"/>
      <c r="I5" s="124"/>
      <c r="J5" s="124"/>
      <c r="K5" s="125"/>
      <c r="L5" s="66" t="s">
        <v>81</v>
      </c>
      <c r="M5" s="66" t="s">
        <v>85</v>
      </c>
    </row>
    <row r="6" spans="1:20" ht="14.25" customHeight="1" x14ac:dyDescent="0.25">
      <c r="A6" s="126" t="s">
        <v>36</v>
      </c>
      <c r="B6" s="127"/>
      <c r="C6" s="127"/>
      <c r="D6" s="127"/>
      <c r="E6" s="127"/>
      <c r="F6" s="127"/>
      <c r="G6" s="127"/>
      <c r="H6" s="127"/>
      <c r="I6" s="127"/>
      <c r="J6" s="127"/>
      <c r="K6" s="127"/>
      <c r="L6" s="133"/>
      <c r="M6" s="134" t="s">
        <v>122</v>
      </c>
    </row>
    <row r="7" spans="1:20" ht="14.25" customHeight="1" x14ac:dyDescent="0.25">
      <c r="A7" s="128"/>
      <c r="B7" s="129"/>
      <c r="C7" s="129"/>
      <c r="D7" s="129"/>
      <c r="E7" s="129"/>
      <c r="F7" s="129"/>
      <c r="G7" s="129"/>
      <c r="H7" s="129"/>
      <c r="I7" s="129"/>
      <c r="J7" s="129"/>
      <c r="K7" s="129"/>
      <c r="L7" s="133"/>
      <c r="M7" s="135"/>
    </row>
    <row r="8" spans="1:20" ht="111.75" customHeight="1" x14ac:dyDescent="0.25">
      <c r="A8" s="130" t="s">
        <v>118</v>
      </c>
      <c r="B8" s="131"/>
      <c r="C8" s="131"/>
      <c r="D8" s="131"/>
      <c r="E8" s="131"/>
      <c r="F8" s="131"/>
      <c r="G8" s="131"/>
      <c r="H8" s="131"/>
      <c r="I8" s="131"/>
      <c r="J8" s="131"/>
      <c r="K8" s="131"/>
      <c r="L8" s="131"/>
      <c r="M8" s="132"/>
    </row>
    <row r="9" spans="1:20" ht="14.25" customHeight="1" x14ac:dyDescent="0.25">
      <c r="A9" s="113" t="s">
        <v>91</v>
      </c>
      <c r="B9" s="114"/>
      <c r="C9" s="114"/>
      <c r="D9" s="114"/>
      <c r="E9" s="114"/>
      <c r="F9" s="114"/>
      <c r="G9" s="114"/>
      <c r="H9" s="114"/>
      <c r="I9" s="114"/>
      <c r="J9" s="114"/>
      <c r="K9" s="114"/>
      <c r="L9" s="117" t="s">
        <v>81</v>
      </c>
      <c r="M9" s="118" t="s">
        <v>85</v>
      </c>
    </row>
    <row r="10" spans="1:20" ht="70.5" customHeight="1" x14ac:dyDescent="0.25">
      <c r="A10" s="115"/>
      <c r="B10" s="116"/>
      <c r="C10" s="116"/>
      <c r="D10" s="116"/>
      <c r="E10" s="116"/>
      <c r="F10" s="116"/>
      <c r="G10" s="116"/>
      <c r="H10" s="116"/>
      <c r="I10" s="116"/>
      <c r="J10" s="116"/>
      <c r="K10" s="116"/>
      <c r="L10" s="117"/>
      <c r="M10" s="119"/>
      <c r="N10" s="54"/>
      <c r="O10" s="54"/>
      <c r="P10" s="54"/>
      <c r="Q10" s="54"/>
      <c r="R10" s="54"/>
      <c r="S10" s="54"/>
      <c r="T10" s="54"/>
    </row>
    <row r="11" spans="1:20" ht="16.5" customHeight="1" x14ac:dyDescent="0.25">
      <c r="A11" s="120" t="s">
        <v>37</v>
      </c>
      <c r="B11" s="121"/>
      <c r="C11" s="121"/>
      <c r="D11" s="121"/>
      <c r="E11" s="121"/>
      <c r="F11" s="121"/>
      <c r="G11" s="121"/>
      <c r="H11" s="121"/>
      <c r="I11" s="121"/>
      <c r="J11" s="121"/>
      <c r="K11" s="121"/>
      <c r="L11" s="74" t="s">
        <v>122</v>
      </c>
      <c r="M11" s="74" t="s">
        <v>122</v>
      </c>
      <c r="N11" s="54"/>
      <c r="O11" s="54"/>
      <c r="P11" s="54"/>
      <c r="Q11" s="54"/>
      <c r="R11" s="54"/>
      <c r="S11" s="54"/>
      <c r="T11" s="54"/>
    </row>
    <row r="12" spans="1:20" ht="14.25" customHeight="1" x14ac:dyDescent="0.25">
      <c r="A12" s="110" t="s">
        <v>38</v>
      </c>
      <c r="B12" s="109"/>
      <c r="C12" s="109"/>
      <c r="D12" s="109"/>
      <c r="E12" s="109"/>
      <c r="F12" s="109"/>
      <c r="G12" s="109"/>
      <c r="H12" s="109"/>
      <c r="I12" s="109"/>
      <c r="J12" s="109"/>
      <c r="K12" s="109"/>
      <c r="L12" s="74" t="s">
        <v>122</v>
      </c>
      <c r="M12" s="74" t="s">
        <v>122</v>
      </c>
    </row>
    <row r="13" spans="1:20" ht="14.25" customHeight="1" x14ac:dyDescent="0.25">
      <c r="A13" s="108" t="s">
        <v>92</v>
      </c>
      <c r="B13" s="109"/>
      <c r="C13" s="109"/>
      <c r="D13" s="109"/>
      <c r="E13" s="109"/>
      <c r="F13" s="109"/>
      <c r="G13" s="109"/>
      <c r="H13" s="109"/>
      <c r="I13" s="109"/>
      <c r="J13" s="109"/>
      <c r="K13" s="109"/>
      <c r="L13" s="74" t="s">
        <v>122</v>
      </c>
      <c r="M13" s="74" t="s">
        <v>122</v>
      </c>
    </row>
    <row r="14" spans="1:20" ht="14.25" customHeight="1" x14ac:dyDescent="0.25">
      <c r="A14" s="110" t="s">
        <v>39</v>
      </c>
      <c r="B14" s="109"/>
      <c r="C14" s="109"/>
      <c r="D14" s="109"/>
      <c r="E14" s="109"/>
      <c r="F14" s="109"/>
      <c r="G14" s="109"/>
      <c r="H14" s="109"/>
      <c r="I14" s="109"/>
      <c r="J14" s="109"/>
      <c r="K14" s="109"/>
      <c r="L14" s="74" t="s">
        <v>122</v>
      </c>
      <c r="M14" s="74" t="s">
        <v>122</v>
      </c>
    </row>
    <row r="15" spans="1:20" ht="96" customHeight="1" x14ac:dyDescent="0.25">
      <c r="A15" s="111" t="s">
        <v>93</v>
      </c>
      <c r="B15" s="109"/>
      <c r="C15" s="109"/>
      <c r="D15" s="109"/>
      <c r="E15" s="109"/>
      <c r="F15" s="109"/>
      <c r="G15" s="109"/>
      <c r="H15" s="109"/>
      <c r="I15" s="109"/>
      <c r="J15" s="109"/>
      <c r="K15" s="109"/>
      <c r="L15" s="74" t="s">
        <v>122</v>
      </c>
      <c r="M15" s="64"/>
    </row>
    <row r="16" spans="1:20" ht="13.9" customHeight="1" x14ac:dyDescent="0.25">
      <c r="A16" s="108" t="s">
        <v>94</v>
      </c>
      <c r="B16" s="109"/>
      <c r="C16" s="109"/>
      <c r="D16" s="109"/>
      <c r="E16" s="109"/>
      <c r="F16" s="109"/>
      <c r="G16" s="109"/>
      <c r="H16" s="109"/>
      <c r="I16" s="109"/>
      <c r="J16" s="109"/>
      <c r="K16" s="109"/>
      <c r="L16" s="74" t="s">
        <v>122</v>
      </c>
      <c r="M16" s="64"/>
    </row>
    <row r="17" spans="1:13" ht="14.25" customHeight="1" x14ac:dyDescent="0.25">
      <c r="A17" s="110" t="s">
        <v>95</v>
      </c>
      <c r="B17" s="109"/>
      <c r="C17" s="109"/>
      <c r="D17" s="109"/>
      <c r="E17" s="109"/>
      <c r="F17" s="109"/>
      <c r="G17" s="109"/>
      <c r="H17" s="109"/>
      <c r="I17" s="109"/>
      <c r="J17" s="109"/>
      <c r="K17" s="109"/>
      <c r="L17" s="74" t="s">
        <v>122</v>
      </c>
      <c r="M17" s="74" t="s">
        <v>122</v>
      </c>
    </row>
    <row r="18" spans="1:13" ht="14.25" customHeight="1" x14ac:dyDescent="0.25">
      <c r="A18" s="110" t="s">
        <v>96</v>
      </c>
      <c r="B18" s="109"/>
      <c r="C18" s="109"/>
      <c r="D18" s="109"/>
      <c r="E18" s="109"/>
      <c r="F18" s="109"/>
      <c r="G18" s="109"/>
      <c r="H18" s="109"/>
      <c r="I18" s="109"/>
      <c r="J18" s="109"/>
      <c r="K18" s="109"/>
      <c r="L18" s="74" t="s">
        <v>122</v>
      </c>
      <c r="M18" s="64"/>
    </row>
    <row r="19" spans="1:13" ht="35.25" customHeight="1" x14ac:dyDescent="0.25">
      <c r="A19" s="112" t="s">
        <v>40</v>
      </c>
      <c r="B19" s="109"/>
      <c r="C19" s="109"/>
      <c r="D19" s="109"/>
      <c r="E19" s="109"/>
      <c r="F19" s="109"/>
      <c r="G19" s="109"/>
      <c r="H19" s="109"/>
      <c r="I19" s="109"/>
      <c r="J19" s="109"/>
      <c r="K19" s="109"/>
      <c r="L19" s="74"/>
      <c r="M19" s="64"/>
    </row>
    <row r="20" spans="1:13" ht="157.5" customHeight="1" x14ac:dyDescent="0.25">
      <c r="A20" s="111" t="s">
        <v>97</v>
      </c>
      <c r="B20" s="109"/>
      <c r="C20" s="109"/>
      <c r="D20" s="109"/>
      <c r="E20" s="109"/>
      <c r="F20" s="109"/>
      <c r="G20" s="109"/>
      <c r="H20" s="109"/>
      <c r="I20" s="109"/>
      <c r="J20" s="109"/>
      <c r="K20" s="109"/>
      <c r="L20" s="74"/>
      <c r="M20" s="64"/>
    </row>
    <row r="21" spans="1:13" ht="48" customHeight="1" x14ac:dyDescent="0.25">
      <c r="A21" s="112" t="s">
        <v>41</v>
      </c>
      <c r="B21" s="109"/>
      <c r="C21" s="109"/>
      <c r="D21" s="109"/>
      <c r="E21" s="109"/>
      <c r="F21" s="109"/>
      <c r="G21" s="109"/>
      <c r="H21" s="109"/>
      <c r="I21" s="109"/>
      <c r="J21" s="109"/>
      <c r="K21" s="109"/>
      <c r="L21" s="74"/>
      <c r="M21" s="64"/>
    </row>
    <row r="22" spans="1:13" ht="34.5" customHeight="1" x14ac:dyDescent="0.25">
      <c r="A22" s="112" t="s">
        <v>42</v>
      </c>
      <c r="B22" s="109"/>
      <c r="C22" s="109"/>
      <c r="D22" s="109"/>
      <c r="E22" s="109"/>
      <c r="F22" s="109"/>
      <c r="G22" s="109"/>
      <c r="H22" s="109"/>
      <c r="I22" s="109"/>
      <c r="J22" s="109"/>
      <c r="K22" s="109"/>
      <c r="L22" s="74"/>
      <c r="M22" s="64"/>
    </row>
    <row r="23" spans="1:13" ht="36.75" customHeight="1" x14ac:dyDescent="0.25">
      <c r="A23" s="112" t="s">
        <v>43</v>
      </c>
      <c r="B23" s="109"/>
      <c r="C23" s="109"/>
      <c r="D23" s="109"/>
      <c r="E23" s="109"/>
      <c r="F23" s="109"/>
      <c r="G23" s="109"/>
      <c r="H23" s="109"/>
      <c r="I23" s="109"/>
      <c r="J23" s="109"/>
      <c r="K23" s="109"/>
      <c r="L23" s="74"/>
      <c r="M23" s="64"/>
    </row>
    <row r="24" spans="1:13" ht="45" customHeight="1" x14ac:dyDescent="0.25">
      <c r="A24" s="112" t="s">
        <v>44</v>
      </c>
      <c r="B24" s="109"/>
      <c r="C24" s="109"/>
      <c r="D24" s="109"/>
      <c r="E24" s="109"/>
      <c r="F24" s="109"/>
      <c r="G24" s="109"/>
      <c r="H24" s="109"/>
      <c r="I24" s="109"/>
      <c r="J24" s="109"/>
      <c r="K24" s="109"/>
      <c r="L24" s="74" t="s">
        <v>122</v>
      </c>
      <c r="M24" s="74" t="s">
        <v>122</v>
      </c>
    </row>
    <row r="25" spans="1:13" ht="15.75" customHeight="1" x14ac:dyDescent="0.25">
      <c r="A25" s="202"/>
      <c r="B25" s="76"/>
      <c r="C25" s="76"/>
      <c r="D25" s="76"/>
      <c r="E25" s="76"/>
      <c r="F25" s="76"/>
      <c r="G25" s="76"/>
      <c r="H25" s="76"/>
      <c r="I25" s="76"/>
      <c r="J25" s="76"/>
      <c r="K25" s="76"/>
      <c r="L25" s="203"/>
      <c r="M25" s="203"/>
    </row>
    <row r="26" spans="1:13" ht="32.25" customHeight="1" x14ac:dyDescent="0.25">
      <c r="A26" s="204" t="s">
        <v>128</v>
      </c>
      <c r="B26" s="204"/>
      <c r="C26" s="204"/>
      <c r="D26" s="204"/>
      <c r="E26" s="204"/>
      <c r="F26" s="204"/>
      <c r="G26" s="204"/>
      <c r="H26" s="204"/>
      <c r="I26" s="204"/>
      <c r="J26" s="204"/>
      <c r="K26" s="204"/>
      <c r="L26" s="204"/>
      <c r="M26" s="204"/>
    </row>
    <row r="27" spans="1:13" ht="14.25" customHeight="1" x14ac:dyDescent="0.25"/>
    <row r="28" spans="1:13" ht="14.25" customHeight="1" x14ac:dyDescent="0.25"/>
    <row r="29" spans="1:13" ht="14.25" customHeight="1" x14ac:dyDescent="0.25"/>
    <row r="30" spans="1:13" ht="14.25" customHeight="1" x14ac:dyDescent="0.25"/>
    <row r="31" spans="1:13" ht="14.25" customHeight="1" x14ac:dyDescent="0.25"/>
    <row r="32" spans="1: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sheetData>
  <mergeCells count="25">
    <mergeCell ref="A26:M26"/>
    <mergeCell ref="A1:M1"/>
    <mergeCell ref="A3:M3"/>
    <mergeCell ref="A5:K5"/>
    <mergeCell ref="A6:K7"/>
    <mergeCell ref="A8:M8"/>
    <mergeCell ref="L6:L7"/>
    <mergeCell ref="M6:M7"/>
    <mergeCell ref="A9:K10"/>
    <mergeCell ref="L9:L10"/>
    <mergeCell ref="M9:M10"/>
    <mergeCell ref="A11:K11"/>
    <mergeCell ref="A12:K12"/>
    <mergeCell ref="A13:K13"/>
    <mergeCell ref="A14:K14"/>
    <mergeCell ref="A15:K15"/>
    <mergeCell ref="A23:K23"/>
    <mergeCell ref="A24:K24"/>
    <mergeCell ref="A16:K16"/>
    <mergeCell ref="A17:K17"/>
    <mergeCell ref="A18:K18"/>
    <mergeCell ref="A19:K19"/>
    <mergeCell ref="A20:K20"/>
    <mergeCell ref="A21:K21"/>
    <mergeCell ref="A22:K22"/>
  </mergeCells>
  <pageMargins left="0.70866141732283472" right="0.70866141732283472" top="0.74803149606299213" bottom="0.74803149606299213" header="0" footer="0"/>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004"/>
  <sheetViews>
    <sheetView topLeftCell="A22" workbookViewId="0">
      <selection activeCell="D37" sqref="D37"/>
    </sheetView>
  </sheetViews>
  <sheetFormatPr defaultColWidth="14.42578125" defaultRowHeight="15" customHeight="1" x14ac:dyDescent="0.25"/>
  <cols>
    <col min="1" max="5" width="8.7109375" customWidth="1"/>
    <col min="6" max="6" width="10.85546875" customWidth="1"/>
    <col min="7" max="7" width="8.7109375" customWidth="1"/>
    <col min="8" max="8" width="12.42578125" customWidth="1"/>
    <col min="9" max="9" width="8.7109375" customWidth="1"/>
    <col min="10" max="10" width="11.85546875" customWidth="1"/>
    <col min="11" max="11" width="12.85546875" customWidth="1"/>
    <col min="12" max="12" width="29.5703125" customWidth="1"/>
    <col min="13" max="13" width="54.5703125" customWidth="1"/>
    <col min="14" max="24" width="8.7109375" customWidth="1"/>
  </cols>
  <sheetData>
    <row r="1" spans="1:13" ht="15" customHeight="1" x14ac:dyDescent="0.25">
      <c r="A1" s="142" t="s">
        <v>117</v>
      </c>
      <c r="B1" s="142"/>
      <c r="C1" s="142"/>
      <c r="D1" s="142"/>
      <c r="E1" s="142"/>
      <c r="F1" s="142"/>
      <c r="G1" s="142"/>
      <c r="H1" s="142"/>
      <c r="I1" s="142"/>
      <c r="J1" s="142"/>
      <c r="K1" s="142"/>
      <c r="L1" s="142"/>
      <c r="M1" s="142"/>
    </row>
    <row r="2" spans="1:13" ht="15" customHeight="1" x14ac:dyDescent="0.25">
      <c r="A2" s="67"/>
      <c r="B2" s="67"/>
      <c r="C2" s="67"/>
      <c r="D2" s="67"/>
      <c r="E2" s="67"/>
      <c r="F2" s="67"/>
      <c r="G2" s="67"/>
      <c r="H2" s="67"/>
      <c r="I2" s="67"/>
      <c r="J2" s="67"/>
      <c r="K2" s="67"/>
      <c r="L2" s="67"/>
      <c r="M2" s="67"/>
    </row>
    <row r="3" spans="1:13" ht="15" customHeight="1" x14ac:dyDescent="0.25">
      <c r="A3" s="143" t="s">
        <v>98</v>
      </c>
      <c r="B3" s="143"/>
      <c r="C3" s="143"/>
      <c r="D3" s="143"/>
      <c r="E3" s="143"/>
      <c r="F3" s="143"/>
      <c r="G3" s="143"/>
      <c r="H3" s="143"/>
      <c r="I3" s="143"/>
      <c r="J3" s="143"/>
      <c r="K3" s="143"/>
      <c r="L3" s="143"/>
      <c r="M3" s="143"/>
    </row>
    <row r="5" spans="1:13" ht="77.25" customHeight="1" x14ac:dyDescent="0.25">
      <c r="A5" s="123" t="s">
        <v>90</v>
      </c>
      <c r="B5" s="124"/>
      <c r="C5" s="124"/>
      <c r="D5" s="124"/>
      <c r="E5" s="124"/>
      <c r="F5" s="124"/>
      <c r="G5" s="124"/>
      <c r="H5" s="124"/>
      <c r="I5" s="124"/>
      <c r="J5" s="124"/>
      <c r="K5" s="125"/>
      <c r="L5" s="66" t="s">
        <v>81</v>
      </c>
      <c r="M5" s="66" t="s">
        <v>86</v>
      </c>
    </row>
    <row r="6" spans="1:13" ht="14.25" customHeight="1" x14ac:dyDescent="0.25">
      <c r="A6" s="113" t="s">
        <v>99</v>
      </c>
      <c r="B6" s="114"/>
      <c r="C6" s="114"/>
      <c r="D6" s="114"/>
      <c r="E6" s="114"/>
      <c r="F6" s="114"/>
      <c r="G6" s="114"/>
      <c r="H6" s="114"/>
      <c r="I6" s="114"/>
      <c r="J6" s="114"/>
      <c r="K6" s="144"/>
      <c r="L6" s="146"/>
      <c r="M6" s="148" t="s">
        <v>123</v>
      </c>
    </row>
    <row r="7" spans="1:13" ht="14.25" customHeight="1" x14ac:dyDescent="0.25">
      <c r="A7" s="115"/>
      <c r="B7" s="116"/>
      <c r="C7" s="116"/>
      <c r="D7" s="116"/>
      <c r="E7" s="116"/>
      <c r="F7" s="116"/>
      <c r="G7" s="116"/>
      <c r="H7" s="116"/>
      <c r="I7" s="116"/>
      <c r="J7" s="116"/>
      <c r="K7" s="145"/>
      <c r="L7" s="147"/>
      <c r="M7" s="149"/>
    </row>
    <row r="8" spans="1:13" ht="143.25" customHeight="1" x14ac:dyDescent="0.25">
      <c r="A8" s="130" t="s">
        <v>121</v>
      </c>
      <c r="B8" s="131"/>
      <c r="C8" s="131"/>
      <c r="D8" s="131"/>
      <c r="E8" s="131"/>
      <c r="F8" s="131"/>
      <c r="G8" s="131"/>
      <c r="H8" s="131"/>
      <c r="I8" s="131"/>
      <c r="J8" s="131"/>
      <c r="K8" s="131"/>
      <c r="L8" s="131"/>
      <c r="M8" s="132"/>
    </row>
    <row r="9" spans="1:13" ht="14.25" customHeight="1" x14ac:dyDescent="0.25">
      <c r="A9" s="126" t="s">
        <v>45</v>
      </c>
      <c r="B9" s="127"/>
      <c r="C9" s="127"/>
      <c r="D9" s="127"/>
      <c r="E9" s="127"/>
      <c r="F9" s="127"/>
      <c r="G9" s="127"/>
      <c r="H9" s="127"/>
      <c r="I9" s="127"/>
      <c r="J9" s="127"/>
      <c r="K9" s="127"/>
      <c r="L9" s="117" t="s">
        <v>81</v>
      </c>
      <c r="M9" s="152" t="s">
        <v>86</v>
      </c>
    </row>
    <row r="10" spans="1:13" ht="72" customHeight="1" x14ac:dyDescent="0.25">
      <c r="A10" s="128"/>
      <c r="B10" s="129"/>
      <c r="C10" s="129"/>
      <c r="D10" s="129"/>
      <c r="E10" s="129"/>
      <c r="F10" s="129"/>
      <c r="G10" s="129"/>
      <c r="H10" s="129"/>
      <c r="I10" s="129"/>
      <c r="J10" s="129"/>
      <c r="K10" s="129"/>
      <c r="L10" s="117"/>
      <c r="M10" s="153"/>
    </row>
    <row r="11" spans="1:13" ht="14.25" customHeight="1" x14ac:dyDescent="0.25">
      <c r="A11" s="150" t="s">
        <v>46</v>
      </c>
      <c r="B11" s="151"/>
      <c r="C11" s="151"/>
      <c r="D11" s="151"/>
      <c r="E11" s="151"/>
      <c r="F11" s="151"/>
      <c r="G11" s="151"/>
      <c r="H11" s="151"/>
      <c r="I11" s="151"/>
      <c r="J11" s="151"/>
      <c r="K11" s="151"/>
      <c r="L11" s="117"/>
      <c r="M11" s="154"/>
    </row>
    <row r="12" spans="1:13" ht="14.25" customHeight="1" x14ac:dyDescent="0.25">
      <c r="A12" s="68">
        <v>1</v>
      </c>
      <c r="B12" s="155" t="s">
        <v>47</v>
      </c>
      <c r="C12" s="156"/>
      <c r="D12" s="156"/>
      <c r="E12" s="156"/>
      <c r="F12" s="156"/>
      <c r="G12" s="156"/>
      <c r="H12" s="156"/>
      <c r="I12" s="156"/>
      <c r="J12" s="156"/>
      <c r="K12" s="157"/>
      <c r="L12" s="75" t="s">
        <v>122</v>
      </c>
      <c r="M12" s="75" t="s">
        <v>122</v>
      </c>
    </row>
    <row r="13" spans="1:13" ht="30.75" customHeight="1" x14ac:dyDescent="0.25">
      <c r="A13" s="68">
        <v>2</v>
      </c>
      <c r="B13" s="158" t="s">
        <v>48</v>
      </c>
      <c r="C13" s="159"/>
      <c r="D13" s="159"/>
      <c r="E13" s="159"/>
      <c r="F13" s="159"/>
      <c r="G13" s="159"/>
      <c r="H13" s="159"/>
      <c r="I13" s="159"/>
      <c r="J13" s="159"/>
      <c r="K13" s="160"/>
      <c r="L13" s="75" t="s">
        <v>122</v>
      </c>
      <c r="M13" s="75" t="s">
        <v>122</v>
      </c>
    </row>
    <row r="14" spans="1:13" ht="14.25" customHeight="1" x14ac:dyDescent="0.25">
      <c r="A14" s="68">
        <v>3</v>
      </c>
      <c r="B14" s="155" t="s">
        <v>49</v>
      </c>
      <c r="C14" s="156"/>
      <c r="D14" s="156"/>
      <c r="E14" s="156"/>
      <c r="F14" s="156"/>
      <c r="G14" s="156"/>
      <c r="H14" s="156"/>
      <c r="I14" s="156"/>
      <c r="J14" s="156"/>
      <c r="K14" s="157"/>
      <c r="L14" s="75" t="s">
        <v>122</v>
      </c>
      <c r="M14" s="75" t="s">
        <v>122</v>
      </c>
    </row>
    <row r="15" spans="1:13" ht="14.25" customHeight="1" x14ac:dyDescent="0.25">
      <c r="A15" s="68">
        <v>4</v>
      </c>
      <c r="B15" s="136" t="s">
        <v>50</v>
      </c>
      <c r="C15" s="137"/>
      <c r="D15" s="137"/>
      <c r="E15" s="137"/>
      <c r="F15" s="137"/>
      <c r="G15" s="137"/>
      <c r="H15" s="137"/>
      <c r="I15" s="137"/>
      <c r="J15" s="137"/>
      <c r="K15" s="137"/>
      <c r="L15" s="75" t="s">
        <v>122</v>
      </c>
      <c r="M15" s="75" t="s">
        <v>122</v>
      </c>
    </row>
    <row r="16" spans="1:13" ht="14.25" customHeight="1" x14ac:dyDescent="0.25">
      <c r="A16" s="68">
        <v>5</v>
      </c>
      <c r="B16" s="136" t="s">
        <v>51</v>
      </c>
      <c r="C16" s="137"/>
      <c r="D16" s="137"/>
      <c r="E16" s="137"/>
      <c r="F16" s="137"/>
      <c r="G16" s="137"/>
      <c r="H16" s="137"/>
      <c r="I16" s="137"/>
      <c r="J16" s="137"/>
      <c r="K16" s="137"/>
      <c r="L16" s="75" t="s">
        <v>122</v>
      </c>
      <c r="M16" s="64"/>
    </row>
    <row r="17" spans="1:13" ht="14.25" customHeight="1" x14ac:dyDescent="0.25">
      <c r="A17" s="68">
        <v>6</v>
      </c>
      <c r="B17" s="136" t="s">
        <v>52</v>
      </c>
      <c r="C17" s="137"/>
      <c r="D17" s="137"/>
      <c r="E17" s="137"/>
      <c r="F17" s="137"/>
      <c r="G17" s="137"/>
      <c r="H17" s="137"/>
      <c r="I17" s="137"/>
      <c r="J17" s="137"/>
      <c r="K17" s="137"/>
      <c r="L17" s="75" t="s">
        <v>122</v>
      </c>
      <c r="M17" s="75" t="s">
        <v>122</v>
      </c>
    </row>
    <row r="18" spans="1:13" ht="14.25" customHeight="1" x14ac:dyDescent="0.25">
      <c r="A18" s="68">
        <v>7</v>
      </c>
      <c r="B18" s="136" t="s">
        <v>53</v>
      </c>
      <c r="C18" s="137"/>
      <c r="D18" s="137"/>
      <c r="E18" s="137"/>
      <c r="F18" s="137"/>
      <c r="G18" s="137"/>
      <c r="H18" s="137"/>
      <c r="I18" s="137"/>
      <c r="J18" s="137"/>
      <c r="K18" s="137"/>
      <c r="L18" s="75" t="s">
        <v>122</v>
      </c>
      <c r="M18" s="64"/>
    </row>
    <row r="19" spans="1:13" ht="14.25" customHeight="1" x14ac:dyDescent="0.25">
      <c r="A19" s="68">
        <v>8</v>
      </c>
      <c r="B19" s="136" t="s">
        <v>54</v>
      </c>
      <c r="C19" s="137"/>
      <c r="D19" s="137"/>
      <c r="E19" s="137"/>
      <c r="F19" s="137"/>
      <c r="G19" s="137"/>
      <c r="H19" s="137"/>
      <c r="I19" s="137"/>
      <c r="J19" s="137"/>
      <c r="K19" s="137"/>
      <c r="L19" s="75" t="s">
        <v>122</v>
      </c>
      <c r="M19" s="75" t="s">
        <v>122</v>
      </c>
    </row>
    <row r="20" spans="1:13" ht="14.25" customHeight="1" x14ac:dyDescent="0.25">
      <c r="A20" s="68">
        <v>9</v>
      </c>
      <c r="B20" s="136" t="s">
        <v>55</v>
      </c>
      <c r="C20" s="137"/>
      <c r="D20" s="137"/>
      <c r="E20" s="137"/>
      <c r="F20" s="137"/>
      <c r="G20" s="137"/>
      <c r="H20" s="137"/>
      <c r="I20" s="137"/>
      <c r="J20" s="137"/>
      <c r="K20" s="137"/>
      <c r="L20" s="75" t="s">
        <v>122</v>
      </c>
      <c r="M20" s="64"/>
    </row>
    <row r="21" spans="1:13" ht="21.75" customHeight="1" x14ac:dyDescent="0.25">
      <c r="A21" s="68">
        <v>10</v>
      </c>
      <c r="B21" s="138" t="s">
        <v>56</v>
      </c>
      <c r="C21" s="137"/>
      <c r="D21" s="137"/>
      <c r="E21" s="137"/>
      <c r="F21" s="137"/>
      <c r="G21" s="137"/>
      <c r="H21" s="137"/>
      <c r="I21" s="137"/>
      <c r="J21" s="137"/>
      <c r="K21" s="137"/>
      <c r="L21" s="75"/>
      <c r="M21" s="64"/>
    </row>
    <row r="22" spans="1:13" ht="152.25" customHeight="1" x14ac:dyDescent="0.25">
      <c r="A22" s="68">
        <v>11</v>
      </c>
      <c r="B22" s="140" t="s">
        <v>119</v>
      </c>
      <c r="C22" s="141"/>
      <c r="D22" s="141"/>
      <c r="E22" s="141"/>
      <c r="F22" s="141"/>
      <c r="G22" s="141"/>
      <c r="H22" s="141"/>
      <c r="I22" s="141"/>
      <c r="J22" s="141"/>
      <c r="K22" s="141"/>
      <c r="L22" s="75"/>
      <c r="M22" s="64"/>
    </row>
    <row r="23" spans="1:13" ht="14.25" customHeight="1" x14ac:dyDescent="0.25">
      <c r="A23" s="68">
        <v>12</v>
      </c>
      <c r="B23" s="136" t="s">
        <v>57</v>
      </c>
      <c r="C23" s="137"/>
      <c r="D23" s="137"/>
      <c r="E23" s="137"/>
      <c r="F23" s="137"/>
      <c r="G23" s="137"/>
      <c r="H23" s="137"/>
      <c r="I23" s="137"/>
      <c r="J23" s="137"/>
      <c r="K23" s="137"/>
      <c r="L23" s="75"/>
      <c r="M23" s="64"/>
    </row>
    <row r="24" spans="1:13" ht="14.25" customHeight="1" x14ac:dyDescent="0.25">
      <c r="A24" s="68">
        <v>13</v>
      </c>
      <c r="B24" s="136" t="s">
        <v>58</v>
      </c>
      <c r="C24" s="137"/>
      <c r="D24" s="137"/>
      <c r="E24" s="137"/>
      <c r="F24" s="137"/>
      <c r="G24" s="137"/>
      <c r="H24" s="137"/>
      <c r="I24" s="137"/>
      <c r="J24" s="137"/>
      <c r="K24" s="137"/>
      <c r="L24" s="75"/>
      <c r="M24" s="64"/>
    </row>
    <row r="25" spans="1:13" ht="36.75" customHeight="1" x14ac:dyDescent="0.25">
      <c r="A25" s="68">
        <v>14</v>
      </c>
      <c r="B25" s="138" t="s">
        <v>125</v>
      </c>
      <c r="C25" s="137"/>
      <c r="D25" s="137"/>
      <c r="E25" s="137"/>
      <c r="F25" s="137"/>
      <c r="G25" s="137"/>
      <c r="H25" s="137"/>
      <c r="I25" s="137"/>
      <c r="J25" s="137"/>
      <c r="K25" s="137"/>
      <c r="L25" s="75"/>
      <c r="M25" s="64"/>
    </row>
    <row r="26" spans="1:13" ht="14.25" customHeight="1" x14ac:dyDescent="0.25">
      <c r="A26" s="68">
        <v>15</v>
      </c>
      <c r="B26" s="136" t="s">
        <v>59</v>
      </c>
      <c r="C26" s="137"/>
      <c r="D26" s="137"/>
      <c r="E26" s="137"/>
      <c r="F26" s="137"/>
      <c r="G26" s="137"/>
      <c r="H26" s="137"/>
      <c r="I26" s="137"/>
      <c r="J26" s="137"/>
      <c r="K26" s="137"/>
      <c r="L26" s="75" t="s">
        <v>122</v>
      </c>
      <c r="M26" s="75" t="s">
        <v>122</v>
      </c>
    </row>
    <row r="27" spans="1:13" ht="14.25" customHeight="1" x14ac:dyDescent="0.25">
      <c r="A27" s="68">
        <v>16</v>
      </c>
      <c r="B27" s="136" t="s">
        <v>60</v>
      </c>
      <c r="C27" s="137"/>
      <c r="D27" s="137"/>
      <c r="E27" s="137"/>
      <c r="F27" s="137"/>
      <c r="G27" s="137"/>
      <c r="H27" s="137"/>
      <c r="I27" s="137"/>
      <c r="J27" s="137"/>
      <c r="K27" s="137"/>
      <c r="L27" s="75" t="s">
        <v>122</v>
      </c>
      <c r="M27" s="64"/>
    </row>
    <row r="28" spans="1:13" ht="14.25" customHeight="1" x14ac:dyDescent="0.25">
      <c r="A28" s="68">
        <v>17</v>
      </c>
      <c r="B28" s="136" t="s">
        <v>61</v>
      </c>
      <c r="C28" s="137"/>
      <c r="D28" s="137"/>
      <c r="E28" s="137"/>
      <c r="F28" s="137"/>
      <c r="G28" s="137"/>
      <c r="H28" s="137"/>
      <c r="I28" s="137"/>
      <c r="J28" s="137"/>
      <c r="K28" s="137"/>
      <c r="L28" s="75" t="s">
        <v>122</v>
      </c>
      <c r="M28" s="64"/>
    </row>
    <row r="29" spans="1:13" ht="59.45" customHeight="1" x14ac:dyDescent="0.25">
      <c r="A29" s="68">
        <v>18</v>
      </c>
      <c r="B29" s="140" t="s">
        <v>100</v>
      </c>
      <c r="C29" s="141"/>
      <c r="D29" s="141"/>
      <c r="E29" s="141"/>
      <c r="F29" s="141"/>
      <c r="G29" s="141"/>
      <c r="H29" s="141"/>
      <c r="I29" s="141"/>
      <c r="J29" s="141"/>
      <c r="K29" s="141"/>
      <c r="L29" s="75" t="s">
        <v>122</v>
      </c>
      <c r="M29" s="64"/>
    </row>
    <row r="30" spans="1:13" ht="14.25" customHeight="1" x14ac:dyDescent="0.25">
      <c r="A30" s="68">
        <v>19</v>
      </c>
      <c r="B30" s="136" t="s">
        <v>62</v>
      </c>
      <c r="C30" s="137"/>
      <c r="D30" s="137"/>
      <c r="E30" s="137"/>
      <c r="F30" s="137"/>
      <c r="G30" s="137"/>
      <c r="H30" s="137"/>
      <c r="I30" s="137"/>
      <c r="J30" s="137"/>
      <c r="K30" s="137"/>
      <c r="L30" s="75" t="s">
        <v>122</v>
      </c>
      <c r="M30" s="64"/>
    </row>
    <row r="31" spans="1:13" ht="14.25" customHeight="1" x14ac:dyDescent="0.25">
      <c r="A31" s="68">
        <v>20</v>
      </c>
      <c r="B31" s="136" t="s">
        <v>63</v>
      </c>
      <c r="C31" s="137"/>
      <c r="D31" s="137"/>
      <c r="E31" s="137"/>
      <c r="F31" s="137"/>
      <c r="G31" s="137"/>
      <c r="H31" s="137"/>
      <c r="I31" s="137"/>
      <c r="J31" s="137"/>
      <c r="K31" s="137"/>
      <c r="L31" s="75" t="s">
        <v>122</v>
      </c>
      <c r="M31" s="64"/>
    </row>
    <row r="32" spans="1:13" ht="92.1" customHeight="1" x14ac:dyDescent="0.25">
      <c r="A32" s="68">
        <v>21</v>
      </c>
      <c r="B32" s="138" t="s">
        <v>64</v>
      </c>
      <c r="C32" s="139"/>
      <c r="D32" s="139"/>
      <c r="E32" s="139"/>
      <c r="F32" s="139"/>
      <c r="G32" s="139"/>
      <c r="H32" s="139"/>
      <c r="I32" s="139"/>
      <c r="J32" s="139"/>
      <c r="K32" s="139"/>
      <c r="L32" s="75" t="s">
        <v>122</v>
      </c>
      <c r="M32" s="75" t="s">
        <v>122</v>
      </c>
    </row>
    <row r="33" spans="1:13" ht="14.25" customHeight="1" x14ac:dyDescent="0.25"/>
    <row r="34" spans="1:13" ht="27.75" customHeight="1" x14ac:dyDescent="0.25">
      <c r="A34" s="205" t="s">
        <v>128</v>
      </c>
      <c r="B34" s="205"/>
      <c r="C34" s="205"/>
      <c r="D34" s="205"/>
      <c r="E34" s="205"/>
      <c r="F34" s="205"/>
      <c r="G34" s="205"/>
      <c r="H34" s="205"/>
      <c r="I34" s="205"/>
      <c r="J34" s="205"/>
      <c r="K34" s="205"/>
      <c r="L34" s="205"/>
      <c r="M34" s="205"/>
    </row>
    <row r="35" spans="1:13" ht="14.25" customHeight="1" x14ac:dyDescent="0.25"/>
    <row r="36" spans="1:13" ht="14.25" customHeight="1" x14ac:dyDescent="0.25"/>
    <row r="37" spans="1:13" ht="14.25" customHeight="1" x14ac:dyDescent="0.25"/>
    <row r="38" spans="1:13" ht="14.25" customHeight="1" x14ac:dyDescent="0.25"/>
    <row r="39" spans="1:13" ht="14.25" customHeight="1" x14ac:dyDescent="0.25"/>
    <row r="40" spans="1:13" ht="14.25" customHeight="1" x14ac:dyDescent="0.25"/>
    <row r="41" spans="1:13" ht="14.25" customHeight="1" x14ac:dyDescent="0.25"/>
    <row r="42" spans="1:13" ht="14.25" customHeight="1" x14ac:dyDescent="0.25"/>
    <row r="43" spans="1:13" ht="14.25" customHeight="1" x14ac:dyDescent="0.25"/>
    <row r="44" spans="1:13" ht="14.25" customHeight="1" x14ac:dyDescent="0.25"/>
    <row r="45" spans="1:13" ht="14.25" customHeight="1" x14ac:dyDescent="0.25"/>
    <row r="46" spans="1:13" ht="14.25" customHeight="1" x14ac:dyDescent="0.25"/>
    <row r="47" spans="1:13" ht="14.25" customHeight="1" x14ac:dyDescent="0.25"/>
    <row r="48" spans="1:13"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sheetData>
  <mergeCells count="33">
    <mergeCell ref="A34:M34"/>
    <mergeCell ref="A1:M1"/>
    <mergeCell ref="A3:M3"/>
    <mergeCell ref="A5:K5"/>
    <mergeCell ref="A6:K7"/>
    <mergeCell ref="L6:L7"/>
    <mergeCell ref="M6:M7"/>
    <mergeCell ref="A8:M8"/>
    <mergeCell ref="A9:K10"/>
    <mergeCell ref="B15:K15"/>
    <mergeCell ref="B16:K16"/>
    <mergeCell ref="B17:K17"/>
    <mergeCell ref="A11:K11"/>
    <mergeCell ref="L9:L11"/>
    <mergeCell ref="M9:M11"/>
    <mergeCell ref="B14:K14"/>
    <mergeCell ref="B13:K13"/>
    <mergeCell ref="B12:K12"/>
    <mergeCell ref="B18:K18"/>
    <mergeCell ref="B19:K19"/>
    <mergeCell ref="B20:K20"/>
    <mergeCell ref="B21:K21"/>
    <mergeCell ref="B22:K22"/>
    <mergeCell ref="B23:K23"/>
    <mergeCell ref="B31:K31"/>
    <mergeCell ref="B32:K32"/>
    <mergeCell ref="B24:K24"/>
    <mergeCell ref="B25:K25"/>
    <mergeCell ref="B26:K26"/>
    <mergeCell ref="B27:K27"/>
    <mergeCell ref="B28:K28"/>
    <mergeCell ref="B29:K29"/>
    <mergeCell ref="B30:K30"/>
  </mergeCells>
  <pageMargins left="0.70866141732283472" right="0.70866141732283472" top="0.74803149606299213" bottom="0.74803149606299213" header="0" footer="0"/>
  <pageSetup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010"/>
  <sheetViews>
    <sheetView topLeftCell="A53" workbookViewId="0">
      <selection activeCell="B8" sqref="B8:P8"/>
    </sheetView>
  </sheetViews>
  <sheetFormatPr defaultColWidth="14.42578125" defaultRowHeight="15" customHeight="1" x14ac:dyDescent="0.25"/>
  <cols>
    <col min="1" max="12" width="8.7109375" customWidth="1"/>
    <col min="13" max="13" width="14.42578125" customWidth="1"/>
    <col min="14" max="14" width="27.85546875" customWidth="1"/>
    <col min="15" max="15" width="32.5703125" customWidth="1"/>
    <col min="16" max="16" width="50.42578125" customWidth="1"/>
    <col min="17" max="24" width="8.7109375" customWidth="1"/>
  </cols>
  <sheetData>
    <row r="1" spans="1:16" ht="15" customHeight="1" x14ac:dyDescent="0.25">
      <c r="A1" s="142" t="s">
        <v>101</v>
      </c>
      <c r="B1" s="142"/>
      <c r="C1" s="142"/>
      <c r="D1" s="142"/>
      <c r="E1" s="142"/>
      <c r="F1" s="142"/>
      <c r="G1" s="142"/>
      <c r="H1" s="142"/>
      <c r="I1" s="142"/>
      <c r="J1" s="142"/>
      <c r="K1" s="142"/>
      <c r="L1" s="142"/>
      <c r="M1" s="142"/>
      <c r="N1" s="142"/>
      <c r="O1" s="142"/>
      <c r="P1" s="142"/>
    </row>
    <row r="2" spans="1:16" ht="15" customHeight="1" x14ac:dyDescent="0.25">
      <c r="A2" s="69"/>
      <c r="B2" s="69"/>
      <c r="C2" s="69"/>
      <c r="D2" s="69"/>
      <c r="E2" s="69"/>
      <c r="F2" s="69"/>
      <c r="G2" s="69"/>
      <c r="H2" s="69"/>
      <c r="I2" s="69"/>
      <c r="J2" s="69"/>
      <c r="K2" s="69"/>
      <c r="L2" s="69"/>
      <c r="M2" s="69"/>
      <c r="N2" s="69"/>
      <c r="O2" s="69"/>
      <c r="P2" s="69"/>
    </row>
    <row r="3" spans="1:16" ht="15" customHeight="1" x14ac:dyDescent="0.25">
      <c r="A3" s="142" t="s">
        <v>102</v>
      </c>
      <c r="B3" s="142"/>
      <c r="C3" s="142"/>
      <c r="D3" s="142"/>
      <c r="E3" s="142"/>
      <c r="F3" s="142"/>
      <c r="G3" s="142"/>
      <c r="H3" s="142"/>
      <c r="I3" s="142"/>
      <c r="J3" s="142"/>
      <c r="K3" s="142"/>
      <c r="L3" s="142"/>
      <c r="M3" s="142"/>
      <c r="N3" s="142"/>
      <c r="O3" s="142"/>
      <c r="P3" s="142"/>
    </row>
    <row r="5" spans="1:16" ht="25.5" customHeight="1" x14ac:dyDescent="0.25">
      <c r="A5" s="164" t="s">
        <v>90</v>
      </c>
      <c r="B5" s="165"/>
      <c r="C5" s="165"/>
      <c r="D5" s="165"/>
      <c r="E5" s="165"/>
      <c r="F5" s="165"/>
      <c r="G5" s="165"/>
      <c r="H5" s="165"/>
      <c r="I5" s="165"/>
      <c r="J5" s="165"/>
      <c r="K5" s="165"/>
      <c r="L5" s="165"/>
      <c r="M5" s="165"/>
      <c r="N5" s="165"/>
      <c r="O5" s="165"/>
      <c r="P5" s="166"/>
    </row>
    <row r="6" spans="1:16" ht="22.5" customHeight="1" x14ac:dyDescent="0.25">
      <c r="A6" s="172" t="s">
        <v>103</v>
      </c>
      <c r="B6" s="172"/>
      <c r="C6" s="172"/>
      <c r="D6" s="172"/>
      <c r="E6" s="172"/>
      <c r="F6" s="172"/>
      <c r="G6" s="172"/>
      <c r="H6" s="172"/>
      <c r="I6" s="172"/>
      <c r="J6" s="172"/>
      <c r="K6" s="172"/>
      <c r="L6" s="172"/>
      <c r="M6" s="172"/>
      <c r="N6" s="172"/>
      <c r="O6" s="172"/>
      <c r="P6" s="172"/>
    </row>
    <row r="7" spans="1:16" ht="66" customHeight="1" x14ac:dyDescent="0.25">
      <c r="A7" s="70">
        <v>1</v>
      </c>
      <c r="B7" s="161" t="s">
        <v>129</v>
      </c>
      <c r="C7" s="162"/>
      <c r="D7" s="162"/>
      <c r="E7" s="162"/>
      <c r="F7" s="162"/>
      <c r="G7" s="162"/>
      <c r="H7" s="162"/>
      <c r="I7" s="162"/>
      <c r="J7" s="162"/>
      <c r="K7" s="162"/>
      <c r="L7" s="162"/>
      <c r="M7" s="162"/>
      <c r="N7" s="162"/>
      <c r="O7" s="162"/>
      <c r="P7" s="163"/>
    </row>
    <row r="8" spans="1:16" ht="61.5" customHeight="1" x14ac:dyDescent="0.25">
      <c r="A8" s="71">
        <v>2</v>
      </c>
      <c r="B8" s="161" t="s">
        <v>104</v>
      </c>
      <c r="C8" s="162"/>
      <c r="D8" s="162"/>
      <c r="E8" s="162"/>
      <c r="F8" s="162"/>
      <c r="G8" s="162"/>
      <c r="H8" s="162"/>
      <c r="I8" s="162"/>
      <c r="J8" s="162"/>
      <c r="K8" s="162"/>
      <c r="L8" s="162"/>
      <c r="M8" s="162"/>
      <c r="N8" s="162"/>
      <c r="O8" s="162"/>
      <c r="P8" s="163"/>
    </row>
    <row r="9" spans="1:16" ht="37.5" customHeight="1" x14ac:dyDescent="0.25">
      <c r="A9" s="70">
        <v>3</v>
      </c>
      <c r="B9" s="161" t="s">
        <v>65</v>
      </c>
      <c r="C9" s="162"/>
      <c r="D9" s="162"/>
      <c r="E9" s="162"/>
      <c r="F9" s="162"/>
      <c r="G9" s="162"/>
      <c r="H9" s="162"/>
      <c r="I9" s="162"/>
      <c r="J9" s="162"/>
      <c r="K9" s="162"/>
      <c r="L9" s="162"/>
      <c r="M9" s="162"/>
      <c r="N9" s="162"/>
      <c r="O9" s="162"/>
      <c r="P9" s="163"/>
    </row>
    <row r="10" spans="1:16" ht="29.45" customHeight="1" x14ac:dyDescent="0.25">
      <c r="A10" s="70">
        <v>4</v>
      </c>
      <c r="B10" s="161" t="s">
        <v>105</v>
      </c>
      <c r="C10" s="162"/>
      <c r="D10" s="162"/>
      <c r="E10" s="162"/>
      <c r="F10" s="162"/>
      <c r="G10" s="162"/>
      <c r="H10" s="162"/>
      <c r="I10" s="162"/>
      <c r="J10" s="162"/>
      <c r="K10" s="162"/>
      <c r="L10" s="162"/>
      <c r="M10" s="162"/>
      <c r="N10" s="162"/>
      <c r="O10" s="162"/>
      <c r="P10" s="163"/>
    </row>
    <row r="11" spans="1:16" ht="14.25" customHeight="1" x14ac:dyDescent="0.25"/>
    <row r="12" spans="1:16" ht="14.25" customHeight="1" x14ac:dyDescent="0.25">
      <c r="A12" s="72" t="s">
        <v>66</v>
      </c>
    </row>
    <row r="13" spans="1:16" ht="14.25" customHeight="1" x14ac:dyDescent="0.25"/>
    <row r="14" spans="1:16" ht="14.25" customHeight="1" x14ac:dyDescent="0.25"/>
    <row r="15" spans="1:16" ht="14.25" customHeight="1" x14ac:dyDescent="0.25"/>
    <row r="16" spans="1: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spans="1:16" ht="14.25" customHeight="1" x14ac:dyDescent="0.25"/>
    <row r="34" spans="1:16" ht="14.25" customHeight="1" x14ac:dyDescent="0.25"/>
    <row r="35" spans="1:16" ht="14.25" customHeight="1" x14ac:dyDescent="0.25"/>
    <row r="36" spans="1:16" ht="14.25" customHeight="1" x14ac:dyDescent="0.25"/>
    <row r="37" spans="1:16" ht="81" customHeight="1" x14ac:dyDescent="0.25">
      <c r="A37" s="164" t="s">
        <v>90</v>
      </c>
      <c r="B37" s="165"/>
      <c r="C37" s="165"/>
      <c r="D37" s="165"/>
      <c r="E37" s="165"/>
      <c r="F37" s="165"/>
      <c r="G37" s="165"/>
      <c r="H37" s="165"/>
      <c r="I37" s="165"/>
      <c r="J37" s="165"/>
      <c r="K37" s="165"/>
      <c r="L37" s="165"/>
      <c r="M37" s="165"/>
      <c r="N37" s="166"/>
      <c r="O37" s="66" t="s">
        <v>84</v>
      </c>
      <c r="P37" s="66" t="s">
        <v>86</v>
      </c>
    </row>
    <row r="38" spans="1:16" ht="54" customHeight="1" x14ac:dyDescent="0.25">
      <c r="A38" s="171" t="s">
        <v>67</v>
      </c>
      <c r="B38" s="171"/>
      <c r="C38" s="171"/>
      <c r="D38" s="171"/>
      <c r="E38" s="171"/>
      <c r="F38" s="171"/>
      <c r="G38" s="171"/>
      <c r="H38" s="171"/>
      <c r="I38" s="171"/>
      <c r="J38" s="171"/>
      <c r="K38" s="171"/>
      <c r="L38" s="171"/>
      <c r="M38" s="171"/>
      <c r="N38" s="171"/>
      <c r="O38" s="64"/>
      <c r="P38" s="64"/>
    </row>
    <row r="39" spans="1:16" ht="98.25" customHeight="1" x14ac:dyDescent="0.25">
      <c r="A39" s="140" t="s">
        <v>106</v>
      </c>
      <c r="B39" s="140"/>
      <c r="C39" s="140"/>
      <c r="D39" s="140"/>
      <c r="E39" s="140"/>
      <c r="F39" s="140"/>
      <c r="G39" s="140"/>
      <c r="H39" s="140"/>
      <c r="I39" s="140"/>
      <c r="J39" s="140"/>
      <c r="K39" s="140"/>
      <c r="L39" s="140"/>
      <c r="M39" s="140"/>
      <c r="N39" s="140"/>
      <c r="O39" s="64"/>
      <c r="P39" s="64"/>
    </row>
    <row r="40" spans="1:16" ht="19.5" customHeight="1" x14ac:dyDescent="0.25">
      <c r="A40" s="171" t="s">
        <v>68</v>
      </c>
      <c r="B40" s="171"/>
      <c r="C40" s="171"/>
      <c r="D40" s="171"/>
      <c r="E40" s="171"/>
      <c r="F40" s="171"/>
      <c r="G40" s="171"/>
      <c r="H40" s="171"/>
      <c r="I40" s="171"/>
      <c r="J40" s="171"/>
      <c r="K40" s="171"/>
      <c r="L40" s="171"/>
      <c r="M40" s="171"/>
      <c r="N40" s="171"/>
      <c r="O40" s="74" t="s">
        <v>122</v>
      </c>
      <c r="P40" s="74" t="s">
        <v>122</v>
      </c>
    </row>
    <row r="41" spans="1:16" ht="19.5" customHeight="1" x14ac:dyDescent="0.25">
      <c r="A41" s="171" t="s">
        <v>69</v>
      </c>
      <c r="B41" s="171"/>
      <c r="C41" s="171"/>
      <c r="D41" s="171"/>
      <c r="E41" s="171"/>
      <c r="F41" s="171"/>
      <c r="G41" s="171"/>
      <c r="H41" s="171"/>
      <c r="I41" s="171"/>
      <c r="J41" s="171"/>
      <c r="K41" s="171"/>
      <c r="L41" s="171"/>
      <c r="M41" s="171"/>
      <c r="N41" s="171"/>
      <c r="O41" s="74" t="s">
        <v>122</v>
      </c>
      <c r="P41" s="64"/>
    </row>
    <row r="42" spans="1:16" ht="109.5" customHeight="1" x14ac:dyDescent="0.25">
      <c r="A42" s="130" t="s">
        <v>120</v>
      </c>
      <c r="B42" s="131"/>
      <c r="C42" s="131"/>
      <c r="D42" s="131"/>
      <c r="E42" s="131"/>
      <c r="F42" s="131"/>
      <c r="G42" s="131"/>
      <c r="H42" s="131"/>
      <c r="I42" s="131"/>
      <c r="J42" s="131"/>
      <c r="K42" s="131"/>
      <c r="L42" s="131"/>
      <c r="M42" s="131"/>
      <c r="N42" s="131"/>
      <c r="O42" s="131"/>
      <c r="P42" s="132"/>
    </row>
    <row r="43" spans="1:16" ht="18" customHeight="1" x14ac:dyDescent="0.25">
      <c r="A43" s="167" t="s">
        <v>111</v>
      </c>
      <c r="B43" s="167"/>
      <c r="C43" s="167"/>
      <c r="D43" s="167"/>
      <c r="E43" s="167"/>
      <c r="F43" s="167"/>
      <c r="G43" s="167"/>
      <c r="H43" s="167"/>
      <c r="I43" s="167"/>
      <c r="J43" s="167"/>
      <c r="K43" s="167"/>
      <c r="L43" s="167"/>
      <c r="M43" s="167"/>
      <c r="N43" s="167"/>
      <c r="O43" s="167"/>
      <c r="P43" s="167"/>
    </row>
    <row r="44" spans="1:16" ht="21.75" customHeight="1" x14ac:dyDescent="0.25">
      <c r="A44" s="168" t="s">
        <v>107</v>
      </c>
      <c r="B44" s="169"/>
      <c r="C44" s="169"/>
      <c r="D44" s="169"/>
      <c r="E44" s="169"/>
      <c r="F44" s="169"/>
      <c r="G44" s="169"/>
      <c r="H44" s="169"/>
      <c r="I44" s="169"/>
      <c r="J44" s="169"/>
      <c r="K44" s="169"/>
      <c r="L44" s="169"/>
      <c r="M44" s="169"/>
      <c r="N44" s="169"/>
      <c r="O44" s="169"/>
      <c r="P44" s="170"/>
    </row>
    <row r="45" spans="1:16" ht="99" customHeight="1" x14ac:dyDescent="0.25">
      <c r="A45" s="161" t="s">
        <v>108</v>
      </c>
      <c r="B45" s="162"/>
      <c r="C45" s="162"/>
      <c r="D45" s="162"/>
      <c r="E45" s="162"/>
      <c r="F45" s="162"/>
      <c r="G45" s="162"/>
      <c r="H45" s="162"/>
      <c r="I45" s="162"/>
      <c r="J45" s="162"/>
      <c r="K45" s="162"/>
      <c r="L45" s="162"/>
      <c r="M45" s="162"/>
      <c r="N45" s="162"/>
      <c r="O45" s="162"/>
      <c r="P45" s="163"/>
    </row>
    <row r="46" spans="1:16" ht="15.75" customHeight="1" x14ac:dyDescent="0.25">
      <c r="A46" s="173" t="s">
        <v>109</v>
      </c>
      <c r="B46" s="174"/>
      <c r="C46" s="174"/>
      <c r="D46" s="174"/>
      <c r="E46" s="174"/>
      <c r="F46" s="174"/>
      <c r="G46" s="174"/>
      <c r="H46" s="174"/>
      <c r="I46" s="174"/>
      <c r="J46" s="174"/>
      <c r="K46" s="174"/>
      <c r="L46" s="174"/>
      <c r="M46" s="174"/>
      <c r="N46" s="174"/>
      <c r="O46" s="174"/>
      <c r="P46" s="175"/>
    </row>
    <row r="47" spans="1:16" ht="199.5" customHeight="1" x14ac:dyDescent="0.25">
      <c r="A47" s="161" t="s">
        <v>110</v>
      </c>
      <c r="B47" s="162"/>
      <c r="C47" s="162"/>
      <c r="D47" s="162"/>
      <c r="E47" s="162"/>
      <c r="F47" s="162"/>
      <c r="G47" s="162"/>
      <c r="H47" s="162"/>
      <c r="I47" s="162"/>
      <c r="J47" s="162"/>
      <c r="K47" s="162"/>
      <c r="L47" s="162"/>
      <c r="M47" s="162"/>
      <c r="N47" s="162"/>
      <c r="O47" s="162"/>
      <c r="P47" s="163"/>
    </row>
    <row r="48" spans="1:16" ht="21.75" customHeight="1" x14ac:dyDescent="0.25">
      <c r="A48" s="176" t="s">
        <v>112</v>
      </c>
      <c r="B48" s="176"/>
      <c r="C48" s="176"/>
      <c r="D48" s="176"/>
      <c r="E48" s="176"/>
      <c r="F48" s="176"/>
      <c r="G48" s="176"/>
      <c r="H48" s="176"/>
      <c r="I48" s="176"/>
      <c r="J48" s="176"/>
      <c r="K48" s="176"/>
      <c r="L48" s="176"/>
      <c r="M48" s="176"/>
      <c r="N48" s="176"/>
      <c r="O48" s="176"/>
      <c r="P48" s="176"/>
    </row>
    <row r="49" spans="1:16" ht="30.75" customHeight="1" x14ac:dyDescent="0.25">
      <c r="A49" s="177" t="s">
        <v>113</v>
      </c>
      <c r="B49" s="178"/>
      <c r="C49" s="178"/>
      <c r="D49" s="178"/>
      <c r="E49" s="178"/>
      <c r="F49" s="178"/>
      <c r="G49" s="178"/>
      <c r="H49" s="178"/>
      <c r="I49" s="178"/>
      <c r="J49" s="178"/>
      <c r="K49" s="178"/>
      <c r="L49" s="178"/>
      <c r="M49" s="178"/>
      <c r="N49" s="178"/>
      <c r="O49" s="178"/>
      <c r="P49" s="179"/>
    </row>
    <row r="50" spans="1:16" ht="66" customHeight="1" x14ac:dyDescent="0.25">
      <c r="A50" s="177" t="s">
        <v>114</v>
      </c>
      <c r="B50" s="178"/>
      <c r="C50" s="178"/>
      <c r="D50" s="178"/>
      <c r="E50" s="178"/>
      <c r="F50" s="178"/>
      <c r="G50" s="178"/>
      <c r="H50" s="178"/>
      <c r="I50" s="178"/>
      <c r="J50" s="178"/>
      <c r="K50" s="178"/>
      <c r="L50" s="178"/>
      <c r="M50" s="178"/>
      <c r="N50" s="178"/>
      <c r="O50" s="178"/>
      <c r="P50" s="179"/>
    </row>
    <row r="51" spans="1:16" ht="26.25" customHeight="1" x14ac:dyDescent="0.25">
      <c r="A51" s="177" t="s">
        <v>115</v>
      </c>
      <c r="B51" s="178"/>
      <c r="C51" s="178"/>
      <c r="D51" s="178"/>
      <c r="E51" s="178"/>
      <c r="F51" s="178"/>
      <c r="G51" s="178"/>
      <c r="H51" s="178"/>
      <c r="I51" s="178"/>
      <c r="J51" s="178"/>
      <c r="K51" s="178"/>
      <c r="L51" s="178"/>
      <c r="M51" s="178"/>
      <c r="N51" s="178"/>
      <c r="O51" s="178"/>
      <c r="P51" s="179"/>
    </row>
    <row r="52" spans="1:16" ht="89.25" customHeight="1" x14ac:dyDescent="0.25">
      <c r="A52" s="181" t="s">
        <v>116</v>
      </c>
      <c r="B52" s="182"/>
      <c r="C52" s="182"/>
      <c r="D52" s="182"/>
      <c r="E52" s="182"/>
      <c r="F52" s="182"/>
      <c r="G52" s="182"/>
      <c r="H52" s="182"/>
      <c r="I52" s="182"/>
      <c r="J52" s="182"/>
      <c r="K52" s="182"/>
      <c r="L52" s="182"/>
      <c r="M52" s="182"/>
      <c r="N52" s="182"/>
      <c r="O52" s="182"/>
      <c r="P52" s="183"/>
    </row>
    <row r="53" spans="1:16" ht="31.9" customHeight="1" x14ac:dyDescent="0.25">
      <c r="A53" s="187" t="s">
        <v>80</v>
      </c>
      <c r="B53" s="188"/>
      <c r="C53" s="188"/>
      <c r="D53" s="188"/>
      <c r="E53" s="188"/>
      <c r="F53" s="188"/>
      <c r="G53" s="188"/>
      <c r="H53" s="188"/>
      <c r="I53" s="188"/>
      <c r="J53" s="188"/>
      <c r="K53" s="188"/>
      <c r="L53" s="188"/>
      <c r="M53" s="188"/>
      <c r="N53" s="188"/>
      <c r="O53" s="188"/>
      <c r="P53" s="189"/>
    </row>
    <row r="54" spans="1:16" ht="21" customHeight="1" x14ac:dyDescent="0.25">
      <c r="A54" s="184" t="s">
        <v>83</v>
      </c>
      <c r="B54" s="185"/>
      <c r="C54" s="185"/>
      <c r="D54" s="185"/>
      <c r="E54" s="185"/>
      <c r="F54" s="185"/>
      <c r="G54" s="185"/>
      <c r="H54" s="185"/>
      <c r="I54" s="185"/>
      <c r="J54" s="185"/>
      <c r="K54" s="185"/>
      <c r="L54" s="185"/>
      <c r="M54" s="185"/>
      <c r="N54" s="185"/>
      <c r="O54" s="185"/>
      <c r="P54" s="186"/>
    </row>
    <row r="55" spans="1:16" ht="14.25" customHeight="1" x14ac:dyDescent="0.25">
      <c r="A55" s="180" t="s">
        <v>70</v>
      </c>
      <c r="B55" s="180"/>
      <c r="C55" s="180"/>
      <c r="D55" s="180"/>
      <c r="E55" s="180"/>
      <c r="F55" s="180"/>
      <c r="G55" s="180"/>
      <c r="H55" s="180"/>
      <c r="I55" s="180"/>
      <c r="J55" s="180"/>
      <c r="K55" s="180"/>
      <c r="L55" s="180"/>
      <c r="M55" s="180"/>
      <c r="N55" s="180"/>
      <c r="O55" s="180"/>
      <c r="P55" s="180"/>
    </row>
    <row r="56" spans="1:16" ht="14.25" customHeight="1" x14ac:dyDescent="0.25">
      <c r="A56" s="190" t="s">
        <v>71</v>
      </c>
      <c r="B56" s="191"/>
      <c r="C56" s="191"/>
      <c r="D56" s="191"/>
      <c r="E56" s="191"/>
      <c r="F56" s="191"/>
      <c r="G56" s="191"/>
      <c r="H56" s="191"/>
      <c r="I56" s="191"/>
      <c r="J56" s="191"/>
      <c r="K56" s="191"/>
      <c r="L56" s="191"/>
      <c r="M56" s="191"/>
      <c r="N56" s="191"/>
      <c r="O56" s="191"/>
      <c r="P56" s="192"/>
    </row>
    <row r="57" spans="1:16" ht="14.25" customHeight="1" x14ac:dyDescent="0.25">
      <c r="A57" s="190" t="s">
        <v>72</v>
      </c>
      <c r="B57" s="191"/>
      <c r="C57" s="191"/>
      <c r="D57" s="191"/>
      <c r="E57" s="191"/>
      <c r="F57" s="191"/>
      <c r="G57" s="191"/>
      <c r="H57" s="191"/>
      <c r="I57" s="191"/>
      <c r="J57" s="191"/>
      <c r="K57" s="191"/>
      <c r="L57" s="191"/>
      <c r="M57" s="191"/>
      <c r="N57" s="191"/>
      <c r="O57" s="191"/>
      <c r="P57" s="192"/>
    </row>
    <row r="58" spans="1:16" ht="14.25" customHeight="1" x14ac:dyDescent="0.25">
      <c r="A58" s="190" t="s">
        <v>73</v>
      </c>
      <c r="B58" s="191"/>
      <c r="C58" s="191"/>
      <c r="D58" s="191"/>
      <c r="E58" s="191"/>
      <c r="F58" s="191"/>
      <c r="G58" s="191"/>
      <c r="H58" s="191"/>
      <c r="I58" s="191"/>
      <c r="J58" s="191"/>
      <c r="K58" s="191"/>
      <c r="L58" s="191"/>
      <c r="M58" s="191"/>
      <c r="N58" s="191"/>
      <c r="O58" s="191"/>
      <c r="P58" s="192"/>
    </row>
    <row r="59" spans="1:16" ht="14.25" customHeight="1" x14ac:dyDescent="0.25">
      <c r="A59" s="190" t="s">
        <v>74</v>
      </c>
      <c r="B59" s="191"/>
      <c r="C59" s="191"/>
      <c r="D59" s="191"/>
      <c r="E59" s="191"/>
      <c r="F59" s="191"/>
      <c r="G59" s="191"/>
      <c r="H59" s="191"/>
      <c r="I59" s="191"/>
      <c r="J59" s="191"/>
      <c r="K59" s="191"/>
      <c r="L59" s="191"/>
      <c r="M59" s="191"/>
      <c r="N59" s="191"/>
      <c r="O59" s="191"/>
      <c r="P59" s="192"/>
    </row>
    <row r="60" spans="1:16" ht="14.25" customHeight="1" x14ac:dyDescent="0.25">
      <c r="A60" s="190" t="s">
        <v>75</v>
      </c>
      <c r="B60" s="191"/>
      <c r="C60" s="191"/>
      <c r="D60" s="191"/>
      <c r="E60" s="191"/>
      <c r="F60" s="191"/>
      <c r="G60" s="191"/>
      <c r="H60" s="191"/>
      <c r="I60" s="191"/>
      <c r="J60" s="191"/>
      <c r="K60" s="191"/>
      <c r="L60" s="191"/>
      <c r="M60" s="191"/>
      <c r="N60" s="191"/>
      <c r="O60" s="191"/>
      <c r="P60" s="192"/>
    </row>
    <row r="61" spans="1:16" ht="14.25" customHeight="1" x14ac:dyDescent="0.25">
      <c r="A61" s="190" t="s">
        <v>76</v>
      </c>
      <c r="B61" s="191"/>
      <c r="C61" s="191"/>
      <c r="D61" s="191"/>
      <c r="E61" s="191"/>
      <c r="F61" s="191"/>
      <c r="G61" s="191"/>
      <c r="H61" s="191"/>
      <c r="I61" s="191"/>
      <c r="J61" s="191"/>
      <c r="K61" s="191"/>
      <c r="L61" s="191"/>
      <c r="M61" s="191"/>
      <c r="N61" s="191"/>
      <c r="O61" s="191"/>
      <c r="P61" s="192"/>
    </row>
    <row r="62" spans="1:16" ht="14.25" customHeight="1" x14ac:dyDescent="0.25">
      <c r="A62" s="190" t="s">
        <v>77</v>
      </c>
      <c r="B62" s="191"/>
      <c r="C62" s="191"/>
      <c r="D62" s="191"/>
      <c r="E62" s="191"/>
      <c r="F62" s="191"/>
      <c r="G62" s="191"/>
      <c r="H62" s="191"/>
      <c r="I62" s="191"/>
      <c r="J62" s="191"/>
      <c r="K62" s="191"/>
      <c r="L62" s="191"/>
      <c r="M62" s="191"/>
      <c r="N62" s="191"/>
      <c r="O62" s="191"/>
      <c r="P62" s="192"/>
    </row>
    <row r="63" spans="1:16" ht="14.25" customHeight="1" x14ac:dyDescent="0.25">
      <c r="A63" s="190" t="s">
        <v>78</v>
      </c>
      <c r="B63" s="191"/>
      <c r="C63" s="191"/>
      <c r="D63" s="191"/>
      <c r="E63" s="191"/>
      <c r="F63" s="191"/>
      <c r="G63" s="191"/>
      <c r="H63" s="191"/>
      <c r="I63" s="191"/>
      <c r="J63" s="191"/>
      <c r="K63" s="191"/>
      <c r="L63" s="191"/>
      <c r="M63" s="191"/>
      <c r="N63" s="191"/>
      <c r="O63" s="191"/>
      <c r="P63" s="192"/>
    </row>
    <row r="64" spans="1:16" ht="14.25" customHeight="1" x14ac:dyDescent="0.25">
      <c r="A64" s="193" t="s">
        <v>82</v>
      </c>
      <c r="B64" s="194"/>
      <c r="C64" s="194"/>
      <c r="D64" s="194"/>
      <c r="E64" s="194"/>
      <c r="F64" s="194"/>
      <c r="G64" s="194"/>
      <c r="H64" s="194"/>
      <c r="I64" s="194"/>
      <c r="J64" s="194"/>
      <c r="K64" s="194"/>
      <c r="L64" s="194"/>
      <c r="M64" s="194"/>
      <c r="N64" s="194"/>
      <c r="O64" s="194"/>
      <c r="P64" s="195"/>
    </row>
    <row r="65" spans="1:16" ht="14.25" customHeight="1" x14ac:dyDescent="0.25">
      <c r="A65" s="190" t="s">
        <v>79</v>
      </c>
      <c r="B65" s="191"/>
      <c r="C65" s="191"/>
      <c r="D65" s="191"/>
      <c r="E65" s="191"/>
      <c r="F65" s="191"/>
      <c r="G65" s="191"/>
      <c r="H65" s="191"/>
      <c r="I65" s="191"/>
      <c r="J65" s="191"/>
      <c r="K65" s="191"/>
      <c r="L65" s="191"/>
      <c r="M65" s="191"/>
      <c r="N65" s="191"/>
      <c r="O65" s="191"/>
      <c r="P65" s="192"/>
    </row>
    <row r="66" spans="1:16" ht="12.6" customHeight="1" x14ac:dyDescent="0.25">
      <c r="A66" s="58"/>
    </row>
    <row r="67" spans="1:16" ht="32.25" customHeight="1" x14ac:dyDescent="0.25">
      <c r="A67" s="206" t="s">
        <v>128</v>
      </c>
      <c r="B67" s="206"/>
      <c r="C67" s="206"/>
      <c r="D67" s="206"/>
      <c r="E67" s="206"/>
      <c r="F67" s="206"/>
      <c r="G67" s="206"/>
      <c r="H67" s="206"/>
      <c r="I67" s="206"/>
      <c r="J67" s="206"/>
      <c r="K67" s="206"/>
      <c r="L67" s="206"/>
      <c r="M67" s="206"/>
      <c r="N67" s="206"/>
      <c r="O67" s="206"/>
      <c r="P67" s="206"/>
    </row>
    <row r="68" spans="1:16" ht="14.25" customHeight="1" x14ac:dyDescent="0.25"/>
    <row r="69" spans="1:16" ht="14.25" customHeight="1" x14ac:dyDescent="0.25"/>
    <row r="70" spans="1:16" ht="14.25" customHeight="1" x14ac:dyDescent="0.25"/>
    <row r="71" spans="1:16" ht="14.25" customHeight="1" x14ac:dyDescent="0.25"/>
    <row r="72" spans="1:16" ht="14.25" customHeight="1" x14ac:dyDescent="0.25"/>
    <row r="73" spans="1:16" ht="14.25" customHeight="1" x14ac:dyDescent="0.25"/>
    <row r="74" spans="1:16" ht="14.25" customHeight="1" x14ac:dyDescent="0.25"/>
    <row r="75" spans="1:16" ht="14.25" customHeight="1" x14ac:dyDescent="0.25"/>
    <row r="76" spans="1:16" ht="14.25" customHeight="1" x14ac:dyDescent="0.25"/>
    <row r="77" spans="1:16" ht="14.25" customHeight="1" x14ac:dyDescent="0.25"/>
    <row r="78" spans="1:16" ht="14.25" customHeight="1" x14ac:dyDescent="0.25"/>
    <row r="79" spans="1:16" ht="14.25" customHeight="1" x14ac:dyDescent="0.25"/>
    <row r="80" spans="1:16"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row r="1006" ht="14.25" customHeight="1" x14ac:dyDescent="0.25"/>
    <row r="1007" ht="14.25" customHeight="1" x14ac:dyDescent="0.25"/>
    <row r="1008" ht="14.25" customHeight="1" x14ac:dyDescent="0.25"/>
    <row r="1009" ht="14.25" customHeight="1" x14ac:dyDescent="0.25"/>
    <row r="1010" ht="14.25" customHeight="1" x14ac:dyDescent="0.25"/>
  </sheetData>
  <mergeCells count="38">
    <mergeCell ref="A67:P67"/>
    <mergeCell ref="A57:P57"/>
    <mergeCell ref="A56:P56"/>
    <mergeCell ref="A65:P65"/>
    <mergeCell ref="A64:P64"/>
    <mergeCell ref="A63:P63"/>
    <mergeCell ref="A62:P62"/>
    <mergeCell ref="A61:P61"/>
    <mergeCell ref="A60:P60"/>
    <mergeCell ref="A59:P59"/>
    <mergeCell ref="A58:P58"/>
    <mergeCell ref="A55:P55"/>
    <mergeCell ref="A50:P50"/>
    <mergeCell ref="A51:P51"/>
    <mergeCell ref="A52:P52"/>
    <mergeCell ref="A54:P54"/>
    <mergeCell ref="A53:P53"/>
    <mergeCell ref="A46:P46"/>
    <mergeCell ref="A48:P48"/>
    <mergeCell ref="A47:P47"/>
    <mergeCell ref="A49:P49"/>
    <mergeCell ref="A37:N37"/>
    <mergeCell ref="A45:P45"/>
    <mergeCell ref="A1:P1"/>
    <mergeCell ref="A3:P3"/>
    <mergeCell ref="A6:P6"/>
    <mergeCell ref="B7:P7"/>
    <mergeCell ref="B8:P8"/>
    <mergeCell ref="B9:P9"/>
    <mergeCell ref="B10:P10"/>
    <mergeCell ref="A5:P5"/>
    <mergeCell ref="A43:P43"/>
    <mergeCell ref="A44:P44"/>
    <mergeCell ref="A38:N38"/>
    <mergeCell ref="A41:N41"/>
    <mergeCell ref="A40:N40"/>
    <mergeCell ref="A39:N39"/>
    <mergeCell ref="A42:P42"/>
  </mergeCells>
  <pageMargins left="0.70866141732283472" right="0.70866141732283472" top="0.74803149606299213" bottom="0.74803149606299213" header="0" footer="0"/>
  <pageSetup paperSize="9" scale="52"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F198694FC597D4BB8F6FC1F19DF6A3D" ma:contentTypeVersion="14" ma:contentTypeDescription="Umožňuje vytvoriť nový dokument." ma:contentTypeScope="" ma:versionID="7bbc667faddfbc61bcc8e7725b7f062c">
  <xsd:schema xmlns:xsd="http://www.w3.org/2001/XMLSchema" xmlns:xs="http://www.w3.org/2001/XMLSchema" xmlns:p="http://schemas.microsoft.com/office/2006/metadata/properties" xmlns:ns2="274902c4-e348-4087-b368-0931af31445d" xmlns:ns3="3fa268eb-fbaa-4aa5-85e0-c51fff67afcb" targetNamespace="http://schemas.microsoft.com/office/2006/metadata/properties" ma:root="true" ma:fieldsID="9a28a880f4e588b91eb23c796b61f4ae" ns2:_="" ns3:_="">
    <xsd:import namespace="274902c4-e348-4087-b368-0931af31445d"/>
    <xsd:import namespace="3fa268eb-fbaa-4aa5-85e0-c51fff67afc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902c4-e348-4087-b368-0931af31445d"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989046a7-ed84-4bb9-b72d-725e53ff43f8}" ma:internalName="TaxCatchAll" ma:showField="CatchAllData" ma:web="274902c4-e348-4087-b368-0931af3144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a268eb-fbaa-4aa5-85e0-c51fff67af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ac27b4e9-b16c-41e4-969a-da1be8817b0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a268eb-fbaa-4aa5-85e0-c51fff67afcb">
      <Terms xmlns="http://schemas.microsoft.com/office/infopath/2007/PartnerControls"/>
    </lcf76f155ced4ddcb4097134ff3c332f>
    <TaxCatchAll xmlns="274902c4-e348-4087-b368-0931af31445d" xsi:nil="true"/>
  </documentManagement>
</p:properties>
</file>

<file path=customXml/itemProps1.xml><?xml version="1.0" encoding="utf-8"?>
<ds:datastoreItem xmlns:ds="http://schemas.openxmlformats.org/officeDocument/2006/customXml" ds:itemID="{437E0F15-CB69-467E-9A94-2F45047711A0}">
  <ds:schemaRefs>
    <ds:schemaRef ds:uri="http://schemas.microsoft.com/sharepoint/v3/contenttype/forms"/>
  </ds:schemaRefs>
</ds:datastoreItem>
</file>

<file path=customXml/itemProps2.xml><?xml version="1.0" encoding="utf-8"?>
<ds:datastoreItem xmlns:ds="http://schemas.openxmlformats.org/officeDocument/2006/customXml" ds:itemID="{0B0CF060-2E53-4542-9F3E-7BCDC1B88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902c4-e348-4087-b368-0931af31445d"/>
    <ds:schemaRef ds:uri="3fa268eb-fbaa-4aa5-85e0-c51fff67a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46BE5D-72CC-4567-94AB-2BC49AD19B28}">
  <ds:schemaRefs>
    <ds:schemaRef ds:uri="http://purl.org/dc/elements/1.1/"/>
    <ds:schemaRef ds:uri="http://purl.org/dc/terms/"/>
    <ds:schemaRef ds:uri="http://schemas.microsoft.com/office/infopath/2007/PartnerControl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3fa268eb-fbaa-4aa5-85e0-c51fff67afcb"/>
    <ds:schemaRef ds:uri="274902c4-e348-4087-b368-0931af31445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Cenová kalkulácia</vt:lpstr>
      <vt:lpstr>Špecifikácia č.1</vt:lpstr>
      <vt:lpstr>Špecifikácia č.2</vt:lpstr>
      <vt:lpstr>Špecifikácia č.3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martin.cillik@bbsk.sk</dc:creator>
  <cp:keywords/>
  <dc:description/>
  <cp:lastModifiedBy>Monika Debnárová</cp:lastModifiedBy>
  <cp:revision/>
  <cp:lastPrinted>2026-03-26T15:14:53Z</cp:lastPrinted>
  <dcterms:created xsi:type="dcterms:W3CDTF">2019-02-14T20:19:52Z</dcterms:created>
  <dcterms:modified xsi:type="dcterms:W3CDTF">2026-04-01T06:37:38Z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SKBBSK@103.510:viz_AttrStrFileSubject">
    <vt:lpwstr/>
  </property>
  <property fmtid="{D5CDD505-2E9C-101B-9397-08002B2CF9AE}" pid="3" name="FSC#SKBBSK@103.510:viz_AttrStrCisloZmluvy">
    <vt:lpwstr/>
  </property>
  <property fmtid="{D5CDD505-2E9C-101B-9397-08002B2CF9AE}" pid="4" name="FSC#SKBBSK@103.510:viz_AttrStrCisloDodatku">
    <vt:lpwstr/>
  </property>
  <property fmtid="{D5CDD505-2E9C-101B-9397-08002B2CF9AE}" pid="5" name="FSC#SKBBSK@103.510:viz_AttrStrCisloZmlVDodatku">
    <vt:lpwstr/>
  </property>
  <property fmtid="{D5CDD505-2E9C-101B-9397-08002B2CF9AE}" pid="6" name="FSC#SKEDITIONREG@103.510:a_acceptor">
    <vt:lpwstr/>
  </property>
  <property fmtid="{D5CDD505-2E9C-101B-9397-08002B2CF9AE}" pid="7" name="FSC#SKEDITIONREG@103.510:a_clearedat">
    <vt:lpwstr/>
  </property>
  <property fmtid="{D5CDD505-2E9C-101B-9397-08002B2CF9AE}" pid="8" name="FSC#SKEDITIONREG@103.510:a_clearedby">
    <vt:lpwstr/>
  </property>
  <property fmtid="{D5CDD505-2E9C-101B-9397-08002B2CF9AE}" pid="9" name="FSC#SKEDITIONREG@103.510:a_comm">
    <vt:lpwstr/>
  </property>
  <property fmtid="{D5CDD505-2E9C-101B-9397-08002B2CF9AE}" pid="10" name="FSC#SKEDITIONREG@103.510:a_decisionattachments">
    <vt:lpwstr/>
  </property>
  <property fmtid="{D5CDD505-2E9C-101B-9397-08002B2CF9AE}" pid="11" name="FSC#SKEDITIONREG@103.510:a_deliveredat">
    <vt:lpwstr/>
  </property>
  <property fmtid="{D5CDD505-2E9C-101B-9397-08002B2CF9AE}" pid="12" name="FSC#SKEDITIONREG@103.510:a_delivery">
    <vt:lpwstr/>
  </property>
  <property fmtid="{D5CDD505-2E9C-101B-9397-08002B2CF9AE}" pid="13" name="FSC#SKEDITIONREG@103.510:a_extension">
    <vt:lpwstr/>
  </property>
  <property fmtid="{D5CDD505-2E9C-101B-9397-08002B2CF9AE}" pid="14" name="FSC#SKEDITIONREG@103.510:a_filenumber">
    <vt:lpwstr/>
  </property>
  <property fmtid="{D5CDD505-2E9C-101B-9397-08002B2CF9AE}" pid="15" name="FSC#SKEDITIONREG@103.510:a_fileresponsible">
    <vt:lpwstr/>
  </property>
  <property fmtid="{D5CDD505-2E9C-101B-9397-08002B2CF9AE}" pid="16" name="FSC#SKEDITIONREG@103.510:a_fileresporg">
    <vt:lpwstr/>
  </property>
  <property fmtid="{D5CDD505-2E9C-101B-9397-08002B2CF9AE}" pid="17" name="FSC#SKEDITIONREG@103.510:a_fileresporg_email_OU">
    <vt:lpwstr/>
  </property>
  <property fmtid="{D5CDD505-2E9C-101B-9397-08002B2CF9AE}" pid="18" name="FSC#SKEDITIONREG@103.510:a_fileresporg_emailaddress">
    <vt:lpwstr/>
  </property>
  <property fmtid="{D5CDD505-2E9C-101B-9397-08002B2CF9AE}" pid="19" name="FSC#SKEDITIONREG@103.510:a_fileresporg_fax">
    <vt:lpwstr/>
  </property>
  <property fmtid="{D5CDD505-2E9C-101B-9397-08002B2CF9AE}" pid="20" name="FSC#SKEDITIONREG@103.510:a_fileresporg_fax_OU">
    <vt:lpwstr/>
  </property>
  <property fmtid="{D5CDD505-2E9C-101B-9397-08002B2CF9AE}" pid="21" name="FSC#SKEDITIONREG@103.510:a_fileresporg_function">
    <vt:lpwstr/>
  </property>
  <property fmtid="{D5CDD505-2E9C-101B-9397-08002B2CF9AE}" pid="22" name="FSC#SKEDITIONREG@103.510:a_fileresporg_function_OU">
    <vt:lpwstr/>
  </property>
  <property fmtid="{D5CDD505-2E9C-101B-9397-08002B2CF9AE}" pid="23" name="FSC#SKEDITIONREG@103.510:a_fileresporg_head">
    <vt:lpwstr/>
  </property>
  <property fmtid="{D5CDD505-2E9C-101B-9397-08002B2CF9AE}" pid="24" name="FSC#SKEDITIONREG@103.510:a_fileresporg_head_OU">
    <vt:lpwstr/>
  </property>
  <property fmtid="{D5CDD505-2E9C-101B-9397-08002B2CF9AE}" pid="25" name="FSC#SKEDITIONREG@103.510:a_fileresporg_OU">
    <vt:lpwstr/>
  </property>
  <property fmtid="{D5CDD505-2E9C-101B-9397-08002B2CF9AE}" pid="26" name="FSC#SKEDITIONREG@103.510:a_fileresporg_phone">
    <vt:lpwstr/>
  </property>
  <property fmtid="{D5CDD505-2E9C-101B-9397-08002B2CF9AE}" pid="27" name="FSC#SKEDITIONREG@103.510:a_fileresporg_phone_OU">
    <vt:lpwstr/>
  </property>
  <property fmtid="{D5CDD505-2E9C-101B-9397-08002B2CF9AE}" pid="28" name="FSC#SKEDITIONREG@103.510:a_incattachments">
    <vt:lpwstr/>
  </property>
  <property fmtid="{D5CDD505-2E9C-101B-9397-08002B2CF9AE}" pid="29" name="FSC#SKEDITIONREG@103.510:a_incnr">
    <vt:lpwstr/>
  </property>
  <property fmtid="{D5CDD505-2E9C-101B-9397-08002B2CF9AE}" pid="30" name="FSC#SKEDITIONREG@103.510:a_objcreatedstr">
    <vt:lpwstr/>
  </property>
  <property fmtid="{D5CDD505-2E9C-101B-9397-08002B2CF9AE}" pid="31" name="FSC#SKEDITIONREG@103.510:a_ordernumber">
    <vt:lpwstr/>
  </property>
  <property fmtid="{D5CDD505-2E9C-101B-9397-08002B2CF9AE}" pid="32" name="FSC#SKEDITIONREG@103.510:a_oursign">
    <vt:lpwstr/>
  </property>
  <property fmtid="{D5CDD505-2E9C-101B-9397-08002B2CF9AE}" pid="33" name="FSC#SKEDITIONREG@103.510:a_sendersign">
    <vt:lpwstr/>
  </property>
  <property fmtid="{D5CDD505-2E9C-101B-9397-08002B2CF9AE}" pid="34" name="FSC#SKEDITIONREG@103.510:a_shortou">
    <vt:lpwstr/>
  </property>
  <property fmtid="{D5CDD505-2E9C-101B-9397-08002B2CF9AE}" pid="35" name="FSC#SKEDITIONREG@103.510:a_testsalutation">
    <vt:lpwstr/>
  </property>
  <property fmtid="{D5CDD505-2E9C-101B-9397-08002B2CF9AE}" pid="36" name="FSC#SKEDITIONREG@103.510:a_validfrom">
    <vt:lpwstr/>
  </property>
  <property fmtid="{D5CDD505-2E9C-101B-9397-08002B2CF9AE}" pid="37" name="FSC#SKEDITIONREG@103.510:as_activity">
    <vt:lpwstr/>
  </property>
  <property fmtid="{D5CDD505-2E9C-101B-9397-08002B2CF9AE}" pid="38" name="FSC#SKEDITIONREG@103.510:as_docdate">
    <vt:lpwstr/>
  </property>
  <property fmtid="{D5CDD505-2E9C-101B-9397-08002B2CF9AE}" pid="39" name="FSC#SKEDITIONREG@103.510:as_establishdate">
    <vt:lpwstr/>
  </property>
  <property fmtid="{D5CDD505-2E9C-101B-9397-08002B2CF9AE}" pid="40" name="FSC#SKEDITIONREG@103.510:as_fileresphead">
    <vt:lpwstr/>
  </property>
  <property fmtid="{D5CDD505-2E9C-101B-9397-08002B2CF9AE}" pid="41" name="FSC#SKEDITIONREG@103.510:as_filerespheadfnct">
    <vt:lpwstr/>
  </property>
  <property fmtid="{D5CDD505-2E9C-101B-9397-08002B2CF9AE}" pid="42" name="FSC#SKEDITIONREG@103.510:as_fileresponsible">
    <vt:lpwstr/>
  </property>
  <property fmtid="{D5CDD505-2E9C-101B-9397-08002B2CF9AE}" pid="43" name="FSC#SKEDITIONREG@103.510:as_filesubj">
    <vt:lpwstr/>
  </property>
  <property fmtid="{D5CDD505-2E9C-101B-9397-08002B2CF9AE}" pid="44" name="FSC#SKEDITIONREG@103.510:as_objname">
    <vt:lpwstr/>
  </property>
  <property fmtid="{D5CDD505-2E9C-101B-9397-08002B2CF9AE}" pid="45" name="FSC#SKEDITIONREG@103.510:as_ou">
    <vt:lpwstr/>
  </property>
  <property fmtid="{D5CDD505-2E9C-101B-9397-08002B2CF9AE}" pid="46" name="FSC#SKEDITIONREG@103.510:as_owner">
    <vt:lpwstr>JUDr. Ivana Mesiariková</vt:lpwstr>
  </property>
  <property fmtid="{D5CDD505-2E9C-101B-9397-08002B2CF9AE}" pid="47" name="FSC#SKEDITIONREG@103.510:as_phonelink">
    <vt:lpwstr/>
  </property>
  <property fmtid="{D5CDD505-2E9C-101B-9397-08002B2CF9AE}" pid="48" name="FSC#SKEDITIONREG@103.510:oz_externAdr">
    <vt:lpwstr/>
  </property>
  <property fmtid="{D5CDD505-2E9C-101B-9397-08002B2CF9AE}" pid="49" name="FSC#SKEDITIONREG@103.510:a_depositperiod">
    <vt:lpwstr/>
  </property>
  <property fmtid="{D5CDD505-2E9C-101B-9397-08002B2CF9AE}" pid="50" name="FSC#SKEDITIONREG@103.510:a_disposestate">
    <vt:lpwstr/>
  </property>
  <property fmtid="{D5CDD505-2E9C-101B-9397-08002B2CF9AE}" pid="51" name="FSC#SKEDITIONREG@103.510:a_fileresponsiblefnct">
    <vt:lpwstr/>
  </property>
  <property fmtid="{D5CDD505-2E9C-101B-9397-08002B2CF9AE}" pid="52" name="FSC#SKEDITIONREG@103.510:a_fileresporg_position">
    <vt:lpwstr/>
  </property>
  <property fmtid="{D5CDD505-2E9C-101B-9397-08002B2CF9AE}" pid="53" name="FSC#SKEDITIONREG@103.510:a_fileresporg_position_OU">
    <vt:lpwstr/>
  </property>
  <property fmtid="{D5CDD505-2E9C-101B-9397-08002B2CF9AE}" pid="54" name="FSC#SKEDITIONREG@103.510:a_osobnecislosprac">
    <vt:lpwstr/>
  </property>
  <property fmtid="{D5CDD505-2E9C-101B-9397-08002B2CF9AE}" pid="55" name="FSC#SKEDITIONREG@103.510:a_registrysign">
    <vt:lpwstr/>
  </property>
  <property fmtid="{D5CDD505-2E9C-101B-9397-08002B2CF9AE}" pid="56" name="FSC#SKEDITIONREG@103.510:a_subfileatt">
    <vt:lpwstr/>
  </property>
  <property fmtid="{D5CDD505-2E9C-101B-9397-08002B2CF9AE}" pid="57" name="FSC#SKEDITIONREG@103.510:as_filesubjall">
    <vt:lpwstr/>
  </property>
  <property fmtid="{D5CDD505-2E9C-101B-9397-08002B2CF9AE}" pid="58" name="FSC#SKEDITIONREG@103.510:CreatedAt">
    <vt:lpwstr>28. 2. 2023, 09:41</vt:lpwstr>
  </property>
  <property fmtid="{D5CDD505-2E9C-101B-9397-08002B2CF9AE}" pid="59" name="FSC#SKEDITIONREG@103.510:curruserrolegroup">
    <vt:lpwstr>Oddelenie verejného obstarávania</vt:lpwstr>
  </property>
  <property fmtid="{D5CDD505-2E9C-101B-9397-08002B2CF9AE}" pid="60" name="FSC#SKEDITIONREG@103.510:currusersubst">
    <vt:lpwstr>Mgr. Marta Juríčková</vt:lpwstr>
  </property>
  <property fmtid="{D5CDD505-2E9C-101B-9397-08002B2CF9AE}" pid="61" name="FSC#SKEDITIONREG@103.510:emailsprac">
    <vt:lpwstr/>
  </property>
  <property fmtid="{D5CDD505-2E9C-101B-9397-08002B2CF9AE}" pid="62" name="FSC#SKEDITIONREG@103.510:ms_VyskladaniePoznamok">
    <vt:lpwstr/>
  </property>
  <property fmtid="{D5CDD505-2E9C-101B-9397-08002B2CF9AE}" pid="63" name="FSC#SKEDITIONREG@103.510:oumlname_fnct">
    <vt:lpwstr/>
  </property>
  <property fmtid="{D5CDD505-2E9C-101B-9397-08002B2CF9AE}" pid="64" name="FSC#SKEDITIONREG@103.510:sk_org_city">
    <vt:lpwstr>Banská Bystrica</vt:lpwstr>
  </property>
  <property fmtid="{D5CDD505-2E9C-101B-9397-08002B2CF9AE}" pid="65" name="FSC#SKEDITIONREG@103.510:sk_org_dic">
    <vt:lpwstr/>
  </property>
  <property fmtid="{D5CDD505-2E9C-101B-9397-08002B2CF9AE}" pid="66" name="FSC#SKEDITIONREG@103.510:sk_org_email">
    <vt:lpwstr>podatelna@bbsk.sk</vt:lpwstr>
  </property>
  <property fmtid="{D5CDD505-2E9C-101B-9397-08002B2CF9AE}" pid="67" name="FSC#SKEDITIONREG@103.510:sk_org_fax">
    <vt:lpwstr/>
  </property>
  <property fmtid="{D5CDD505-2E9C-101B-9397-08002B2CF9AE}" pid="68" name="FSC#SKEDITIONREG@103.510:sk_org_fullname">
    <vt:lpwstr>Banskobystrický samosprávny kraj</vt:lpwstr>
  </property>
  <property fmtid="{D5CDD505-2E9C-101B-9397-08002B2CF9AE}" pid="69" name="FSC#SKEDITIONREG@103.510:sk_org_ico">
    <vt:lpwstr>37828100</vt:lpwstr>
  </property>
  <property fmtid="{D5CDD505-2E9C-101B-9397-08002B2CF9AE}" pid="70" name="FSC#SKEDITIONREG@103.510:sk_org_phone">
    <vt:lpwstr>048/4325111</vt:lpwstr>
  </property>
  <property fmtid="{D5CDD505-2E9C-101B-9397-08002B2CF9AE}" pid="71" name="FSC#SKEDITIONREG@103.510:sk_org_shortname">
    <vt:lpwstr/>
  </property>
  <property fmtid="{D5CDD505-2E9C-101B-9397-08002B2CF9AE}" pid="72" name="FSC#SKEDITIONREG@103.510:sk_org_state">
    <vt:lpwstr/>
  </property>
  <property fmtid="{D5CDD505-2E9C-101B-9397-08002B2CF9AE}" pid="73" name="FSC#SKEDITIONREG@103.510:sk_org_street">
    <vt:lpwstr>Námestie SNP 23/23</vt:lpwstr>
  </property>
  <property fmtid="{D5CDD505-2E9C-101B-9397-08002B2CF9AE}" pid="74" name="FSC#SKEDITIONREG@103.510:sk_org_zip">
    <vt:lpwstr>974 01</vt:lpwstr>
  </property>
  <property fmtid="{D5CDD505-2E9C-101B-9397-08002B2CF9AE}" pid="75" name="FSC#SKEDITIONREG@103.510:viz_clearedat">
    <vt:lpwstr/>
  </property>
  <property fmtid="{D5CDD505-2E9C-101B-9397-08002B2CF9AE}" pid="76" name="FSC#SKEDITIONREG@103.510:viz_clearedby">
    <vt:lpwstr/>
  </property>
  <property fmtid="{D5CDD505-2E9C-101B-9397-08002B2CF9AE}" pid="77" name="FSC#SKEDITIONREG@103.510:viz_comm">
    <vt:lpwstr/>
  </property>
  <property fmtid="{D5CDD505-2E9C-101B-9397-08002B2CF9AE}" pid="78" name="FSC#SKEDITIONREG@103.510:viz_decisionattachments">
    <vt:lpwstr/>
  </property>
  <property fmtid="{D5CDD505-2E9C-101B-9397-08002B2CF9AE}" pid="79" name="FSC#SKEDITIONREG@103.510:viz_deliveredat">
    <vt:lpwstr/>
  </property>
  <property fmtid="{D5CDD505-2E9C-101B-9397-08002B2CF9AE}" pid="80" name="FSC#SKEDITIONREG@103.510:viz_delivery">
    <vt:lpwstr/>
  </property>
  <property fmtid="{D5CDD505-2E9C-101B-9397-08002B2CF9AE}" pid="81" name="FSC#SKEDITIONREG@103.510:viz_extension">
    <vt:lpwstr/>
  </property>
  <property fmtid="{D5CDD505-2E9C-101B-9397-08002B2CF9AE}" pid="82" name="FSC#SKEDITIONREG@103.510:viz_filenumber">
    <vt:lpwstr/>
  </property>
  <property fmtid="{D5CDD505-2E9C-101B-9397-08002B2CF9AE}" pid="83" name="FSC#SKEDITIONREG@103.510:viz_fileresponsible">
    <vt:lpwstr/>
  </property>
  <property fmtid="{D5CDD505-2E9C-101B-9397-08002B2CF9AE}" pid="84" name="FSC#SKEDITIONREG@103.510:viz_fileresporg">
    <vt:lpwstr/>
  </property>
  <property fmtid="{D5CDD505-2E9C-101B-9397-08002B2CF9AE}" pid="85" name="FSC#SKEDITIONREG@103.510:viz_fileresporg_email_OU">
    <vt:lpwstr/>
  </property>
  <property fmtid="{D5CDD505-2E9C-101B-9397-08002B2CF9AE}" pid="86" name="FSC#SKEDITIONREG@103.510:viz_fileresporg_emailaddress">
    <vt:lpwstr/>
  </property>
  <property fmtid="{D5CDD505-2E9C-101B-9397-08002B2CF9AE}" pid="87" name="FSC#SKEDITIONREG@103.510:viz_fileresporg_fax">
    <vt:lpwstr/>
  </property>
  <property fmtid="{D5CDD505-2E9C-101B-9397-08002B2CF9AE}" pid="88" name="FSC#SKEDITIONREG@103.510:viz_fileresporg_fax_OU">
    <vt:lpwstr/>
  </property>
  <property fmtid="{D5CDD505-2E9C-101B-9397-08002B2CF9AE}" pid="89" name="FSC#SKEDITIONREG@103.510:viz_fileresporg_function">
    <vt:lpwstr/>
  </property>
  <property fmtid="{D5CDD505-2E9C-101B-9397-08002B2CF9AE}" pid="90" name="FSC#SKEDITIONREG@103.510:viz_fileresporg_function_OU">
    <vt:lpwstr/>
  </property>
  <property fmtid="{D5CDD505-2E9C-101B-9397-08002B2CF9AE}" pid="91" name="FSC#SKEDITIONREG@103.510:viz_fileresporg_head">
    <vt:lpwstr/>
  </property>
  <property fmtid="{D5CDD505-2E9C-101B-9397-08002B2CF9AE}" pid="92" name="FSC#SKEDITIONREG@103.510:viz_fileresporg_head_OU">
    <vt:lpwstr/>
  </property>
  <property fmtid="{D5CDD505-2E9C-101B-9397-08002B2CF9AE}" pid="93" name="FSC#SKEDITIONREG@103.510:viz_fileresporg_longname">
    <vt:lpwstr/>
  </property>
  <property fmtid="{D5CDD505-2E9C-101B-9397-08002B2CF9AE}" pid="94" name="FSC#SKEDITIONREG@103.510:viz_fileresporg_mesto">
    <vt:lpwstr/>
  </property>
  <property fmtid="{D5CDD505-2E9C-101B-9397-08002B2CF9AE}" pid="95" name="FSC#SKEDITIONREG@103.510:viz_fileresporg_odbor">
    <vt:lpwstr/>
  </property>
  <property fmtid="{D5CDD505-2E9C-101B-9397-08002B2CF9AE}" pid="96" name="FSC#SKEDITIONREG@103.510:viz_fileresporg_odbor_function">
    <vt:lpwstr/>
  </property>
  <property fmtid="{D5CDD505-2E9C-101B-9397-08002B2CF9AE}" pid="97" name="FSC#SKEDITIONREG@103.510:viz_fileresporg_odbor_head">
    <vt:lpwstr/>
  </property>
  <property fmtid="{D5CDD505-2E9C-101B-9397-08002B2CF9AE}" pid="98" name="FSC#SKEDITIONREG@103.510:viz_fileresporg_OU">
    <vt:lpwstr/>
  </property>
  <property fmtid="{D5CDD505-2E9C-101B-9397-08002B2CF9AE}" pid="99" name="FSC#SKEDITIONREG@103.510:viz_fileresporg_phone">
    <vt:lpwstr/>
  </property>
  <property fmtid="{D5CDD505-2E9C-101B-9397-08002B2CF9AE}" pid="100" name="FSC#SKEDITIONREG@103.510:viz_fileresporg_phone_OU">
    <vt:lpwstr/>
  </property>
  <property fmtid="{D5CDD505-2E9C-101B-9397-08002B2CF9AE}" pid="101" name="FSC#SKEDITIONREG@103.510:viz_fileresporg_position">
    <vt:lpwstr/>
  </property>
  <property fmtid="{D5CDD505-2E9C-101B-9397-08002B2CF9AE}" pid="102" name="FSC#SKEDITIONREG@103.510:viz_fileresporg_position_OU">
    <vt:lpwstr/>
  </property>
  <property fmtid="{D5CDD505-2E9C-101B-9397-08002B2CF9AE}" pid="103" name="FSC#SKEDITIONREG@103.510:viz_fileresporg_psc">
    <vt:lpwstr/>
  </property>
  <property fmtid="{D5CDD505-2E9C-101B-9397-08002B2CF9AE}" pid="104" name="FSC#SKEDITIONREG@103.510:viz_fileresporg_sekcia">
    <vt:lpwstr/>
  </property>
  <property fmtid="{D5CDD505-2E9C-101B-9397-08002B2CF9AE}" pid="105" name="FSC#SKEDITIONREG@103.510:viz_fileresporg_sekcia_function">
    <vt:lpwstr/>
  </property>
  <property fmtid="{D5CDD505-2E9C-101B-9397-08002B2CF9AE}" pid="106" name="FSC#SKEDITIONREG@103.510:viz_fileresporg_sekcia_head">
    <vt:lpwstr/>
  </property>
  <property fmtid="{D5CDD505-2E9C-101B-9397-08002B2CF9AE}" pid="107" name="FSC#SKEDITIONREG@103.510:viz_fileresporg_stat">
    <vt:lpwstr/>
  </property>
  <property fmtid="{D5CDD505-2E9C-101B-9397-08002B2CF9AE}" pid="108" name="FSC#SKEDITIONREG@103.510:viz_fileresporg_ulica">
    <vt:lpwstr/>
  </property>
  <property fmtid="{D5CDD505-2E9C-101B-9397-08002B2CF9AE}" pid="109" name="FSC#SKEDITIONREG@103.510:viz_fileresporgknazov">
    <vt:lpwstr/>
  </property>
  <property fmtid="{D5CDD505-2E9C-101B-9397-08002B2CF9AE}" pid="110" name="FSC#SKEDITIONREG@103.510:viz_filesubj">
    <vt:lpwstr/>
  </property>
  <property fmtid="{D5CDD505-2E9C-101B-9397-08002B2CF9AE}" pid="111" name="FSC#SKEDITIONREG@103.510:viz_incattachments">
    <vt:lpwstr/>
  </property>
  <property fmtid="{D5CDD505-2E9C-101B-9397-08002B2CF9AE}" pid="112" name="FSC#SKEDITIONREG@103.510:viz_incnr">
    <vt:lpwstr/>
  </property>
  <property fmtid="{D5CDD505-2E9C-101B-9397-08002B2CF9AE}" pid="113" name="FSC#SKEDITIONREG@103.510:viz_intletterrecivers">
    <vt:lpwstr/>
  </property>
  <property fmtid="{D5CDD505-2E9C-101B-9397-08002B2CF9AE}" pid="114" name="FSC#SKEDITIONREG@103.510:viz_objcreatedstr">
    <vt:lpwstr/>
  </property>
  <property fmtid="{D5CDD505-2E9C-101B-9397-08002B2CF9AE}" pid="115" name="FSC#SKEDITIONREG@103.510:viz_ordernumber">
    <vt:lpwstr/>
  </property>
  <property fmtid="{D5CDD505-2E9C-101B-9397-08002B2CF9AE}" pid="116" name="FSC#SKEDITIONREG@103.510:viz_oursign">
    <vt:lpwstr/>
  </property>
  <property fmtid="{D5CDD505-2E9C-101B-9397-08002B2CF9AE}" pid="117" name="FSC#SKEDITIONREG@103.510:viz_responseto_createdby">
    <vt:lpwstr/>
  </property>
  <property fmtid="{D5CDD505-2E9C-101B-9397-08002B2CF9AE}" pid="118" name="FSC#SKEDITIONREG@103.510:viz_sendersign">
    <vt:lpwstr/>
  </property>
  <property fmtid="{D5CDD505-2E9C-101B-9397-08002B2CF9AE}" pid="119" name="FSC#SKEDITIONREG@103.510:viz_shortfileresporg">
    <vt:lpwstr/>
  </property>
  <property fmtid="{D5CDD505-2E9C-101B-9397-08002B2CF9AE}" pid="120" name="FSC#SKEDITIONREG@103.510:viz_tel_number">
    <vt:lpwstr/>
  </property>
  <property fmtid="{D5CDD505-2E9C-101B-9397-08002B2CF9AE}" pid="121" name="FSC#SKEDITIONREG@103.510:viz_tel_number2">
    <vt:lpwstr/>
  </property>
  <property fmtid="{D5CDD505-2E9C-101B-9397-08002B2CF9AE}" pid="122" name="FSC#SKEDITIONREG@103.510:viz_testsalutation">
    <vt:lpwstr/>
  </property>
  <property fmtid="{D5CDD505-2E9C-101B-9397-08002B2CF9AE}" pid="123" name="FSC#SKEDITIONREG@103.510:viz_validfrom">
    <vt:lpwstr/>
  </property>
  <property fmtid="{D5CDD505-2E9C-101B-9397-08002B2CF9AE}" pid="124" name="FSC#SKEDITIONREG@103.510:zaznam_jeden_adresat">
    <vt:lpwstr/>
  </property>
  <property fmtid="{D5CDD505-2E9C-101B-9397-08002B2CF9AE}" pid="125" name="FSC#SKEDITIONREG@103.510:zaznam_vnut_adresati_1">
    <vt:lpwstr/>
  </property>
  <property fmtid="{D5CDD505-2E9C-101B-9397-08002B2CF9AE}" pid="126" name="FSC#SKEDITIONREG@103.510:zaznam_vnut_adresati_2">
    <vt:lpwstr/>
  </property>
  <property fmtid="{D5CDD505-2E9C-101B-9397-08002B2CF9AE}" pid="127" name="FSC#SKEDITIONREG@103.510:zaznam_vnut_adresati_3">
    <vt:lpwstr/>
  </property>
  <property fmtid="{D5CDD505-2E9C-101B-9397-08002B2CF9AE}" pid="128" name="FSC#SKEDITIONREG@103.510:zaznam_vnut_adresati_4">
    <vt:lpwstr/>
  </property>
  <property fmtid="{D5CDD505-2E9C-101B-9397-08002B2CF9AE}" pid="129" name="FSC#SKEDITIONREG@103.510:zaznam_vnut_adresati_5">
    <vt:lpwstr/>
  </property>
  <property fmtid="{D5CDD505-2E9C-101B-9397-08002B2CF9AE}" pid="130" name="FSC#SKEDITIONREG@103.510:zaznam_vnut_adresati_6">
    <vt:lpwstr/>
  </property>
  <property fmtid="{D5CDD505-2E9C-101B-9397-08002B2CF9AE}" pid="131" name="FSC#SKEDITIONREG@103.510:zaznam_vnut_adresati_7">
    <vt:lpwstr/>
  </property>
  <property fmtid="{D5CDD505-2E9C-101B-9397-08002B2CF9AE}" pid="132" name="FSC#SKEDITIONREG@103.510:zaznam_vnut_adresati_8">
    <vt:lpwstr/>
  </property>
  <property fmtid="{D5CDD505-2E9C-101B-9397-08002B2CF9AE}" pid="133" name="FSC#SKEDITIONREG@103.510:zaznam_vnut_adresati_9">
    <vt:lpwstr/>
  </property>
  <property fmtid="{D5CDD505-2E9C-101B-9397-08002B2CF9AE}" pid="134" name="FSC#SKEDITIONREG@103.510:zaznam_vnut_adresati_10">
    <vt:lpwstr/>
  </property>
  <property fmtid="{D5CDD505-2E9C-101B-9397-08002B2CF9AE}" pid="135" name="FSC#SKEDITIONREG@103.510:zaznam_vnut_adresati_11">
    <vt:lpwstr/>
  </property>
  <property fmtid="{D5CDD505-2E9C-101B-9397-08002B2CF9AE}" pid="136" name="FSC#SKEDITIONREG@103.510:zaznam_vnut_adresati_12">
    <vt:lpwstr/>
  </property>
  <property fmtid="{D5CDD505-2E9C-101B-9397-08002B2CF9AE}" pid="137" name="FSC#SKEDITIONREG@103.510:zaznam_vnut_adresati_13">
    <vt:lpwstr/>
  </property>
  <property fmtid="{D5CDD505-2E9C-101B-9397-08002B2CF9AE}" pid="138" name="FSC#SKEDITIONREG@103.510:zaznam_vnut_adresati_14">
    <vt:lpwstr/>
  </property>
  <property fmtid="{D5CDD505-2E9C-101B-9397-08002B2CF9AE}" pid="139" name="FSC#SKEDITIONREG@103.510:zaznam_vnut_adresati_15">
    <vt:lpwstr/>
  </property>
  <property fmtid="{D5CDD505-2E9C-101B-9397-08002B2CF9AE}" pid="140" name="FSC#SKEDITIONREG@103.510:zaznam_vnut_adresati_16">
    <vt:lpwstr/>
  </property>
  <property fmtid="{D5CDD505-2E9C-101B-9397-08002B2CF9AE}" pid="141" name="FSC#SKEDITIONREG@103.510:zaznam_vnut_adresati_17">
    <vt:lpwstr/>
  </property>
  <property fmtid="{D5CDD505-2E9C-101B-9397-08002B2CF9AE}" pid="142" name="FSC#SKEDITIONREG@103.510:zaznam_vnut_adresati_18">
    <vt:lpwstr/>
  </property>
  <property fmtid="{D5CDD505-2E9C-101B-9397-08002B2CF9AE}" pid="143" name="FSC#SKEDITIONREG@103.510:zaznam_vnut_adresati_19">
    <vt:lpwstr/>
  </property>
  <property fmtid="{D5CDD505-2E9C-101B-9397-08002B2CF9AE}" pid="144" name="FSC#SKEDITIONREG@103.510:zaznam_vnut_adresati_20">
    <vt:lpwstr/>
  </property>
  <property fmtid="{D5CDD505-2E9C-101B-9397-08002B2CF9AE}" pid="145" name="FSC#SKEDITIONREG@103.510:zaznam_vnut_adresati_21">
    <vt:lpwstr/>
  </property>
  <property fmtid="{D5CDD505-2E9C-101B-9397-08002B2CF9AE}" pid="146" name="FSC#SKEDITIONREG@103.510:zaznam_vnut_adresati_22">
    <vt:lpwstr/>
  </property>
  <property fmtid="{D5CDD505-2E9C-101B-9397-08002B2CF9AE}" pid="147" name="FSC#SKEDITIONREG@103.510:zaznam_vnut_adresati_23">
    <vt:lpwstr/>
  </property>
  <property fmtid="{D5CDD505-2E9C-101B-9397-08002B2CF9AE}" pid="148" name="FSC#SKEDITIONREG@103.510:zaznam_vnut_adresati_24">
    <vt:lpwstr/>
  </property>
  <property fmtid="{D5CDD505-2E9C-101B-9397-08002B2CF9AE}" pid="149" name="FSC#SKEDITIONREG@103.510:zaznam_vnut_adresati_25">
    <vt:lpwstr/>
  </property>
  <property fmtid="{D5CDD505-2E9C-101B-9397-08002B2CF9AE}" pid="150" name="FSC#SKEDITIONREG@103.510:zaznam_vnut_adresati_26">
    <vt:lpwstr/>
  </property>
  <property fmtid="{D5CDD505-2E9C-101B-9397-08002B2CF9AE}" pid="151" name="FSC#SKEDITIONREG@103.510:zaznam_vnut_adresati_27">
    <vt:lpwstr/>
  </property>
  <property fmtid="{D5CDD505-2E9C-101B-9397-08002B2CF9AE}" pid="152" name="FSC#SKEDITIONREG@103.510:zaznam_vnut_adresati_28">
    <vt:lpwstr/>
  </property>
  <property fmtid="{D5CDD505-2E9C-101B-9397-08002B2CF9AE}" pid="153" name="FSC#SKEDITIONREG@103.510:zaznam_vnut_adresati_29">
    <vt:lpwstr/>
  </property>
  <property fmtid="{D5CDD505-2E9C-101B-9397-08002B2CF9AE}" pid="154" name="FSC#SKEDITIONREG@103.510:zaznam_vnut_adresati_30">
    <vt:lpwstr/>
  </property>
  <property fmtid="{D5CDD505-2E9C-101B-9397-08002B2CF9AE}" pid="155" name="FSC#SKEDITIONREG@103.510:zaznam_vnut_adresati_31">
    <vt:lpwstr/>
  </property>
  <property fmtid="{D5CDD505-2E9C-101B-9397-08002B2CF9AE}" pid="156" name="FSC#SKEDITIONREG@103.510:zaznam_vnut_adresati_32">
    <vt:lpwstr/>
  </property>
  <property fmtid="{D5CDD505-2E9C-101B-9397-08002B2CF9AE}" pid="157" name="FSC#SKEDITIONREG@103.510:zaznam_vnut_adresati_33">
    <vt:lpwstr/>
  </property>
  <property fmtid="{D5CDD505-2E9C-101B-9397-08002B2CF9AE}" pid="158" name="FSC#SKEDITIONREG@103.510:zaznam_vnut_adresati_34">
    <vt:lpwstr/>
  </property>
  <property fmtid="{D5CDD505-2E9C-101B-9397-08002B2CF9AE}" pid="159" name="FSC#SKEDITIONREG@103.510:zaznam_vnut_adresati_35">
    <vt:lpwstr/>
  </property>
  <property fmtid="{D5CDD505-2E9C-101B-9397-08002B2CF9AE}" pid="160" name="FSC#SKEDITIONREG@103.510:zaznam_vnut_adresati_36">
    <vt:lpwstr/>
  </property>
  <property fmtid="{D5CDD505-2E9C-101B-9397-08002B2CF9AE}" pid="161" name="FSC#SKEDITIONREG@103.510:zaznam_vnut_adresati_37">
    <vt:lpwstr/>
  </property>
  <property fmtid="{D5CDD505-2E9C-101B-9397-08002B2CF9AE}" pid="162" name="FSC#SKEDITIONREG@103.510:zaznam_vnut_adresati_38">
    <vt:lpwstr/>
  </property>
  <property fmtid="{D5CDD505-2E9C-101B-9397-08002B2CF9AE}" pid="163" name="FSC#SKEDITIONREG@103.510:zaznam_vnut_adresati_39">
    <vt:lpwstr/>
  </property>
  <property fmtid="{D5CDD505-2E9C-101B-9397-08002B2CF9AE}" pid="164" name="FSC#SKEDITIONREG@103.510:zaznam_vnut_adresati_40">
    <vt:lpwstr/>
  </property>
  <property fmtid="{D5CDD505-2E9C-101B-9397-08002B2CF9AE}" pid="165" name="FSC#SKEDITIONREG@103.510:zaznam_vnut_adresati_41">
    <vt:lpwstr/>
  </property>
  <property fmtid="{D5CDD505-2E9C-101B-9397-08002B2CF9AE}" pid="166" name="FSC#SKEDITIONREG@103.510:zaznam_vnut_adresati_42">
    <vt:lpwstr/>
  </property>
  <property fmtid="{D5CDD505-2E9C-101B-9397-08002B2CF9AE}" pid="167" name="FSC#SKEDITIONREG@103.510:zaznam_vnut_adresati_43">
    <vt:lpwstr/>
  </property>
  <property fmtid="{D5CDD505-2E9C-101B-9397-08002B2CF9AE}" pid="168" name="FSC#SKEDITIONREG@103.510:zaznam_vnut_adresati_44">
    <vt:lpwstr/>
  </property>
  <property fmtid="{D5CDD505-2E9C-101B-9397-08002B2CF9AE}" pid="169" name="FSC#SKEDITIONREG@103.510:zaznam_vnut_adresati_45">
    <vt:lpwstr/>
  </property>
  <property fmtid="{D5CDD505-2E9C-101B-9397-08002B2CF9AE}" pid="170" name="FSC#SKEDITIONREG@103.510:zaznam_vnut_adresati_46">
    <vt:lpwstr/>
  </property>
  <property fmtid="{D5CDD505-2E9C-101B-9397-08002B2CF9AE}" pid="171" name="FSC#SKEDITIONREG@103.510:zaznam_vnut_adresati_47">
    <vt:lpwstr/>
  </property>
  <property fmtid="{D5CDD505-2E9C-101B-9397-08002B2CF9AE}" pid="172" name="FSC#SKEDITIONREG@103.510:zaznam_vnut_adresati_48">
    <vt:lpwstr/>
  </property>
  <property fmtid="{D5CDD505-2E9C-101B-9397-08002B2CF9AE}" pid="173" name="FSC#SKEDITIONREG@103.510:zaznam_vnut_adresati_49">
    <vt:lpwstr/>
  </property>
  <property fmtid="{D5CDD505-2E9C-101B-9397-08002B2CF9AE}" pid="174" name="FSC#SKEDITIONREG@103.510:zaznam_vnut_adresati_50">
    <vt:lpwstr/>
  </property>
  <property fmtid="{D5CDD505-2E9C-101B-9397-08002B2CF9AE}" pid="175" name="FSC#SKEDITIONREG@103.510:zaznam_vnut_adresati_51">
    <vt:lpwstr/>
  </property>
  <property fmtid="{D5CDD505-2E9C-101B-9397-08002B2CF9AE}" pid="176" name="FSC#SKEDITIONREG@103.510:zaznam_vnut_adresati_52">
    <vt:lpwstr/>
  </property>
  <property fmtid="{D5CDD505-2E9C-101B-9397-08002B2CF9AE}" pid="177" name="FSC#SKEDITIONREG@103.510:zaznam_vnut_adresati_53">
    <vt:lpwstr/>
  </property>
  <property fmtid="{D5CDD505-2E9C-101B-9397-08002B2CF9AE}" pid="178" name="FSC#SKEDITIONREG@103.510:zaznam_vnut_adresati_54">
    <vt:lpwstr/>
  </property>
  <property fmtid="{D5CDD505-2E9C-101B-9397-08002B2CF9AE}" pid="179" name="FSC#SKEDITIONREG@103.510:zaznam_vnut_adresati_55">
    <vt:lpwstr/>
  </property>
  <property fmtid="{D5CDD505-2E9C-101B-9397-08002B2CF9AE}" pid="180" name="FSC#SKEDITIONREG@103.510:zaznam_vnut_adresati_56">
    <vt:lpwstr/>
  </property>
  <property fmtid="{D5CDD505-2E9C-101B-9397-08002B2CF9AE}" pid="181" name="FSC#SKEDITIONREG@103.510:zaznam_vnut_adresati_57">
    <vt:lpwstr/>
  </property>
  <property fmtid="{D5CDD505-2E9C-101B-9397-08002B2CF9AE}" pid="182" name="FSC#SKEDITIONREG@103.510:zaznam_vnut_adresati_58">
    <vt:lpwstr/>
  </property>
  <property fmtid="{D5CDD505-2E9C-101B-9397-08002B2CF9AE}" pid="183" name="FSC#SKEDITIONREG@103.510:zaznam_vnut_adresati_59">
    <vt:lpwstr/>
  </property>
  <property fmtid="{D5CDD505-2E9C-101B-9397-08002B2CF9AE}" pid="184" name="FSC#SKEDITIONREG@103.510:zaznam_vnut_adresati_60">
    <vt:lpwstr/>
  </property>
  <property fmtid="{D5CDD505-2E9C-101B-9397-08002B2CF9AE}" pid="185" name="FSC#SKEDITIONREG@103.510:zaznam_vnut_adresati_61">
    <vt:lpwstr/>
  </property>
  <property fmtid="{D5CDD505-2E9C-101B-9397-08002B2CF9AE}" pid="186" name="FSC#SKEDITIONREG@103.510:zaznam_vnut_adresati_62">
    <vt:lpwstr/>
  </property>
  <property fmtid="{D5CDD505-2E9C-101B-9397-08002B2CF9AE}" pid="187" name="FSC#SKEDITIONREG@103.510:zaznam_vnut_adresati_63">
    <vt:lpwstr/>
  </property>
  <property fmtid="{D5CDD505-2E9C-101B-9397-08002B2CF9AE}" pid="188" name="FSC#SKEDITIONREG@103.510:zaznam_vnut_adresati_64">
    <vt:lpwstr/>
  </property>
  <property fmtid="{D5CDD505-2E9C-101B-9397-08002B2CF9AE}" pid="189" name="FSC#SKEDITIONREG@103.510:zaznam_vnut_adresati_65">
    <vt:lpwstr/>
  </property>
  <property fmtid="{D5CDD505-2E9C-101B-9397-08002B2CF9AE}" pid="190" name="FSC#SKEDITIONREG@103.510:zaznam_vnut_adresati_66">
    <vt:lpwstr/>
  </property>
  <property fmtid="{D5CDD505-2E9C-101B-9397-08002B2CF9AE}" pid="191" name="FSC#SKEDITIONREG@103.510:zaznam_vnut_adresati_67">
    <vt:lpwstr/>
  </property>
  <property fmtid="{D5CDD505-2E9C-101B-9397-08002B2CF9AE}" pid="192" name="FSC#SKEDITIONREG@103.510:zaznam_vnut_adresati_68">
    <vt:lpwstr/>
  </property>
  <property fmtid="{D5CDD505-2E9C-101B-9397-08002B2CF9AE}" pid="193" name="FSC#SKEDITIONREG@103.510:zaznam_vnut_adresati_69">
    <vt:lpwstr/>
  </property>
  <property fmtid="{D5CDD505-2E9C-101B-9397-08002B2CF9AE}" pid="194" name="FSC#SKEDITIONREG@103.510:zaznam_vnut_adresati_70">
    <vt:lpwstr/>
  </property>
  <property fmtid="{D5CDD505-2E9C-101B-9397-08002B2CF9AE}" pid="195" name="FSC#SKEDITIONREG@103.510:zaznam_vonk_adresati_1">
    <vt:lpwstr/>
  </property>
  <property fmtid="{D5CDD505-2E9C-101B-9397-08002B2CF9AE}" pid="196" name="FSC#SKEDITIONREG@103.510:zaznam_vonk_adresati_2">
    <vt:lpwstr/>
  </property>
  <property fmtid="{D5CDD505-2E9C-101B-9397-08002B2CF9AE}" pid="197" name="FSC#SKEDITIONREG@103.510:zaznam_vonk_adresati_3">
    <vt:lpwstr/>
  </property>
  <property fmtid="{D5CDD505-2E9C-101B-9397-08002B2CF9AE}" pid="198" name="FSC#SKEDITIONREG@103.510:zaznam_vonk_adresati_4">
    <vt:lpwstr/>
  </property>
  <property fmtid="{D5CDD505-2E9C-101B-9397-08002B2CF9AE}" pid="199" name="FSC#SKEDITIONREG@103.510:zaznam_vonk_adresati_5">
    <vt:lpwstr/>
  </property>
  <property fmtid="{D5CDD505-2E9C-101B-9397-08002B2CF9AE}" pid="200" name="FSC#SKEDITIONREG@103.510:zaznam_vonk_adresati_6">
    <vt:lpwstr/>
  </property>
  <property fmtid="{D5CDD505-2E9C-101B-9397-08002B2CF9AE}" pid="201" name="FSC#SKEDITIONREG@103.510:zaznam_vonk_adresati_7">
    <vt:lpwstr/>
  </property>
  <property fmtid="{D5CDD505-2E9C-101B-9397-08002B2CF9AE}" pid="202" name="FSC#SKEDITIONREG@103.510:zaznam_vonk_adresati_8">
    <vt:lpwstr/>
  </property>
  <property fmtid="{D5CDD505-2E9C-101B-9397-08002B2CF9AE}" pid="203" name="FSC#SKEDITIONREG@103.510:zaznam_vonk_adresati_9">
    <vt:lpwstr/>
  </property>
  <property fmtid="{D5CDD505-2E9C-101B-9397-08002B2CF9AE}" pid="204" name="FSC#SKEDITIONREG@103.510:zaznam_vonk_adresati_10">
    <vt:lpwstr/>
  </property>
  <property fmtid="{D5CDD505-2E9C-101B-9397-08002B2CF9AE}" pid="205" name="FSC#SKEDITIONREG@103.510:zaznam_vonk_adresati_11">
    <vt:lpwstr/>
  </property>
  <property fmtid="{D5CDD505-2E9C-101B-9397-08002B2CF9AE}" pid="206" name="FSC#SKEDITIONREG@103.510:zaznam_vonk_adresati_12">
    <vt:lpwstr/>
  </property>
  <property fmtid="{D5CDD505-2E9C-101B-9397-08002B2CF9AE}" pid="207" name="FSC#SKEDITIONREG@103.510:zaznam_vonk_adresati_13">
    <vt:lpwstr/>
  </property>
  <property fmtid="{D5CDD505-2E9C-101B-9397-08002B2CF9AE}" pid="208" name="FSC#SKEDITIONREG@103.510:zaznam_vonk_adresati_14">
    <vt:lpwstr/>
  </property>
  <property fmtid="{D5CDD505-2E9C-101B-9397-08002B2CF9AE}" pid="209" name="FSC#SKEDITIONREG@103.510:zaznam_vonk_adresati_15">
    <vt:lpwstr/>
  </property>
  <property fmtid="{D5CDD505-2E9C-101B-9397-08002B2CF9AE}" pid="210" name="FSC#SKEDITIONREG@103.510:zaznam_vonk_adresati_16">
    <vt:lpwstr/>
  </property>
  <property fmtid="{D5CDD505-2E9C-101B-9397-08002B2CF9AE}" pid="211" name="FSC#SKEDITIONREG@103.510:zaznam_vonk_adresati_17">
    <vt:lpwstr/>
  </property>
  <property fmtid="{D5CDD505-2E9C-101B-9397-08002B2CF9AE}" pid="212" name="FSC#SKEDITIONREG@103.510:zaznam_vonk_adresati_18">
    <vt:lpwstr/>
  </property>
  <property fmtid="{D5CDD505-2E9C-101B-9397-08002B2CF9AE}" pid="213" name="FSC#SKEDITIONREG@103.510:zaznam_vonk_adresati_19">
    <vt:lpwstr/>
  </property>
  <property fmtid="{D5CDD505-2E9C-101B-9397-08002B2CF9AE}" pid="214" name="FSC#SKEDITIONREG@103.510:zaznam_vonk_adresati_20">
    <vt:lpwstr/>
  </property>
  <property fmtid="{D5CDD505-2E9C-101B-9397-08002B2CF9AE}" pid="215" name="FSC#SKEDITIONREG@103.510:zaznam_vonk_adresati_21">
    <vt:lpwstr/>
  </property>
  <property fmtid="{D5CDD505-2E9C-101B-9397-08002B2CF9AE}" pid="216" name="FSC#SKEDITIONREG@103.510:zaznam_vonk_adresati_22">
    <vt:lpwstr/>
  </property>
  <property fmtid="{D5CDD505-2E9C-101B-9397-08002B2CF9AE}" pid="217" name="FSC#SKEDITIONREG@103.510:zaznam_vonk_adresati_23">
    <vt:lpwstr/>
  </property>
  <property fmtid="{D5CDD505-2E9C-101B-9397-08002B2CF9AE}" pid="218" name="FSC#SKEDITIONREG@103.510:zaznam_vonk_adresati_24">
    <vt:lpwstr/>
  </property>
  <property fmtid="{D5CDD505-2E9C-101B-9397-08002B2CF9AE}" pid="219" name="FSC#SKEDITIONREG@103.510:zaznam_vonk_adresati_25">
    <vt:lpwstr/>
  </property>
  <property fmtid="{D5CDD505-2E9C-101B-9397-08002B2CF9AE}" pid="220" name="FSC#SKEDITIONREG@103.510:zaznam_vonk_adresati_26">
    <vt:lpwstr/>
  </property>
  <property fmtid="{D5CDD505-2E9C-101B-9397-08002B2CF9AE}" pid="221" name="FSC#SKEDITIONREG@103.510:zaznam_vonk_adresati_27">
    <vt:lpwstr/>
  </property>
  <property fmtid="{D5CDD505-2E9C-101B-9397-08002B2CF9AE}" pid="222" name="FSC#SKEDITIONREG@103.510:zaznam_vonk_adresati_28">
    <vt:lpwstr/>
  </property>
  <property fmtid="{D5CDD505-2E9C-101B-9397-08002B2CF9AE}" pid="223" name="FSC#SKEDITIONREG@103.510:zaznam_vonk_adresati_29">
    <vt:lpwstr/>
  </property>
  <property fmtid="{D5CDD505-2E9C-101B-9397-08002B2CF9AE}" pid="224" name="FSC#SKEDITIONREG@103.510:zaznam_vonk_adresati_30">
    <vt:lpwstr/>
  </property>
  <property fmtid="{D5CDD505-2E9C-101B-9397-08002B2CF9AE}" pid="225" name="FSC#SKEDITIONREG@103.510:zaznam_vonk_adresati_31">
    <vt:lpwstr/>
  </property>
  <property fmtid="{D5CDD505-2E9C-101B-9397-08002B2CF9AE}" pid="226" name="FSC#SKEDITIONREG@103.510:zaznam_vonk_adresati_32">
    <vt:lpwstr/>
  </property>
  <property fmtid="{D5CDD505-2E9C-101B-9397-08002B2CF9AE}" pid="227" name="FSC#SKEDITIONREG@103.510:zaznam_vonk_adresati_33">
    <vt:lpwstr/>
  </property>
  <property fmtid="{D5CDD505-2E9C-101B-9397-08002B2CF9AE}" pid="228" name="FSC#SKEDITIONREG@103.510:zaznam_vonk_adresati_34">
    <vt:lpwstr/>
  </property>
  <property fmtid="{D5CDD505-2E9C-101B-9397-08002B2CF9AE}" pid="229" name="FSC#SKEDITIONREG@103.510:zaznam_vonk_adresati_35">
    <vt:lpwstr/>
  </property>
  <property fmtid="{D5CDD505-2E9C-101B-9397-08002B2CF9AE}" pid="230" name="FSC#SKEDITIONREG@103.510:Stazovatel">
    <vt:lpwstr/>
  </property>
  <property fmtid="{D5CDD505-2E9C-101B-9397-08002B2CF9AE}" pid="231" name="FSC#SKEDITIONREG@103.510:ProtiKomu">
    <vt:lpwstr/>
  </property>
  <property fmtid="{D5CDD505-2E9C-101B-9397-08002B2CF9AE}" pid="232" name="FSC#SKEDITIONREG@103.510:EvCisloStaz">
    <vt:lpwstr/>
  </property>
  <property fmtid="{D5CDD505-2E9C-101B-9397-08002B2CF9AE}" pid="233" name="FSC#SKEDITIONREG@103.510:jod_AttrDateSkutocnyDatumVydania">
    <vt:lpwstr/>
  </property>
  <property fmtid="{D5CDD505-2E9C-101B-9397-08002B2CF9AE}" pid="234" name="FSC#SKEDITIONREG@103.510:jod_AttrNumCisloZmeny">
    <vt:lpwstr/>
  </property>
  <property fmtid="{D5CDD505-2E9C-101B-9397-08002B2CF9AE}" pid="235" name="FSC#SKEDITIONREG@103.510:jod_AttrStrRegCisloZaznamu">
    <vt:lpwstr/>
  </property>
  <property fmtid="{D5CDD505-2E9C-101B-9397-08002B2CF9AE}" pid="236" name="FSC#SKEDITIONREG@103.510:jod_cislodoc">
    <vt:lpwstr/>
  </property>
  <property fmtid="{D5CDD505-2E9C-101B-9397-08002B2CF9AE}" pid="237" name="FSC#SKEDITIONREG@103.510:jod_druh">
    <vt:lpwstr/>
  </property>
  <property fmtid="{D5CDD505-2E9C-101B-9397-08002B2CF9AE}" pid="238" name="FSC#SKEDITIONREG@103.510:jod_lu">
    <vt:lpwstr/>
  </property>
  <property fmtid="{D5CDD505-2E9C-101B-9397-08002B2CF9AE}" pid="239" name="FSC#SKEDITIONREG@103.510:jod_nazov">
    <vt:lpwstr/>
  </property>
  <property fmtid="{D5CDD505-2E9C-101B-9397-08002B2CF9AE}" pid="240" name="FSC#SKEDITIONREG@103.510:jod_typ">
    <vt:lpwstr/>
  </property>
  <property fmtid="{D5CDD505-2E9C-101B-9397-08002B2CF9AE}" pid="241" name="FSC#SKEDITIONREG@103.510:jod_zh">
    <vt:lpwstr/>
  </property>
  <property fmtid="{D5CDD505-2E9C-101B-9397-08002B2CF9AE}" pid="242" name="FSC#SKEDITIONREG@103.510:jod_sAttrDatePlatnostDo">
    <vt:lpwstr/>
  </property>
  <property fmtid="{D5CDD505-2E9C-101B-9397-08002B2CF9AE}" pid="243" name="FSC#SKEDITIONREG@103.510:jod_sAttrDatePlatnostOd">
    <vt:lpwstr/>
  </property>
  <property fmtid="{D5CDD505-2E9C-101B-9397-08002B2CF9AE}" pid="244" name="FSC#SKEDITIONREG@103.510:jod_sAttrDateUcinnostDoc">
    <vt:lpwstr/>
  </property>
  <property fmtid="{D5CDD505-2E9C-101B-9397-08002B2CF9AE}" pid="245" name="FSC#SKEDITIONREG@103.510:a_telephone">
    <vt:lpwstr/>
  </property>
  <property fmtid="{D5CDD505-2E9C-101B-9397-08002B2CF9AE}" pid="246" name="FSC#SKEDITIONREG@103.510:a_email">
    <vt:lpwstr/>
  </property>
  <property fmtid="{D5CDD505-2E9C-101B-9397-08002B2CF9AE}" pid="247" name="FSC#SKEDITIONREG@103.510:a_nazovOU">
    <vt:lpwstr/>
  </property>
  <property fmtid="{D5CDD505-2E9C-101B-9397-08002B2CF9AE}" pid="248" name="FSC#SKEDITIONREG@103.510:a_veduciOU">
    <vt:lpwstr/>
  </property>
  <property fmtid="{D5CDD505-2E9C-101B-9397-08002B2CF9AE}" pid="249" name="FSC#SKEDITIONREG@103.510:a_nadradeneOU">
    <vt:lpwstr/>
  </property>
  <property fmtid="{D5CDD505-2E9C-101B-9397-08002B2CF9AE}" pid="250" name="FSC#SKEDITIONREG@103.510:a_veduciOd">
    <vt:lpwstr/>
  </property>
  <property fmtid="{D5CDD505-2E9C-101B-9397-08002B2CF9AE}" pid="251" name="FSC#SKEDITIONREG@103.510:a_komu">
    <vt:lpwstr/>
  </property>
  <property fmtid="{D5CDD505-2E9C-101B-9397-08002B2CF9AE}" pid="252" name="FSC#SKEDITIONREG@103.510:a_nasecislo">
    <vt:lpwstr/>
  </property>
  <property fmtid="{D5CDD505-2E9C-101B-9397-08002B2CF9AE}" pid="253" name="FSC#SKEDITIONREG@103.510:a_riaditelOdboru">
    <vt:lpwstr/>
  </property>
  <property fmtid="{D5CDD505-2E9C-101B-9397-08002B2CF9AE}" pid="254" name="FSC#SKEDITIONREG@103.510:zaz_fileresporg_addrstreet">
    <vt:lpwstr/>
  </property>
  <property fmtid="{D5CDD505-2E9C-101B-9397-08002B2CF9AE}" pid="255" name="FSC#SKEDITIONREG@103.510:zaz_fileresporg_addrzipcode">
    <vt:lpwstr/>
  </property>
  <property fmtid="{D5CDD505-2E9C-101B-9397-08002B2CF9AE}" pid="256" name="FSC#SKEDITIONREG@103.510:zaz_fileresporg_addrcity">
    <vt:lpwstr/>
  </property>
  <property fmtid="{D5CDD505-2E9C-101B-9397-08002B2CF9AE}" pid="257" name="FSC#SKMODSYS@103.500:mdnazov">
    <vt:lpwstr/>
  </property>
  <property fmtid="{D5CDD505-2E9C-101B-9397-08002B2CF9AE}" pid="258" name="FSC#SKMODSYS@103.500:mdfileresp">
    <vt:lpwstr/>
  </property>
  <property fmtid="{D5CDD505-2E9C-101B-9397-08002B2CF9AE}" pid="259" name="FSC#SKMODSYS@103.500:mdfileresporg">
    <vt:lpwstr/>
  </property>
  <property fmtid="{D5CDD505-2E9C-101B-9397-08002B2CF9AE}" pid="260" name="FSC#SKMODSYS@103.500:mdcreateat">
    <vt:lpwstr>28. 2. 2023</vt:lpwstr>
  </property>
  <property fmtid="{D5CDD505-2E9C-101B-9397-08002B2CF9AE}" pid="261" name="FSC#SKCP@103.500:cp_AttrPtrOrgUtvar">
    <vt:lpwstr/>
  </property>
  <property fmtid="{D5CDD505-2E9C-101B-9397-08002B2CF9AE}" pid="262" name="FSC#SKCP@103.500:cp_AttrStrEvCisloCP">
    <vt:lpwstr/>
  </property>
  <property fmtid="{D5CDD505-2E9C-101B-9397-08002B2CF9AE}" pid="263" name="FSC#SKCP@103.500:cp_zamestnanec">
    <vt:lpwstr/>
  </property>
  <property fmtid="{D5CDD505-2E9C-101B-9397-08002B2CF9AE}" pid="264" name="FSC#SKCP@103.500:cpt_miestoRokovania">
    <vt:lpwstr/>
  </property>
  <property fmtid="{D5CDD505-2E9C-101B-9397-08002B2CF9AE}" pid="265" name="FSC#SKCP@103.500:cpt_datumCesty">
    <vt:lpwstr/>
  </property>
  <property fmtid="{D5CDD505-2E9C-101B-9397-08002B2CF9AE}" pid="266" name="FSC#SKCP@103.500:cpt_ucelCesty">
    <vt:lpwstr/>
  </property>
  <property fmtid="{D5CDD505-2E9C-101B-9397-08002B2CF9AE}" pid="267" name="FSC#SKCP@103.500:cpz_miestoRokovania">
    <vt:lpwstr/>
  </property>
  <property fmtid="{D5CDD505-2E9C-101B-9397-08002B2CF9AE}" pid="268" name="FSC#SKCP@103.500:cpz_datumCesty">
    <vt:lpwstr/>
  </property>
  <property fmtid="{D5CDD505-2E9C-101B-9397-08002B2CF9AE}" pid="269" name="FSC#SKCP@103.500:cpz_ucelCesty">
    <vt:lpwstr/>
  </property>
  <property fmtid="{D5CDD505-2E9C-101B-9397-08002B2CF9AE}" pid="270" name="FSC#SKCP@103.500:cpz_datumVypracovania">
    <vt:lpwstr/>
  </property>
  <property fmtid="{D5CDD505-2E9C-101B-9397-08002B2CF9AE}" pid="271" name="FSC#SKCP@103.500:cpz_datPodpSchv1">
    <vt:lpwstr/>
  </property>
  <property fmtid="{D5CDD505-2E9C-101B-9397-08002B2CF9AE}" pid="272" name="FSC#SKCP@103.500:cpz_datPodpSchv2">
    <vt:lpwstr/>
  </property>
  <property fmtid="{D5CDD505-2E9C-101B-9397-08002B2CF9AE}" pid="273" name="FSC#SKCP@103.500:cpz_datPodpSchv3">
    <vt:lpwstr/>
  </property>
  <property fmtid="{D5CDD505-2E9C-101B-9397-08002B2CF9AE}" pid="274" name="FSC#SKCP@103.500:cpz_PodpSchv1">
    <vt:lpwstr/>
  </property>
  <property fmtid="{D5CDD505-2E9C-101B-9397-08002B2CF9AE}" pid="275" name="FSC#SKCP@103.500:cpz_PodpSchv2">
    <vt:lpwstr/>
  </property>
  <property fmtid="{D5CDD505-2E9C-101B-9397-08002B2CF9AE}" pid="276" name="FSC#SKCP@103.500:cpz_PodpSchv3">
    <vt:lpwstr/>
  </property>
  <property fmtid="{D5CDD505-2E9C-101B-9397-08002B2CF9AE}" pid="277" name="FSC#SKCP@103.500:cpz_Funkcia">
    <vt:lpwstr/>
  </property>
  <property fmtid="{D5CDD505-2E9C-101B-9397-08002B2CF9AE}" pid="278" name="FSC#SKCP@103.500:cp_Spolucestujuci">
    <vt:lpwstr/>
  </property>
  <property fmtid="{D5CDD505-2E9C-101B-9397-08002B2CF9AE}" pid="279" name="FSC#SKNAD@103.500:nad_objname">
    <vt:lpwstr/>
  </property>
  <property fmtid="{D5CDD505-2E9C-101B-9397-08002B2CF9AE}" pid="280" name="FSC#SKNAD@103.500:nad_AttrStrNazov">
    <vt:lpwstr/>
  </property>
  <property fmtid="{D5CDD505-2E9C-101B-9397-08002B2CF9AE}" pid="281" name="FSC#SKNAD@103.500:nad_AttrPtrSpracovatel">
    <vt:lpwstr/>
  </property>
  <property fmtid="{D5CDD505-2E9C-101B-9397-08002B2CF9AE}" pid="282" name="FSC#SKNAD@103.500:nad_AttrPtrGestor1">
    <vt:lpwstr/>
  </property>
  <property fmtid="{D5CDD505-2E9C-101B-9397-08002B2CF9AE}" pid="283" name="FSC#SKNAD@103.500:nad_AttrPtrGestor1Funkcia">
    <vt:lpwstr/>
  </property>
  <property fmtid="{D5CDD505-2E9C-101B-9397-08002B2CF9AE}" pid="284" name="FSC#SKNAD@103.500:nad_AttrPtrGestor1OU">
    <vt:lpwstr/>
  </property>
  <property fmtid="{D5CDD505-2E9C-101B-9397-08002B2CF9AE}" pid="285" name="FSC#SKNAD@103.500:nad_AttrPtrGestor2">
    <vt:lpwstr/>
  </property>
  <property fmtid="{D5CDD505-2E9C-101B-9397-08002B2CF9AE}" pid="286" name="FSC#SKNAD@103.500:nad_AttrPtrGestor2Funkcia">
    <vt:lpwstr/>
  </property>
  <property fmtid="{D5CDD505-2E9C-101B-9397-08002B2CF9AE}" pid="287" name="FSC#SKNAD@103.500:nad_schvalil">
    <vt:lpwstr/>
  </property>
  <property fmtid="{D5CDD505-2E9C-101B-9397-08002B2CF9AE}" pid="288" name="FSC#SKNAD@103.500:nad_schvalilfunkcia">
    <vt:lpwstr/>
  </property>
  <property fmtid="{D5CDD505-2E9C-101B-9397-08002B2CF9AE}" pid="289" name="FSC#SKNAD@103.500:nad_vr">
    <vt:lpwstr/>
  </property>
  <property fmtid="{D5CDD505-2E9C-101B-9397-08002B2CF9AE}" pid="290" name="FSC#SKNAD@103.500:nad_AttrDateDatumPodpisania">
    <vt:lpwstr/>
  </property>
  <property fmtid="{D5CDD505-2E9C-101B-9397-08002B2CF9AE}" pid="291" name="FSC#SKNAD@103.500:nad_pripobjname">
    <vt:lpwstr/>
  </property>
  <property fmtid="{D5CDD505-2E9C-101B-9397-08002B2CF9AE}" pid="292" name="FSC#SKNAD@103.500:nad_pripVytvorilKto">
    <vt:lpwstr/>
  </property>
  <property fmtid="{D5CDD505-2E9C-101B-9397-08002B2CF9AE}" pid="293" name="FSC#SKNAD@103.500:nad_pripVytvorilKedy">
    <vt:lpwstr>28.2.2023, 09:41</vt:lpwstr>
  </property>
  <property fmtid="{D5CDD505-2E9C-101B-9397-08002B2CF9AE}" pid="294" name="FSC#SKNAD@103.500:nad_AttrStrCisloNA">
    <vt:lpwstr/>
  </property>
  <property fmtid="{D5CDD505-2E9C-101B-9397-08002B2CF9AE}" pid="295" name="FSC#SKNAD@103.500:nad_AttrDateUcinnaOd">
    <vt:lpwstr/>
  </property>
  <property fmtid="{D5CDD505-2E9C-101B-9397-08002B2CF9AE}" pid="296" name="FSC#SKNAD@103.500:nad_AttrDateUcinnaDo">
    <vt:lpwstr/>
  </property>
  <property fmtid="{D5CDD505-2E9C-101B-9397-08002B2CF9AE}" pid="297" name="FSC#SKNAD@103.500:nad_AttrPtrPredchadzajuceNA">
    <vt:lpwstr/>
  </property>
  <property fmtid="{D5CDD505-2E9C-101B-9397-08002B2CF9AE}" pid="298" name="FSC#SKNAD@103.500:nad_AttrPtrSpracovatelOU">
    <vt:lpwstr/>
  </property>
  <property fmtid="{D5CDD505-2E9C-101B-9397-08002B2CF9AE}" pid="299" name="FSC#SKNAD@103.500:nad_AttrPtrPatriKNA">
    <vt:lpwstr/>
  </property>
  <property fmtid="{D5CDD505-2E9C-101B-9397-08002B2CF9AE}" pid="300" name="FSC#SKNAD@103.500:nad_AttrIntCisloDodatku">
    <vt:lpwstr/>
  </property>
  <property fmtid="{D5CDD505-2E9C-101B-9397-08002B2CF9AE}" pid="301" name="FSC#SKNAD@103.500:nad_AttrPtrSpracVeduci">
    <vt:lpwstr/>
  </property>
  <property fmtid="{D5CDD505-2E9C-101B-9397-08002B2CF9AE}" pid="302" name="FSC#SKNAD@103.500:nad_AttrPtrSpracVeduciOU">
    <vt:lpwstr/>
  </property>
  <property fmtid="{D5CDD505-2E9C-101B-9397-08002B2CF9AE}" pid="303" name="FSC#SKNAD@103.500:nad_spis">
    <vt:lpwstr/>
  </property>
  <property fmtid="{D5CDD505-2E9C-101B-9397-08002B2CF9AE}" pid="304" name="FSC#SKPUPP@103.500:pupp_riaditelPorady">
    <vt:lpwstr/>
  </property>
  <property fmtid="{D5CDD505-2E9C-101B-9397-08002B2CF9AE}" pid="305" name="FSC#SKPUPP@103.500:pupp_cisloporady">
    <vt:lpwstr/>
  </property>
  <property fmtid="{D5CDD505-2E9C-101B-9397-08002B2CF9AE}" pid="306" name="FSC#SKPUPP@103.500:pupp_konanieOHodine">
    <vt:lpwstr/>
  </property>
  <property fmtid="{D5CDD505-2E9C-101B-9397-08002B2CF9AE}" pid="307" name="FSC#SKPUPP@103.500:pupp_datPorMesiacString">
    <vt:lpwstr/>
  </property>
  <property fmtid="{D5CDD505-2E9C-101B-9397-08002B2CF9AE}" pid="308" name="FSC#SKPUPP@103.500:pupp_datumporady">
    <vt:lpwstr/>
  </property>
  <property fmtid="{D5CDD505-2E9C-101B-9397-08002B2CF9AE}" pid="309" name="FSC#SKPUPP@103.500:pupp_konaniedo">
    <vt:lpwstr/>
  </property>
  <property fmtid="{D5CDD505-2E9C-101B-9397-08002B2CF9AE}" pid="310" name="FSC#SKPUPP@103.500:pupp_konanieod">
    <vt:lpwstr/>
  </property>
  <property fmtid="{D5CDD505-2E9C-101B-9397-08002B2CF9AE}" pid="311" name="FSC#SKPUPP@103.500:pupp_menopp">
    <vt:lpwstr/>
  </property>
  <property fmtid="{D5CDD505-2E9C-101B-9397-08002B2CF9AE}" pid="312" name="FSC#SKPUPP@103.500:pupp_miestokonania">
    <vt:lpwstr/>
  </property>
  <property fmtid="{D5CDD505-2E9C-101B-9397-08002B2CF9AE}" pid="313" name="FSC#SKPUPP@103.500:pupp_temaporady">
    <vt:lpwstr/>
  </property>
  <property fmtid="{D5CDD505-2E9C-101B-9397-08002B2CF9AE}" pid="314" name="FSC#SKPUPP@103.500:pupp_ucastnici">
    <vt:lpwstr/>
  </property>
  <property fmtid="{D5CDD505-2E9C-101B-9397-08002B2CF9AE}" pid="315" name="FSC#SKPUPP@103.500:pupp_ulohy">
    <vt:lpwstr>test</vt:lpwstr>
  </property>
  <property fmtid="{D5CDD505-2E9C-101B-9397-08002B2CF9AE}" pid="316" name="FSC#SKPUPP@103.500:pupp_ucastnici_funkcie">
    <vt:lpwstr/>
  </property>
  <property fmtid="{D5CDD505-2E9C-101B-9397-08002B2CF9AE}" pid="317" name="FSC#SKPUPP@103.500:pupp_nazov_ulohy">
    <vt:lpwstr/>
  </property>
  <property fmtid="{D5CDD505-2E9C-101B-9397-08002B2CF9AE}" pid="318" name="FSC#SKPUPP@103.500:pupp_cislo_ulohy">
    <vt:lpwstr/>
  </property>
  <property fmtid="{D5CDD505-2E9C-101B-9397-08002B2CF9AE}" pid="319" name="FSC#SKPUPP@103.500:pupp_riesitel_ulohy">
    <vt:lpwstr/>
  </property>
  <property fmtid="{D5CDD505-2E9C-101B-9397-08002B2CF9AE}" pid="320" name="FSC#SKPUPP@103.500:pupp_vybavit_ulohy">
    <vt:lpwstr/>
  </property>
  <property fmtid="{D5CDD505-2E9C-101B-9397-08002B2CF9AE}" pid="321" name="FSC#SKPUPP@103.500:pupp_orgutvar">
    <vt:lpwstr/>
  </property>
  <property fmtid="{D5CDD505-2E9C-101B-9397-08002B2CF9AE}" pid="322" name="FSC#SKCPINTEGREG@103.510:cpt_emailaddress">
    <vt:lpwstr/>
  </property>
  <property fmtid="{D5CDD505-2E9C-101B-9397-08002B2CF9AE}" pid="323" name="FSC#SKCPINTEGREG@103.510:cpt_najblizsiodbor">
    <vt:lpwstr/>
  </property>
  <property fmtid="{D5CDD505-2E9C-101B-9397-08002B2CF9AE}" pid="324" name="FSC#SKCPINTEGREG@103.510:cpt_extension">
    <vt:lpwstr/>
  </property>
  <property fmtid="{D5CDD505-2E9C-101B-9397-08002B2CF9AE}" pid="325" name="FSC#COOELAK@1.1001:Subject">
    <vt:lpwstr/>
  </property>
  <property fmtid="{D5CDD505-2E9C-101B-9397-08002B2CF9AE}" pid="326" name="FSC#COOELAK@1.1001:FileReference">
    <vt:lpwstr/>
  </property>
  <property fmtid="{D5CDD505-2E9C-101B-9397-08002B2CF9AE}" pid="327" name="FSC#COOELAK@1.1001:FileRefYear">
    <vt:lpwstr/>
  </property>
  <property fmtid="{D5CDD505-2E9C-101B-9397-08002B2CF9AE}" pid="328" name="FSC#COOELAK@1.1001:FileRefOrdinal">
    <vt:lpwstr/>
  </property>
  <property fmtid="{D5CDD505-2E9C-101B-9397-08002B2CF9AE}" pid="329" name="FSC#COOELAK@1.1001:FileRefOU">
    <vt:lpwstr/>
  </property>
  <property fmtid="{D5CDD505-2E9C-101B-9397-08002B2CF9AE}" pid="330" name="FSC#COOELAK@1.1001:Organization">
    <vt:lpwstr/>
  </property>
  <property fmtid="{D5CDD505-2E9C-101B-9397-08002B2CF9AE}" pid="331" name="FSC#COOELAK@1.1001:Owner">
    <vt:lpwstr>Mesiariková, Ivana, JUDr.</vt:lpwstr>
  </property>
  <property fmtid="{D5CDD505-2E9C-101B-9397-08002B2CF9AE}" pid="332" name="FSC#COOELAK@1.1001:OwnerExtension">
    <vt:lpwstr/>
  </property>
  <property fmtid="{D5CDD505-2E9C-101B-9397-08002B2CF9AE}" pid="333" name="FSC#COOELAK@1.1001:OwnerFaxExtension">
    <vt:lpwstr/>
  </property>
  <property fmtid="{D5CDD505-2E9C-101B-9397-08002B2CF9AE}" pid="334" name="FSC#COOELAK@1.1001:DispatchedBy">
    <vt:lpwstr/>
  </property>
  <property fmtid="{D5CDD505-2E9C-101B-9397-08002B2CF9AE}" pid="335" name="FSC#COOELAK@1.1001:DispatchedAt">
    <vt:lpwstr/>
  </property>
  <property fmtid="{D5CDD505-2E9C-101B-9397-08002B2CF9AE}" pid="336" name="FSC#COOELAK@1.1001:ApprovedBy">
    <vt:lpwstr/>
  </property>
  <property fmtid="{D5CDD505-2E9C-101B-9397-08002B2CF9AE}" pid="337" name="FSC#COOELAK@1.1001:ApprovedAt">
    <vt:lpwstr/>
  </property>
  <property fmtid="{D5CDD505-2E9C-101B-9397-08002B2CF9AE}" pid="338" name="FSC#COOELAK@1.1001:Department">
    <vt:lpwstr>ODDVO (Oddelenie verejného obstarávania)</vt:lpwstr>
  </property>
  <property fmtid="{D5CDD505-2E9C-101B-9397-08002B2CF9AE}" pid="339" name="FSC#COOELAK@1.1001:CreatedAt">
    <vt:lpwstr>28.02.2023</vt:lpwstr>
  </property>
  <property fmtid="{D5CDD505-2E9C-101B-9397-08002B2CF9AE}" pid="340" name="FSC#COOELAK@1.1001:OU">
    <vt:lpwstr>ODDVO (Oddelenie verejného obstarávania)</vt:lpwstr>
  </property>
  <property fmtid="{D5CDD505-2E9C-101B-9397-08002B2CF9AE}" pid="341" name="FSC#COOELAK@1.1001:Priority">
    <vt:lpwstr>()</vt:lpwstr>
  </property>
  <property fmtid="{D5CDD505-2E9C-101B-9397-08002B2CF9AE}" pid="342" name="FSC#COOELAK@1.1001:ObjBarCode">
    <vt:lpwstr>*COO.2090.100.9.5997632*</vt:lpwstr>
  </property>
  <property fmtid="{D5CDD505-2E9C-101B-9397-08002B2CF9AE}" pid="343" name="FSC#COOELAK@1.1001:RefBarCode">
    <vt:lpwstr/>
  </property>
  <property fmtid="{D5CDD505-2E9C-101B-9397-08002B2CF9AE}" pid="344" name="FSC#COOELAK@1.1001:FileRefBarCode">
    <vt:lpwstr>**</vt:lpwstr>
  </property>
  <property fmtid="{D5CDD505-2E9C-101B-9397-08002B2CF9AE}" pid="345" name="FSC#COOELAK@1.1001:ExternalRef">
    <vt:lpwstr/>
  </property>
  <property fmtid="{D5CDD505-2E9C-101B-9397-08002B2CF9AE}" pid="346" name="FSC#COOELAK@1.1001:IncomingNumber">
    <vt:lpwstr/>
  </property>
  <property fmtid="{D5CDD505-2E9C-101B-9397-08002B2CF9AE}" pid="347" name="FSC#COOELAK@1.1001:IncomingSubject">
    <vt:lpwstr/>
  </property>
  <property fmtid="{D5CDD505-2E9C-101B-9397-08002B2CF9AE}" pid="348" name="FSC#COOELAK@1.1001:ProcessResponsible">
    <vt:lpwstr/>
  </property>
  <property fmtid="{D5CDD505-2E9C-101B-9397-08002B2CF9AE}" pid="349" name="FSC#COOELAK@1.1001:ProcessResponsiblePhone">
    <vt:lpwstr/>
  </property>
  <property fmtid="{D5CDD505-2E9C-101B-9397-08002B2CF9AE}" pid="350" name="FSC#COOELAK@1.1001:ProcessResponsibleMail">
    <vt:lpwstr/>
  </property>
  <property fmtid="{D5CDD505-2E9C-101B-9397-08002B2CF9AE}" pid="351" name="FSC#COOELAK@1.1001:ProcessResponsibleFax">
    <vt:lpwstr/>
  </property>
  <property fmtid="{D5CDD505-2E9C-101B-9397-08002B2CF9AE}" pid="352" name="FSC#COOELAK@1.1001:ApproverFirstName">
    <vt:lpwstr/>
  </property>
  <property fmtid="{D5CDD505-2E9C-101B-9397-08002B2CF9AE}" pid="353" name="FSC#COOELAK@1.1001:ApproverSurName">
    <vt:lpwstr/>
  </property>
  <property fmtid="{D5CDD505-2E9C-101B-9397-08002B2CF9AE}" pid="354" name="FSC#COOELAK@1.1001:ApproverTitle">
    <vt:lpwstr/>
  </property>
  <property fmtid="{D5CDD505-2E9C-101B-9397-08002B2CF9AE}" pid="355" name="FSC#COOELAK@1.1001:ExternalDate">
    <vt:lpwstr/>
  </property>
  <property fmtid="{D5CDD505-2E9C-101B-9397-08002B2CF9AE}" pid="356" name="FSC#COOELAK@1.1001:SettlementApprovedAt">
    <vt:lpwstr/>
  </property>
  <property fmtid="{D5CDD505-2E9C-101B-9397-08002B2CF9AE}" pid="357" name="FSC#COOELAK@1.1001:BaseNumber">
    <vt:lpwstr/>
  </property>
  <property fmtid="{D5CDD505-2E9C-101B-9397-08002B2CF9AE}" pid="358" name="FSC#COOELAK@1.1001:CurrentUserRolePos">
    <vt:lpwstr>Odborný referent X</vt:lpwstr>
  </property>
  <property fmtid="{D5CDD505-2E9C-101B-9397-08002B2CF9AE}" pid="359" name="FSC#COOELAK@1.1001:CurrentUserEmail">
    <vt:lpwstr>marta.jurickova@bbsk.sk</vt:lpwstr>
  </property>
  <property fmtid="{D5CDD505-2E9C-101B-9397-08002B2CF9AE}" pid="360" name="FSC#ELAKGOV@1.1001:PersonalSubjGender">
    <vt:lpwstr/>
  </property>
  <property fmtid="{D5CDD505-2E9C-101B-9397-08002B2CF9AE}" pid="361" name="FSC#ELAKGOV@1.1001:PersonalSubjFirstName">
    <vt:lpwstr/>
  </property>
  <property fmtid="{D5CDD505-2E9C-101B-9397-08002B2CF9AE}" pid="362" name="FSC#ELAKGOV@1.1001:PersonalSubjSurName">
    <vt:lpwstr/>
  </property>
  <property fmtid="{D5CDD505-2E9C-101B-9397-08002B2CF9AE}" pid="363" name="FSC#ELAKGOV@1.1001:PersonalSubjSalutation">
    <vt:lpwstr/>
  </property>
  <property fmtid="{D5CDD505-2E9C-101B-9397-08002B2CF9AE}" pid="364" name="FSC#ELAKGOV@1.1001:PersonalSubjAddress">
    <vt:lpwstr/>
  </property>
  <property fmtid="{D5CDD505-2E9C-101B-9397-08002B2CF9AE}" pid="365" name="FSC#ATSTATECFG@1.1001:Office">
    <vt:lpwstr/>
  </property>
  <property fmtid="{D5CDD505-2E9C-101B-9397-08002B2CF9AE}" pid="366" name="FSC#ATSTATECFG@1.1001:Agent">
    <vt:lpwstr/>
  </property>
  <property fmtid="{D5CDD505-2E9C-101B-9397-08002B2CF9AE}" pid="367" name="FSC#ATSTATECFG@1.1001:AgentPhone">
    <vt:lpwstr/>
  </property>
  <property fmtid="{D5CDD505-2E9C-101B-9397-08002B2CF9AE}" pid="368" name="FSC#ATSTATECFG@1.1001:DepartmentFax">
    <vt:lpwstr/>
  </property>
  <property fmtid="{D5CDD505-2E9C-101B-9397-08002B2CF9AE}" pid="369" name="FSC#ATSTATECFG@1.1001:DepartmentEmail">
    <vt:lpwstr/>
  </property>
  <property fmtid="{D5CDD505-2E9C-101B-9397-08002B2CF9AE}" pid="370" name="FSC#ATSTATECFG@1.1001:SubfileDate">
    <vt:lpwstr/>
  </property>
  <property fmtid="{D5CDD505-2E9C-101B-9397-08002B2CF9AE}" pid="371" name="FSC#ATSTATECFG@1.1001:SubfileSubject">
    <vt:lpwstr/>
  </property>
  <property fmtid="{D5CDD505-2E9C-101B-9397-08002B2CF9AE}" pid="372" name="FSC#ATSTATECFG@1.1001:DepartmentZipCode">
    <vt:lpwstr/>
  </property>
  <property fmtid="{D5CDD505-2E9C-101B-9397-08002B2CF9AE}" pid="373" name="FSC#ATSTATECFG@1.1001:DepartmentCountry">
    <vt:lpwstr/>
  </property>
  <property fmtid="{D5CDD505-2E9C-101B-9397-08002B2CF9AE}" pid="374" name="FSC#ATSTATECFG@1.1001:DepartmentCity">
    <vt:lpwstr/>
  </property>
  <property fmtid="{D5CDD505-2E9C-101B-9397-08002B2CF9AE}" pid="375" name="FSC#ATSTATECFG@1.1001:DepartmentStreet">
    <vt:lpwstr/>
  </property>
  <property fmtid="{D5CDD505-2E9C-101B-9397-08002B2CF9AE}" pid="376" name="FSC#ATSTATECFG@1.1001:DepartmentDVR">
    <vt:lpwstr/>
  </property>
  <property fmtid="{D5CDD505-2E9C-101B-9397-08002B2CF9AE}" pid="377" name="FSC#ATSTATECFG@1.1001:DepartmentUID">
    <vt:lpwstr/>
  </property>
  <property fmtid="{D5CDD505-2E9C-101B-9397-08002B2CF9AE}" pid="378" name="FSC#ATSTATECFG@1.1001:SubfileReference">
    <vt:lpwstr/>
  </property>
  <property fmtid="{D5CDD505-2E9C-101B-9397-08002B2CF9AE}" pid="379" name="FSC#ATSTATECFG@1.1001:Clause">
    <vt:lpwstr/>
  </property>
  <property fmtid="{D5CDD505-2E9C-101B-9397-08002B2CF9AE}" pid="380" name="FSC#ATSTATECFG@1.1001:ApprovedSignature">
    <vt:lpwstr/>
  </property>
  <property fmtid="{D5CDD505-2E9C-101B-9397-08002B2CF9AE}" pid="381" name="FSC#ATSTATECFG@1.1001:BankAccount">
    <vt:lpwstr/>
  </property>
  <property fmtid="{D5CDD505-2E9C-101B-9397-08002B2CF9AE}" pid="382" name="FSC#ATSTATECFG@1.1001:BankAccountOwner">
    <vt:lpwstr/>
  </property>
  <property fmtid="{D5CDD505-2E9C-101B-9397-08002B2CF9AE}" pid="383" name="FSC#ATSTATECFG@1.1001:BankInstitute">
    <vt:lpwstr/>
  </property>
  <property fmtid="{D5CDD505-2E9C-101B-9397-08002B2CF9AE}" pid="384" name="FSC#ATSTATECFG@1.1001:BankAccountID">
    <vt:lpwstr/>
  </property>
  <property fmtid="{D5CDD505-2E9C-101B-9397-08002B2CF9AE}" pid="385" name="FSC#ATSTATECFG@1.1001:BankAccountIBAN">
    <vt:lpwstr/>
  </property>
  <property fmtid="{D5CDD505-2E9C-101B-9397-08002B2CF9AE}" pid="386" name="FSC#ATSTATECFG@1.1001:BankAccountBIC">
    <vt:lpwstr/>
  </property>
  <property fmtid="{D5CDD505-2E9C-101B-9397-08002B2CF9AE}" pid="387" name="FSC#ATSTATECFG@1.1001:BankName">
    <vt:lpwstr/>
  </property>
  <property fmtid="{D5CDD505-2E9C-101B-9397-08002B2CF9AE}" pid="388" name="FSC#COOELAK@1.1001:ObjectAddressees">
    <vt:lpwstr/>
  </property>
  <property fmtid="{D5CDD505-2E9C-101B-9397-08002B2CF9AE}" pid="389" name="FSC#SKCONV@103.510:docname">
    <vt:lpwstr/>
  </property>
  <property fmtid="{D5CDD505-2E9C-101B-9397-08002B2CF9AE}" pid="390" name="FSC#COOSYSTEM@1.1:Container">
    <vt:lpwstr>COO.2090.100.9.5997632</vt:lpwstr>
  </property>
  <property fmtid="{D5CDD505-2E9C-101B-9397-08002B2CF9AE}" pid="391" name="FSC#FSCFOLIO@1.1001:docpropproject">
    <vt:lpwstr/>
  </property>
  <property fmtid="{D5CDD505-2E9C-101B-9397-08002B2CF9AE}" pid="392" name="ContentTypeId">
    <vt:lpwstr>0x010100BF198694FC597D4BB8F6FC1F19DF6A3D</vt:lpwstr>
  </property>
  <property fmtid="{D5CDD505-2E9C-101B-9397-08002B2CF9AE}" pid="393" name="MediaServiceImageTags">
    <vt:lpwstr/>
  </property>
</Properties>
</file>