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Práca\RAČA_Didaktika\Nábytok do účební\Príprava SP\Úrava príloh  - Cenová ponuka 22042026\"/>
    </mc:Choice>
  </mc:AlternateContent>
  <xr:revisionPtr revIDLastSave="0" documentId="13_ncr:1_{7F5FAE2C-284F-4467-B17A-F98037A41F5F}" xr6:coauthVersionLast="47" xr6:coauthVersionMax="47" xr10:uidLastSave="{00000000-0000-0000-0000-000000000000}"/>
  <bookViews>
    <workbookView xWindow="-105" yWindow="-16320" windowWidth="29040" windowHeight="15720" xr2:uid="{00000000-000D-0000-FFFF-FFFF00000000}"/>
  </bookViews>
  <sheets>
    <sheet name="Štandardizovaný" sheetId="1" r:id="rId1"/>
  </sheets>
  <definedNames>
    <definedName name="_xlnm.Print_Titles" localSheetId="0">Štandardizovaný!$4:$5</definedName>
    <definedName name="_xlnm.Print_Area" localSheetId="0">Štandardizovaný!$A$1:$L$38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6" i="1"/>
  <c r="I6" i="1" s="1"/>
  <c r="H24" i="1" l="1"/>
  <c r="I24" i="1"/>
</calcChain>
</file>

<file path=xl/sharedStrings.xml><?xml version="1.0" encoding="utf-8"?>
<sst xmlns="http://schemas.openxmlformats.org/spreadsheetml/2006/main" count="97" uniqueCount="81">
  <si>
    <t>P. č.</t>
  </si>
  <si>
    <t>Názov</t>
  </si>
  <si>
    <t>1.</t>
  </si>
  <si>
    <t>2.</t>
  </si>
  <si>
    <t>3.</t>
  </si>
  <si>
    <t>4.</t>
  </si>
  <si>
    <t>5.</t>
  </si>
  <si>
    <t>6.</t>
  </si>
  <si>
    <t>7.</t>
  </si>
  <si>
    <t>Taburet v tvare valca</t>
  </si>
  <si>
    <t>8.</t>
  </si>
  <si>
    <t>Taburet v tvare kocky</t>
  </si>
  <si>
    <t>9.</t>
  </si>
  <si>
    <t>Koberec 2x2,5 metra</t>
  </si>
  <si>
    <t>10.</t>
  </si>
  <si>
    <t>11.</t>
  </si>
  <si>
    <t>Stolička žiacka</t>
  </si>
  <si>
    <t>Učiteľská stolička</t>
  </si>
  <si>
    <t>15.</t>
  </si>
  <si>
    <t>Skriňa vysoká policová s plnými dvierkami</t>
  </si>
  <si>
    <t>Stolička učiteľská</t>
  </si>
  <si>
    <t>Skriňa stredná policová s plnými dvierkami</t>
  </si>
  <si>
    <t>Skriňa vysoká policová so sklenenými a plnými dvierkami</t>
  </si>
  <si>
    <t>Požadovaná špecifikácia</t>
  </si>
  <si>
    <t>Cena spolu v € bez DPH</t>
  </si>
  <si>
    <t>Jednotková cena v € bez DPH</t>
  </si>
  <si>
    <t>Cena spolu v € s DPH</t>
  </si>
  <si>
    <t>Akustický panel - mobilný</t>
  </si>
  <si>
    <t xml:space="preserve">Kontajner pod učiteľský stôl </t>
  </si>
  <si>
    <t>Učiteľský elektricky polohovateľný stôl</t>
  </si>
  <si>
    <t>Žiacka stolička</t>
  </si>
  <si>
    <t>Stôl trojuholníkového tvaru</t>
  </si>
  <si>
    <t>12.</t>
  </si>
  <si>
    <t>13.</t>
  </si>
  <si>
    <t>14.</t>
  </si>
  <si>
    <t>16.</t>
  </si>
  <si>
    <t>Doprava na miesto určenia: Základná škola, Plickova 9. Vykládka je možná na príjazdovej ceste. Následne po chodníku 90m k bezbariérovému vstupu do školy, 50m po šikmej rampe ku vchodu. Vnútri budovy 45m do vestibulu so schodiskom.
Položky č.1, 2, 3, 4, 5, 6- taburetky, koberec, stoličky a 10 ks trojuholníkových stolov budú umiestnené na 1.zvýšenom podlažíí v knižnici:  vynáška z vestibulu:   7 schodov, následne 15m do knižnice. Namiesto 7 schodov možno použiť výťah -vstupné dvere 1mx2m, nosnosť 825kg. Montáž a rozmeistnenie nábytku v knižnici:  Knihovnícke regály, niku na sedenie so zástenou a úložný priestor nad umývadlo je potrebné ukotviť do sadrokartónovej steny. 
Položky č.6, 7, 8, 9, 10, 11, 12, 13, 14, 15, 16-28 ks trojuholníkových stolov, skrine, stoličky, učiteľské stoly, kontajnery, akustické panely  budú umiestnené na 3.poschodí: vynáška z vestibulu:  7 schodov, následne 7m k schodisku-22 schodov, potom 15 m k ďalšiemu schodisku -opäť 22 schodov a 5 m  do učebne. Namiesto schodiska možno použiť výťah- -vstupné dvere 1mx2m, nosnosť 825kg. Montáž a rozmiestnenie nábytku, skrine je potrebné ukotviť do sadrokarónovej steny.</t>
  </si>
  <si>
    <t>Doprava, montáž</t>
  </si>
  <si>
    <t>17.</t>
  </si>
  <si>
    <t xml:space="preserve">Bezpečnostná skriňa na chemikálie č. 1 - biochémia </t>
  </si>
  <si>
    <t xml:space="preserve">Bezpečnostná skriňa na chemikálie č. 2 - biochémia </t>
  </si>
  <si>
    <t>18.</t>
  </si>
  <si>
    <t>Identifikácia uchádzača</t>
  </si>
  <si>
    <t>Názov uchádzača</t>
  </si>
  <si>
    <t>Sídlo</t>
  </si>
  <si>
    <t>IČO</t>
  </si>
  <si>
    <t>Kontaktná osoba</t>
  </si>
  <si>
    <t>Tel. kontakt</t>
  </si>
  <si>
    <t>Štandardizovaný nábytok</t>
  </si>
  <si>
    <r>
      <rPr>
        <b/>
        <sz val="11"/>
        <rFont val="Calibri"/>
        <family val="2"/>
        <scheme val="minor"/>
      </rPr>
      <t>Vysoká stolička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k laboratórnym pracoviskám</t>
    </r>
  </si>
  <si>
    <r>
      <rPr>
        <b/>
        <sz val="11"/>
        <color rgb="FF000000"/>
        <rFont val="Calibri"/>
        <family val="2"/>
        <scheme val="minor"/>
      </rPr>
      <t>Taburet v tvare valca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>Rozmery:</t>
    </r>
    <r>
      <rPr>
        <sz val="11"/>
        <color rgb="FF000000"/>
        <rFont val="Calibri"/>
        <family val="2"/>
        <scheme val="minor"/>
      </rPr>
      <t xml:space="preserve"> 
400-420x430-450mm (priemerxvýška)
</t>
    </r>
    <r>
      <rPr>
        <b/>
        <sz val="11"/>
        <color rgb="FF000000"/>
        <rFont val="Calibri"/>
        <family val="2"/>
        <scheme val="minor"/>
      </rPr>
      <t xml:space="preserve">Materiál: 
</t>
    </r>
    <r>
      <rPr>
        <sz val="11"/>
        <color rgb="FF000000"/>
        <rFont val="Calibri"/>
        <family val="2"/>
        <scheme val="minor"/>
      </rPr>
      <t xml:space="preserve">drevená konštrukcia, čalúnenie na povrchu 100% polyester s oteruvzdornosťou min. 100 000 cyklov
</t>
    </r>
    <r>
      <rPr>
        <b/>
        <sz val="11"/>
        <color rgb="FF000000"/>
        <rFont val="Calibri"/>
        <family val="2"/>
        <scheme val="minor"/>
      </rPr>
      <t xml:space="preserve">Konštrukcia:
</t>
    </r>
    <r>
      <rPr>
        <sz val="11"/>
        <color rgb="FF000000"/>
        <rFont val="Calibri"/>
        <family val="2"/>
        <scheme val="minor"/>
      </rPr>
      <t>Okrúhly taburet so 4 klzákmi pre tvrdú podlahu, poťahový materiál vo farbe RAL6018 (hráškovo zelená). Nosnosť min. 130kg</t>
    </r>
  </si>
  <si>
    <r>
      <rPr>
        <b/>
        <sz val="11"/>
        <color rgb="FF000000"/>
        <rFont val="Calibri"/>
        <family val="2"/>
        <scheme val="minor"/>
      </rPr>
      <t>Taburet v tvare kocky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>Rozmery:</t>
    </r>
    <r>
      <rPr>
        <sz val="11"/>
        <color rgb="FF000000"/>
        <rFont val="Calibri"/>
        <family val="2"/>
        <scheme val="minor"/>
      </rPr>
      <t xml:space="preserve"> 
400-420x430-450mm (základňaxvýška)
</t>
    </r>
    <r>
      <rPr>
        <b/>
        <sz val="11"/>
        <color rgb="FF000000"/>
        <rFont val="Calibri"/>
        <family val="2"/>
        <scheme val="minor"/>
      </rPr>
      <t xml:space="preserve">Materiál: 
</t>
    </r>
    <r>
      <rPr>
        <sz val="11"/>
        <color rgb="FF000000"/>
        <rFont val="Calibri"/>
        <family val="2"/>
        <scheme val="minor"/>
      </rPr>
      <t xml:space="preserve">drevená konštrukcia, čalúnenie na povrchu 100% polyester s oteruvzdornosťou min. 100 000 cyklov
</t>
    </r>
    <r>
      <rPr>
        <b/>
        <sz val="11"/>
        <color rgb="FF000000"/>
        <rFont val="Calibri"/>
        <family val="2"/>
        <scheme val="minor"/>
      </rPr>
      <t xml:space="preserve">Konštrukcia:
</t>
    </r>
    <r>
      <rPr>
        <sz val="11"/>
        <color rgb="FF000000"/>
        <rFont val="Calibri"/>
        <family val="2"/>
        <scheme val="minor"/>
      </rPr>
      <t>Taburet so štvorcovým pôdorysom, so 4 klzákmi pre tvrdú podlahu, poťahový materiál vo farbe RAL6018 (hráškovo zelená). Nosnosť min. 130kg</t>
    </r>
  </si>
  <si>
    <r>
      <rPr>
        <b/>
        <sz val="11"/>
        <color rgb="FF000000"/>
        <rFont val="Calibri"/>
        <family val="2"/>
        <scheme val="minor"/>
      </rPr>
      <t>Koberec 2x2,5m</t>
    </r>
    <r>
      <rPr>
        <sz val="11"/>
        <color rgb="FF000000"/>
        <rFont val="Calibri"/>
        <family val="2"/>
        <scheme val="minor"/>
      </rPr>
      <t xml:space="preserve">
Kobrec jednofarebný so zaoblenými  rohmi, obšitý. RAL7001/RAL7004/RAL7040 (svetlosivý), kvalita prevedenia min. 31. trieda úžitkového zaťaženia.</t>
    </r>
  </si>
  <si>
    <r>
      <rPr>
        <b/>
        <sz val="11"/>
        <color rgb="FF000000"/>
        <rFont val="Calibri"/>
        <family val="2"/>
        <scheme val="minor"/>
      </rPr>
      <t>Žiacka stolička na kovovej predpruženej podnoži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 xml:space="preserve">Rozmery:
</t>
    </r>
    <r>
      <rPr>
        <sz val="11"/>
        <color rgb="FF000000"/>
        <rFont val="Calibri"/>
        <family val="2"/>
        <scheme val="minor"/>
      </rPr>
      <t xml:space="preserve">Výška sedadla 450-470mm, sedadlo: 410-500x400-510mm (šxd)
</t>
    </r>
    <r>
      <rPr>
        <b/>
        <sz val="11"/>
        <color rgb="FF000000"/>
        <rFont val="Calibri"/>
        <family val="2"/>
        <scheme val="minor"/>
      </rPr>
      <t>Materiál</t>
    </r>
    <r>
      <rPr>
        <sz val="11"/>
        <color rgb="FF000000"/>
        <rFont val="Calibri"/>
        <family val="2"/>
        <scheme val="minor"/>
      </rPr>
      <t xml:space="preserve">:
Podnož-rúrková oceľ sivej RAL 9006/RAL7021/RAL7035, sedadlo s operadlom z polypropylénu s obvodovou výstužou,  farba RAL6018 (hráškovo zelená)
</t>
    </r>
    <r>
      <rPr>
        <b/>
        <sz val="11"/>
        <color rgb="FF000000"/>
        <rFont val="Calibri"/>
        <family val="2"/>
        <scheme val="minor"/>
      </rPr>
      <t xml:space="preserve">Konštrukcia:
</t>
    </r>
    <r>
      <rPr>
        <sz val="11"/>
        <color rgb="FF000000"/>
        <rFont val="Calibri"/>
        <family val="2"/>
        <scheme val="minor"/>
      </rPr>
      <t>Pevný škrupinový sedák s operadlom prispôsobeným zakriveniu chrbtice z jedného dielu na lyžinovej podnoži alebo na podnoži tvaru Z. Stolička je stohovateľná-minimálne 5ks, s možnosťou vyloženia na stôl. Je opatrená ochranou proti poškriabaniu stola. Na spodnej časti podnože sú klzáky na tvrdé povrchy. Tvar stoličky umožňuje sedenie čelom k operadlu. Minimálna nosnosť je 130kg. Hmotnosť stoličky do 8kg.</t>
    </r>
  </si>
  <si>
    <r>
      <rPr>
        <b/>
        <sz val="11"/>
        <color rgb="FF000000"/>
        <rFont val="Calibri"/>
        <family val="2"/>
        <scheme val="minor"/>
      </rPr>
      <t>Otočná učiteľská stolička s kolieskami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 xml:space="preserve">Rozmery:
</t>
    </r>
    <r>
      <rPr>
        <sz val="11"/>
        <color rgb="FF000000"/>
        <rFont val="Calibri"/>
        <family val="2"/>
        <scheme val="minor"/>
      </rPr>
      <t xml:space="preserve">Výška sedadla 440-580mm
</t>
    </r>
    <r>
      <rPr>
        <b/>
        <sz val="11"/>
        <color rgb="FF000000"/>
        <rFont val="Calibri"/>
        <family val="2"/>
        <scheme val="minor"/>
      </rPr>
      <t>Materiál</t>
    </r>
    <r>
      <rPr>
        <sz val="11"/>
        <color rgb="FF000000"/>
        <rFont val="Calibri"/>
        <family val="2"/>
        <scheme val="minor"/>
      </rPr>
      <t xml:space="preserve">:
Oceľová kostra farby hliníka RAL 9006, sedadlo s operadlom z polypropylénu farba RAL6018 (hráškovo zelená)
</t>
    </r>
    <r>
      <rPr>
        <b/>
        <sz val="11"/>
        <color rgb="FF000000"/>
        <rFont val="Calibri"/>
        <family val="2"/>
        <scheme val="minor"/>
      </rPr>
      <t xml:space="preserve">Konštrukcia:
</t>
    </r>
    <r>
      <rPr>
        <sz val="11"/>
        <color rgb="FF000000"/>
        <rFont val="Calibri"/>
        <family val="2"/>
        <scheme val="minor"/>
      </rPr>
      <t>Pevný škrupinový sedák s operadlom prispôsobeným zakriveniu chrbtice vyrobený z jedného kusu. Výškovo nastaviteľný plynovým piestom.  Negatívny uhol sedáku -3° poskytuje správnu podporu držania tela. Spodný päťramenný kríž je umiestnený na piatich  plastových kolieskach.Minimálna nosnosť je 130kg.</t>
    </r>
  </si>
  <si>
    <r>
      <rPr>
        <b/>
        <sz val="11"/>
        <color rgb="FF000000"/>
        <rFont val="Calibri"/>
        <family val="2"/>
        <scheme val="minor"/>
      </rPr>
      <t>Jednomiestny žiacky stôl trojuholníkového tvaru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>Rozmery</t>
    </r>
    <r>
      <rPr>
        <sz val="11"/>
        <color rgb="FF000000"/>
        <rFont val="Calibri"/>
        <family val="2"/>
        <scheme val="minor"/>
      </rPr>
      <t xml:space="preserve">:
Vrchná doska je pravouhlý rovnoramenný trojuholník, odvesny: 70-75cm, prepona: 99-106cm. Výška stola: 70-75cm.
</t>
    </r>
    <r>
      <rPr>
        <b/>
        <sz val="11"/>
        <color rgb="FF000000"/>
        <rFont val="Calibri"/>
        <family val="2"/>
        <scheme val="minor"/>
      </rPr>
      <t>Materiá</t>
    </r>
    <r>
      <rPr>
        <sz val="11"/>
        <color rgb="FF000000"/>
        <rFont val="Calibri"/>
        <family val="2"/>
        <scheme val="minor"/>
      </rPr>
      <t xml:space="preserve">l:
Rámový podstavec a nohy z hliníkových zliatin alebo z tenkostennej ocele vo farbe RAL9006/RAL7035 (sivá). Kompaktná vrchná doska z laminovanej drevotriesky  s hrúbkou min. 19 mm, emisnej triedy E1 podľa normy EN 312 (a odvodených národných noriem, napr. ČSN EN 312 a pod.). Farebné prevedenie dosky: -RAL7001, RAL7004, RA7040 (svetlosivá).
</t>
    </r>
    <r>
      <rPr>
        <b/>
        <sz val="11"/>
        <color rgb="FF000000"/>
        <rFont val="Calibri"/>
        <family val="2"/>
        <scheme val="minor"/>
      </rPr>
      <t xml:space="preserve">Konštrukcia:
</t>
    </r>
    <r>
      <rPr>
        <sz val="11"/>
        <color rgb="FF000000"/>
        <rFont val="Calibri"/>
        <family val="2"/>
        <scheme val="minor"/>
      </rPr>
      <t>Kovová podnož z rúrok priemeru 4-4,5cm. Nohy sú vybavené klzákmi na tvrdé povrchy. Trojuholníková stolová doska je uchytená k rámu pomocou skrutiek.  Rohy dosky sú zaoblené na minimálne R25 mm. Doska je vybavená ABS hranou hrúbky 2,5 mm v dekore dosky. Stôl je mobilný a ľahko premiestniteľný, maximálna hmotnosť 8kg. Konštrukcia stola umožňuje stohovanie minimálne 8 ks. Nosnosť stola minimálne 100 kg. Pre lepšiu manipuláciu môže byť noha na čelnom vrchole vybavená otočným kolieskom s aretáciou.</t>
    </r>
  </si>
  <si>
    <r>
      <rPr>
        <b/>
        <sz val="11"/>
        <color rgb="FF000000"/>
        <rFont val="Calibri"/>
        <family val="2"/>
        <scheme val="minor"/>
      </rPr>
      <t>Žiacka vysoká stolička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 xml:space="preserve">Rozmery:
</t>
    </r>
    <r>
      <rPr>
        <sz val="11"/>
        <color rgb="FF000000"/>
        <rFont val="Calibri"/>
        <family val="2"/>
        <scheme val="minor"/>
      </rPr>
      <t xml:space="preserve">výška sedadla 650-660mm, sedadlo: 410-500x400-500mm (šxh), výška stoličky s operadlom: 1000-1100 mm
</t>
    </r>
    <r>
      <rPr>
        <b/>
        <sz val="11"/>
        <color rgb="FF000000"/>
        <rFont val="Calibri"/>
        <family val="2"/>
        <scheme val="minor"/>
      </rPr>
      <t xml:space="preserve">Materiál: 
</t>
    </r>
    <r>
      <rPr>
        <sz val="11"/>
        <color rgb="FF000000"/>
        <rFont val="Calibri"/>
        <family val="2"/>
        <scheme val="minor"/>
      </rPr>
      <t xml:space="preserve">Oceľová rúrková konštrukcia, priemer min.18mm, hrúbka steny min.2mm sivej farby  RAL 9006/RAL7021/RAL7035/RAL7045 Sedadlo a operadloz polypropylénu farba: 14ks RAL5012/RAL5015/RAL5025 (svetlomodrá)+14ks RAL6018/RAL6017/RAL6019/RAL6001 (svetlozelená)
</t>
    </r>
    <r>
      <rPr>
        <b/>
        <sz val="11"/>
        <color rgb="FF000000"/>
        <rFont val="Calibri"/>
        <family val="2"/>
        <scheme val="minor"/>
      </rPr>
      <t xml:space="preserve">Konštrukcia:
</t>
    </r>
    <r>
      <rPr>
        <sz val="11"/>
        <color rgb="FF000000"/>
        <rFont val="Calibri"/>
        <family val="2"/>
        <scheme val="minor"/>
      </rPr>
      <t xml:space="preserve">Stolička s fixnou výškou na štyroch nohách spevnených minimálne jednou priečkou, na spodnej strane nôh plastové koncovky. Sedák s operadlom zvlášť alebo škrupinového typu. Nosnosť stoličky min.110kg.
</t>
    </r>
  </si>
  <si>
    <r>
      <rPr>
        <b/>
        <sz val="11"/>
        <color rgb="FF000000"/>
        <rFont val="Calibri"/>
        <family val="2"/>
        <scheme val="minor"/>
      </rPr>
      <t>Žiacka stolička na kovovej predpruženej podnoži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 xml:space="preserve">Rozmery:
</t>
    </r>
    <r>
      <rPr>
        <sz val="11"/>
        <color rgb="FF000000"/>
        <rFont val="Calibri"/>
        <family val="2"/>
        <scheme val="minor"/>
      </rPr>
      <t xml:space="preserve">Výška sedadla 450-470mm, sedadlo: 410-500x400-510mm (šxh)
</t>
    </r>
    <r>
      <rPr>
        <b/>
        <sz val="11"/>
        <color rgb="FF000000"/>
        <rFont val="Calibri"/>
        <family val="2"/>
        <scheme val="minor"/>
      </rPr>
      <t xml:space="preserve">Materiál:
</t>
    </r>
    <r>
      <rPr>
        <sz val="11"/>
        <color rgb="FF000000"/>
        <rFont val="Calibri"/>
        <family val="2"/>
        <scheme val="minor"/>
      </rPr>
      <t xml:space="preserve">Podnož-rúrková oceľ priemer min.18mm, hrúbka steny min.2mm sivej farby  RAL 9006/RAL7021/RAL7035, sedadlo s operadlom z polypropylénu s obvodovou výstužou,  farba sedadla a operadlo: 14 ks RAL5012/RAL5015/RAL5025 (svetlomodrá) a 14 ks RAL6018/RAL6017/RAL6019/RAL6001 (svetlozelená)
</t>
    </r>
    <r>
      <rPr>
        <b/>
        <sz val="11"/>
        <color rgb="FF000000"/>
        <rFont val="Calibri"/>
        <family val="2"/>
        <scheme val="minor"/>
      </rPr>
      <t xml:space="preserve">Konštrukcia:
</t>
    </r>
    <r>
      <rPr>
        <sz val="11"/>
        <color rgb="FF000000"/>
        <rFont val="Calibri"/>
        <family val="2"/>
        <scheme val="minor"/>
      </rPr>
      <t>Pevný škrupinový sedák s operadlom prispôsobeným zakriveniu chrbtice z jedného dielu na lyžinovej podnoži alebo na podnoži tvaru Z. Stolička je stohovateľná-minimálne 5ks, s možnosťou vyloženia na stôl. Je opatrená ochranou proti poškriabaniu stola. Na spodnej časti podnože sú klzáky na tvrdé povrchy.  Minimálna nosnosť je 130kg. Hmotnosť stoličky do 8kg.</t>
    </r>
  </si>
  <si>
    <r>
      <rPr>
        <b/>
        <sz val="11"/>
        <color rgb="FF000000"/>
        <rFont val="Calibri"/>
        <family val="2"/>
        <scheme val="minor"/>
      </rPr>
      <t>Skriňa vysoká, policová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 xml:space="preserve">Rozmery: 
</t>
    </r>
    <r>
      <rPr>
        <sz val="11"/>
        <color rgb="FF000000"/>
        <rFont val="Calibri"/>
        <family val="2"/>
        <scheme val="minor"/>
      </rPr>
      <t xml:space="preserve">1900-2100x800-850x390-420mm (vxšxh), Hĺbka bez madiel.
</t>
    </r>
    <r>
      <rPr>
        <b/>
        <sz val="11"/>
        <color rgb="FF000000"/>
        <rFont val="Calibri"/>
        <family val="2"/>
        <scheme val="minor"/>
      </rPr>
      <t xml:space="preserve">Materiál: 
</t>
    </r>
    <r>
      <rPr>
        <sz val="11"/>
        <color rgb="FF000000"/>
        <rFont val="Calibri"/>
        <family val="2"/>
        <scheme val="minor"/>
      </rPr>
      <t xml:space="preserve">Korpus skrine vrátane zadnej časti, dvierok  a políc vyrobený z LTD hrúbky min. 18 mm. Korpus lepený na kolíkové spoje, všetky hrany olepené ABS hranou hrúbky min. 2 mm, s výnimkou bočných hrán podlahy a dna, kde je plastová hrana hrúbky min. 0,8 mm. Farba korpusu-RAL7001, RAL7004, RA7040 (svetlosivá), farba dvierok: 3 ks RAL 5012/RAL5015/RAL5025 (svetlomodrá) a 3ks RAL6018/RAL6017/RAL6019/RAL6001 (svetlozelená) . Madlá-nerezová oceľ.
</t>
    </r>
    <r>
      <rPr>
        <b/>
        <sz val="11"/>
        <color rgb="FF000000"/>
        <rFont val="Calibri"/>
        <family val="2"/>
        <scheme val="minor"/>
      </rPr>
      <t xml:space="preserve">Konštrukcia: 
</t>
    </r>
    <r>
      <rPr>
        <sz val="11"/>
        <color rgb="FF000000"/>
        <rFont val="Calibri"/>
        <family val="2"/>
        <scheme val="minor"/>
      </rPr>
      <t>Uzamykateľná skriňa s plnými dverami, s výškovonastaviteľnými 4 policami. Nosnosť jednotlivých políc-minimálne 30kg. Použité musia byť podpery políc zabraňujúce ich vysunutiu. Dno skrine je doplnené rektifikáciami na vyrovnanie nerovností podlahy.  Spodný sokel je vyvýšený, min. 5 cm. Úchyt na pripevnenie o stenu. Madlá-tvar plochý oblúk.</t>
    </r>
  </si>
  <si>
    <r>
      <rPr>
        <b/>
        <sz val="11"/>
        <color rgb="FF000000"/>
        <rFont val="Calibri"/>
        <family val="2"/>
        <scheme val="minor"/>
      </rPr>
      <t xml:space="preserve">Učiteľský elektricky polohovateľný stôl 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 xml:space="preserve">Rozmery: 
</t>
    </r>
    <r>
      <rPr>
        <sz val="11"/>
        <color rgb="FF000000"/>
        <rFont val="Calibri"/>
        <family val="2"/>
        <scheme val="minor"/>
      </rPr>
      <t xml:space="preserve">720-1200x1350-1500 x 650-750 mm (vxšxh)
</t>
    </r>
    <r>
      <rPr>
        <b/>
        <sz val="11"/>
        <color rgb="FF000000"/>
        <rFont val="Calibri"/>
        <family val="2"/>
        <scheme val="minor"/>
      </rPr>
      <t xml:space="preserve">Materiál: 
</t>
    </r>
    <r>
      <rPr>
        <sz val="11"/>
        <color rgb="FF000000"/>
        <rFont val="Calibri"/>
        <family val="2"/>
        <scheme val="minor"/>
      </rPr>
      <t xml:space="preserve">Pracovná doska  z LTD hr. 25 - 30 mm opatrená ABS hranou min. hr. 2 mm. Farba RAL7001, RAL7004, RA7040 (svetlosivá),  1 plastová káblová priechodka.  Podnož -oceľová konštrukcia, RAL 9006/RAL7021/RAL7035 (sivá), prípadne čierna.
</t>
    </r>
    <r>
      <rPr>
        <b/>
        <sz val="11"/>
        <color rgb="FF000000"/>
        <rFont val="Calibri"/>
        <family val="2"/>
        <scheme val="minor"/>
      </rPr>
      <t xml:space="preserve">Konštrukcia: 
</t>
    </r>
    <r>
      <rPr>
        <sz val="11"/>
        <color rgb="FF000000"/>
        <rFont val="Calibri"/>
        <family val="2"/>
        <scheme val="minor"/>
      </rPr>
      <t>Stôl plynulo výškovo nastaviteľný elektrickým posunom, 1 motor. Napájanie z bežnej zásuvky.  Ovládač na doske pracovného stola. LED displej na ovládači s pamäťou obľúbených polôh,  protikolízny systém, hlučnosť do 50 dB. Dĺžka napájacieho kábla min.3m. Zaoblené rohy stolovej dosky, organizér na káble pod stolovou doskou. Podnož v tvare v tvare obráteného T so 4 rektifikačnými nožičkami, Nosnosť minimálne 70kg.  Hmotnosť do 50kg.</t>
    </r>
  </si>
  <si>
    <r>
      <rPr>
        <b/>
        <sz val="11"/>
        <color rgb="FF000000"/>
        <rFont val="Calibri"/>
        <family val="2"/>
        <scheme val="minor"/>
      </rPr>
      <t>Kontajner pod učiteľský stôl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 xml:space="preserve">Rozmery: 
</t>
    </r>
    <r>
      <rPr>
        <sz val="11"/>
        <color rgb="FF000000"/>
        <rFont val="Calibri"/>
        <family val="2"/>
        <scheme val="minor"/>
      </rPr>
      <t xml:space="preserve">600-640x390-400x500-520 mm (vxšxh), výška je vrátane koliesok
</t>
    </r>
    <r>
      <rPr>
        <b/>
        <sz val="11"/>
        <color rgb="FF000000"/>
        <rFont val="Calibri"/>
        <family val="2"/>
        <scheme val="minor"/>
      </rPr>
      <t xml:space="preserve">Materiál: 
</t>
    </r>
    <r>
      <rPr>
        <sz val="11"/>
        <color rgb="FF000000"/>
        <rFont val="Calibri"/>
        <family val="2"/>
        <scheme val="minor"/>
      </rPr>
      <t xml:space="preserve">lakovaná oceľ, plechy v hrúbke min. 0,6mm, farba RAL7035/RAL7036/RAL7040/RAL7042 (sivá), kolieska-plast
</t>
    </r>
    <r>
      <rPr>
        <b/>
        <sz val="11"/>
        <color rgb="FF000000"/>
        <rFont val="Calibri"/>
        <family val="2"/>
        <scheme val="minor"/>
      </rPr>
      <t xml:space="preserve">Konštrukcia: 
</t>
    </r>
    <r>
      <rPr>
        <sz val="11"/>
        <color rgb="FF000000"/>
        <rFont val="Calibri"/>
        <family val="2"/>
        <scheme val="minor"/>
      </rPr>
      <t>Kontajner s 3 alebo 4 centrálne uzamykateľnými zásuvkami s plným výsuvom.4-5 koliesok, minimálne dve s brzdou. Hmotnosť do 30kg.</t>
    </r>
  </si>
  <si>
    <r>
      <rPr>
        <b/>
        <sz val="11"/>
        <color rgb="FF000000"/>
        <rFont val="Calibri"/>
        <family val="2"/>
        <scheme val="minor"/>
      </rPr>
      <t xml:space="preserve">Stolička učiteľská 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 xml:space="preserve">Rozmery: 
</t>
    </r>
    <r>
      <rPr>
        <sz val="11"/>
        <color rgb="FF000000"/>
        <rFont val="Calibri"/>
        <family val="2"/>
        <scheme val="minor"/>
      </rPr>
      <t xml:space="preserve">hĺbka sedadla: 500-540mm, šírka sedadla: 450-520mm, výška sedenia 400-600mm, výška operadla: 530-750mm
</t>
    </r>
    <r>
      <rPr>
        <b/>
        <sz val="11"/>
        <color rgb="FF000000"/>
        <rFont val="Calibri"/>
        <family val="2"/>
        <scheme val="minor"/>
      </rPr>
      <t xml:space="preserve">Materiál:
</t>
    </r>
    <r>
      <rPr>
        <sz val="11"/>
        <color rgb="FF000000"/>
        <rFont val="Calibri"/>
        <family val="2"/>
        <scheme val="minor"/>
      </rPr>
      <t xml:space="preserve">oceľový kríž s plastovými kolieskami, operadlo: nylonova sieťovina, sedadlo: látka. Farba: čierna
</t>
    </r>
    <r>
      <rPr>
        <b/>
        <sz val="11"/>
        <color rgb="FF000000"/>
        <rFont val="Calibri"/>
        <family val="2"/>
        <scheme val="minor"/>
      </rPr>
      <t xml:space="preserve">Konštrukcia: 
</t>
    </r>
    <r>
      <rPr>
        <sz val="11"/>
        <color rgb="FF000000"/>
        <rFont val="Calibri"/>
        <family val="2"/>
        <scheme val="minor"/>
      </rPr>
      <t xml:space="preserve">Kancelárska otočná, výškovonastaviteľná stolička na 5 kolieskach na mäkké povrchy. Húpacia mechanika s možnosťou nastavenia protiváhy , plynový piest, plastové podrúčky, bederná opierka, max. nosnosť 120-150 kg. 
</t>
    </r>
  </si>
  <si>
    <r>
      <rPr>
        <b/>
        <sz val="11"/>
        <color rgb="FF000000"/>
        <rFont val="Calibri"/>
        <family val="2"/>
        <scheme val="minor"/>
      </rPr>
      <t>Skriňa stredná, policová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 xml:space="preserve">Rozmery: 
</t>
    </r>
    <r>
      <rPr>
        <sz val="11"/>
        <color rgb="FF000000"/>
        <rFont val="Calibri"/>
        <family val="2"/>
        <scheme val="minor"/>
      </rPr>
      <t xml:space="preserve">1500-1700x800-850x390-420mm (vxšxh), Hĺbka bez madiel.
</t>
    </r>
    <r>
      <rPr>
        <b/>
        <sz val="11"/>
        <color rgb="FF000000"/>
        <rFont val="Calibri"/>
        <family val="2"/>
        <scheme val="minor"/>
      </rPr>
      <t xml:space="preserve">Materiál: 
</t>
    </r>
    <r>
      <rPr>
        <sz val="11"/>
        <color rgb="FF000000"/>
        <rFont val="Calibri"/>
        <family val="2"/>
        <scheme val="minor"/>
      </rPr>
      <t xml:space="preserve">Korpus skrine vrátane zadnej časti, dvierok a políc vyrobený z LTD hrúbky min. 18 mm. Korpus lepený na kolíkové spoje, všetky hrany olepené ABS hranou hrúbky min. 2 mm, s výnimkou bočných hrán podlahy a dna, kde je plastová hrana hrúbky min. 0,8 mm. Dekor dvierok javor/breza, farba korpusu-RAL7001, RAL7004, RA7040 (svetlosivá). Madlá-nerezová oceľ.
</t>
    </r>
    <r>
      <rPr>
        <b/>
        <sz val="11"/>
        <color rgb="FF000000"/>
        <rFont val="Calibri"/>
        <family val="2"/>
        <scheme val="minor"/>
      </rPr>
      <t xml:space="preserve">Konštrukcia: 
</t>
    </r>
    <r>
      <rPr>
        <sz val="11"/>
        <color rgb="FF000000"/>
        <rFont val="Calibri"/>
        <family val="2"/>
        <scheme val="minor"/>
      </rPr>
      <t>Uzamykateľná skriňa s plnými dverami, s výškovonastaviteľnými 4 policami. Nosnosť jednotlivých políc-minimálne 30kg. Použité musia byť podpery políc zabraňujúce ich vysunutiu. Dno skrine je doplnené rektifikáciami na vyrovnanie nerovností podlahy.  Spodný sokel je vyvýšený, min. 5 cm. Úchyt na pripevnenie o stenu. Madlá-tvar plochý oblúk.</t>
    </r>
  </si>
  <si>
    <r>
      <rPr>
        <b/>
        <sz val="11"/>
        <color rgb="FF000000"/>
        <rFont val="Calibri"/>
        <family val="2"/>
        <scheme val="minor"/>
      </rPr>
      <t>Skriňa vysoká, policová so sklenenými a plnými dvierkami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 xml:space="preserve">Rozmery: 
</t>
    </r>
    <r>
      <rPr>
        <sz val="11"/>
        <color rgb="FF000000"/>
        <rFont val="Calibri"/>
        <family val="2"/>
        <scheme val="minor"/>
      </rPr>
      <t xml:space="preserve">1900-2100x800-850x390-420mm (vxšxh), Hĺbka bez madiel.
</t>
    </r>
    <r>
      <rPr>
        <b/>
        <sz val="11"/>
        <color rgb="FF000000"/>
        <rFont val="Calibri"/>
        <family val="2"/>
        <scheme val="minor"/>
      </rPr>
      <t xml:space="preserve">Materiál: 
</t>
    </r>
    <r>
      <rPr>
        <sz val="11"/>
        <color rgb="FF000000"/>
        <rFont val="Calibri"/>
        <family val="2"/>
        <scheme val="minor"/>
      </rPr>
      <t xml:space="preserve">Korpus skrine vrátane zadnej časti, spodných dvierok a políc má byť z LTD hrúbky min. 18 mm. Korpus lepený na kolíkové spoje, všetky hrany olepené ABS hranou hrúbky min. 2 mm, s výnimkou bočných hrán podlahy a dna, kde je plastová hrana hrúbky min. 0,8 mm. Dekor dvierok javor/breza, farba korpusu-RAL7001, RAL7004, RA7040 (svetlosivá). Vrchné dvierka -bezpečnostné (kalené alebo lepené) číre sklo s hrúbkou 4-5mm. Madlá-nerezová oceľ.
</t>
    </r>
    <r>
      <rPr>
        <b/>
        <sz val="11"/>
        <color rgb="FF000000"/>
        <rFont val="Calibri"/>
        <family val="2"/>
        <scheme val="minor"/>
      </rPr>
      <t>Konštrukcia:</t>
    </r>
    <r>
      <rPr>
        <sz val="11"/>
        <color rgb="FF000000"/>
        <rFont val="Calibri"/>
        <family val="2"/>
        <scheme val="minor"/>
      </rPr>
      <t xml:space="preserve"> 
Uzavretá skriňa s plnými uzamykateľnými dverami s výškou 900-1100mm v spodnej časti, so sklenenými dvierkami vo zvyšnej, hornej časti.  Závesy minimálne na sklenených dvierkach sú s tlmením pri zatváraní. S výškovonastaviteľnými 4 policami. Nosnosť jednotlivých políc-minimálne 30kg. Použité musia byť podpery políc zabraňujúce ich vysunutiu. Dno skrine je doplnené rektifikáciami na vyrovnanie nerovností podlahy.  Spodný sokel je vyvýšený, min. 5 cm. Úchyt na pripevnenie o stenu. Madlá-tvar plochý oblúk.</t>
    </r>
  </si>
  <si>
    <r>
      <t xml:space="preserve">Zákazka - </t>
    </r>
    <r>
      <rPr>
        <b/>
        <sz val="14"/>
        <color theme="1"/>
        <rFont val="Calibri (Text)"/>
        <charset val="238"/>
      </rPr>
      <t>Nábytok do učební, kabinetu a knižnice - Základná škola Plicková 9, Bratislava-Rača</t>
    </r>
  </si>
  <si>
    <t>Pre overenie splnenia technických požiadaviek predkladá uchádzač produktové listy alebo iný dokument preukazujúci splnenie požiadaviek na jednotlivé položky cenovej ponuky</t>
  </si>
  <si>
    <t>Merná jednotka (MJ)</t>
  </si>
  <si>
    <t>Počet MJ</t>
  </si>
  <si>
    <t>ks</t>
  </si>
  <si>
    <t>celok</t>
  </si>
  <si>
    <t>Cena spolu vrátane dodania a montáže:</t>
  </si>
  <si>
    <r>
      <t xml:space="preserve">Do tohto stĺpca uveďte </t>
    </r>
    <r>
      <rPr>
        <b/>
        <sz val="14"/>
        <color theme="1"/>
        <rFont val="Calibri (Text)"/>
        <charset val="238"/>
      </rPr>
      <t>presný názov produktového listu alebo dokumentu</t>
    </r>
    <r>
      <rPr>
        <sz val="11"/>
        <color theme="1"/>
        <rFont val="Calibri"/>
        <family val="2"/>
        <scheme val="minor"/>
      </rPr>
      <t>, prostredníctvom ktorého preukazujete splnenie špecifikovaných požiadaviek (stĺpec D) k príslušnej položke cenovej ponuky</t>
    </r>
  </si>
  <si>
    <r>
      <t xml:space="preserve">Do tohto stĺpca uveďte </t>
    </r>
    <r>
      <rPr>
        <b/>
        <sz val="14"/>
        <color theme="1"/>
        <rFont val="Calibri (Text)"/>
        <charset val="238"/>
      </rPr>
      <t>číslo strany</t>
    </r>
    <r>
      <rPr>
        <sz val="11"/>
        <color theme="1"/>
        <rFont val="Calibri"/>
        <family val="2"/>
        <scheme val="minor"/>
      </rPr>
      <t>, na kt. sa nachádzajú údaje, prostredníctvom ktorých preukazujete splnenie špecifikovaných požiadaviek (stĺpec D) príslušnej položky cenovej ponuky</t>
    </r>
  </si>
  <si>
    <t>V:</t>
  </si>
  <si>
    <t>Dňa:</t>
  </si>
  <si>
    <t>Podpis a pečiatka</t>
  </si>
  <si>
    <r>
      <t>Príloha 2a -</t>
    </r>
    <r>
      <rPr>
        <b/>
        <sz val="14"/>
        <color theme="1"/>
        <rFont val="Calibri (Text)"/>
        <charset val="238"/>
      </rPr>
      <t xml:space="preserve"> Cenová ponuka - Štandardizovaný nábytok</t>
    </r>
  </si>
  <si>
    <t>povinné údaje - vypĺňa uchádzač</t>
  </si>
  <si>
    <r>
      <rPr>
        <b/>
        <sz val="11"/>
        <color rgb="FF000000"/>
        <rFont val="Calibri"/>
        <family val="2"/>
        <scheme val="minor"/>
      </rPr>
      <t xml:space="preserve">Bezpečnostná skriňa na chemikálie                                                                                                                                                                                                                                                 Rozmery:
</t>
    </r>
    <r>
      <rPr>
        <sz val="11"/>
        <color rgb="FF000000"/>
        <rFont val="Calibri"/>
        <family val="2"/>
        <charset val="238"/>
        <scheme val="minor"/>
      </rPr>
      <t>1800-1950x900-950x500-580mm (v/š/h)</t>
    </r>
    <r>
      <rPr>
        <b/>
        <sz val="11"/>
        <color rgb="FF000000"/>
        <rFont val="Calibri"/>
        <family val="2"/>
        <scheme val="minor"/>
      </rPr>
      <t xml:space="preserve">
Materiál</t>
    </r>
    <r>
      <rPr>
        <sz val="11"/>
        <color rgb="FF000000"/>
        <rFont val="Calibri"/>
        <family val="2"/>
        <charset val="238"/>
        <scheme val="minor"/>
      </rPr>
      <t xml:space="preserve">:
Skriňa - oceľový plech hrúbky min. 0,7mm., vaničky - pozinkovaný plech. Farebné prevedenie - odtiene sivej alebo modrej farby. </t>
    </r>
    <r>
      <rPr>
        <b/>
        <sz val="11"/>
        <color rgb="FF000000"/>
        <rFont val="Calibri"/>
        <family val="2"/>
        <scheme val="minor"/>
      </rPr>
      <t xml:space="preserve">                                                                                  Konštrukcia:
</t>
    </r>
    <r>
      <rPr>
        <sz val="11"/>
        <color rgb="FF000000"/>
        <rFont val="Calibri"/>
        <family val="2"/>
        <charset val="238"/>
        <scheme val="minor"/>
      </rPr>
      <t>Uzamykateľná kovová skriňa s oblými hranami, krídlovými plnými dverami, 4 ks vysúvateľných prenastaviteľných, nepriepustných políc v tvare vaničky s nosnosťou min.30kg. Perforácia vo vrchnej a spodnej časti umožňujúca odvetrávanie.</t>
    </r>
    <r>
      <rPr>
        <b/>
        <sz val="11"/>
        <color rgb="FF000000"/>
        <rFont val="Calibri"/>
        <family val="2"/>
        <scheme val="minor"/>
      </rPr>
      <t xml:space="preserve"> </t>
    </r>
  </si>
  <si>
    <r>
      <rPr>
        <b/>
        <sz val="11"/>
        <color rgb="FF000000"/>
        <rFont val="Calibri"/>
        <family val="2"/>
        <scheme val="minor"/>
      </rPr>
      <t xml:space="preserve">Bezpečnostná skriňa na chemikálie (s rovnakou výškou, designom a farebným prevedením ako bezpečnostná skriňa na chemikálie č. 1 - položka 13)                                                                                                                                                                                                                                            
Rozmery: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000000"/>
        <rFont val="Calibri"/>
        <family val="2"/>
        <charset val="238"/>
        <scheme val="minor"/>
      </rPr>
      <t xml:space="preserve">1800 -1950 x 900-950 x 350-430 mm (v/š/h)   </t>
    </r>
    <r>
      <rPr>
        <b/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
Materiál:
</t>
    </r>
    <r>
      <rPr>
        <sz val="11"/>
        <color rgb="FF000000"/>
        <rFont val="Calibri"/>
        <family val="2"/>
        <charset val="238"/>
        <scheme val="minor"/>
      </rPr>
      <t xml:space="preserve">Skriňa - oceľový plech hrúbky min. 0,7mm., vaničky - pozinkovaný plech. Farebné prevedenie - odtiene sivej alebo modrej farby.        </t>
    </r>
    <r>
      <rPr>
        <b/>
        <sz val="11"/>
        <color rgb="FF000000"/>
        <rFont val="Calibri"/>
        <family val="2"/>
        <scheme val="minor"/>
      </rPr>
      <t xml:space="preserve">                                                                           Konštrukcia:
</t>
    </r>
    <r>
      <rPr>
        <sz val="11"/>
        <color rgb="FF000000"/>
        <rFont val="Calibri"/>
        <family val="2"/>
        <charset val="238"/>
        <scheme val="minor"/>
      </rPr>
      <t>Uzamykateľná kovová skriňa s oblými hranami, krídlovými plnými dverami, 4 ks vysúvateľných prenastaviteľných, nepriepustných políc v tvare vaničky s nosnosťou min.30kg. Perforácia vo vrchnej a spodnej časti umožňujúca odvetrávanie..</t>
    </r>
  </si>
  <si>
    <r>
      <rPr>
        <b/>
        <sz val="11"/>
        <color rgb="FF000000"/>
        <rFont val="Calibri"/>
        <family val="2"/>
        <scheme val="minor"/>
      </rPr>
      <t>Mobilný akustický panel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 xml:space="preserve">Rozmery: 
</t>
    </r>
    <r>
      <rPr>
        <sz val="11"/>
        <color rgb="FF000000"/>
        <rFont val="Calibri"/>
        <family val="2"/>
        <scheme val="minor"/>
      </rPr>
      <t xml:space="preserve">1200-1900x1000-1200x35-50mm (vxšxh)
</t>
    </r>
    <r>
      <rPr>
        <b/>
        <sz val="11"/>
        <color rgb="FF000000"/>
        <rFont val="Calibri"/>
        <family val="2"/>
        <scheme val="minor"/>
      </rPr>
      <t xml:space="preserve">Materiál: 
</t>
    </r>
    <r>
      <rPr>
        <sz val="11"/>
        <color rgb="FF000000"/>
        <rFont val="Calibri"/>
        <family val="2"/>
        <scheme val="minor"/>
      </rPr>
      <t xml:space="preserve">podnož:  min.5mm hrubý oceľový plech, panel: preglejka/drevotrieska, akustická pena, poťahová látka v odtieňoch svetlomodrej alebo svetlozelenej, kolieska s brzdou-plast/prípadne nožičky - plast alebo kov
</t>
    </r>
    <r>
      <rPr>
        <b/>
        <sz val="11"/>
        <color rgb="FF000000"/>
        <rFont val="Calibri"/>
        <family val="2"/>
        <scheme val="minor"/>
      </rPr>
      <t xml:space="preserve">Konštrukcia: 
</t>
    </r>
    <r>
      <rPr>
        <sz val="11"/>
        <color rgb="FF000000"/>
        <rFont val="Calibri"/>
        <family val="2"/>
        <scheme val="minor"/>
      </rPr>
      <t xml:space="preserve">Samostatne stojaci panel s oblými rohmi na kolieskach alebo na nožičkách/podperách na akustické a vizuálne oddelenie priestoru. Absorbcia hluku -trieda A alebo B podľa ISO 354.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</si>
</sst>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_);\(#,##0.00\ &quot;€&quot;\)"/>
    <numFmt numFmtId="165" formatCode="_-* #,##0.00\ [$€-1]_-;\-* #,##0.00\ [$€-1]_-;_-* &quot;-&quot;??\ [$€-1]_-;_-@_-"/>
    <numFmt numFmtId="166" formatCode="#,##0.00\ &quot;€&quot;"/>
    <numFmt numFmtId="167" formatCode="dd/mm/yy;@"/>
  </numFmts>
  <fonts count="1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 (Text)"/>
      <charset val="238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top"/>
    </xf>
    <xf numFmtId="0" fontId="1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1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164" fontId="1" fillId="0" borderId="15" xfId="0" applyNumberFormat="1" applyFont="1" applyBorder="1" applyAlignment="1">
      <alignment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6" fontId="2" fillId="0" borderId="27" xfId="0" applyNumberFormat="1" applyFont="1" applyBorder="1" applyAlignment="1">
      <alignment horizontal="center" vertical="center" wrapText="1"/>
    </xf>
    <xf numFmtId="166" fontId="2" fillId="0" borderId="14" xfId="1" applyNumberFormat="1" applyFont="1" applyFill="1" applyBorder="1" applyAlignment="1">
      <alignment vertical="center" wrapText="1"/>
    </xf>
    <xf numFmtId="166" fontId="2" fillId="0" borderId="28" xfId="1" applyNumberFormat="1" applyFont="1" applyFill="1" applyBorder="1" applyAlignment="1">
      <alignment vertical="center"/>
    </xf>
    <xf numFmtId="166" fontId="2" fillId="0" borderId="29" xfId="0" applyNumberFormat="1" applyFont="1" applyBorder="1" applyAlignment="1">
      <alignment horizontal="center" vertical="center" wrapText="1"/>
    </xf>
    <xf numFmtId="166" fontId="2" fillId="0" borderId="8" xfId="1" applyNumberFormat="1" applyFont="1" applyFill="1" applyBorder="1" applyAlignment="1">
      <alignment vertical="center" wrapText="1"/>
    </xf>
    <xf numFmtId="166" fontId="2" fillId="0" borderId="30" xfId="1" applyNumberFormat="1" applyFont="1" applyFill="1" applyBorder="1" applyAlignment="1">
      <alignment vertical="center"/>
    </xf>
    <xf numFmtId="166" fontId="2" fillId="0" borderId="29" xfId="1" applyNumberFormat="1" applyFont="1" applyFill="1" applyBorder="1" applyAlignment="1">
      <alignment horizontal="center" vertical="center" wrapText="1"/>
    </xf>
    <xf numFmtId="166" fontId="2" fillId="0" borderId="25" xfId="1" applyNumberFormat="1" applyFont="1" applyFill="1" applyBorder="1" applyAlignment="1">
      <alignment horizontal="center" vertical="center" wrapText="1"/>
    </xf>
    <xf numFmtId="166" fontId="2" fillId="0" borderId="11" xfId="1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3" borderId="22" xfId="0" applyFont="1" applyFill="1" applyBorder="1" applyAlignment="1">
      <alignment vertical="top" wrapText="1"/>
    </xf>
    <xf numFmtId="0" fontId="2" fillId="3" borderId="12" xfId="0" applyFont="1" applyFill="1" applyBorder="1" applyAlignment="1">
      <alignment vertical="top" wrapText="1"/>
    </xf>
    <xf numFmtId="164" fontId="6" fillId="3" borderId="16" xfId="0" applyNumberFormat="1" applyFont="1" applyFill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23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29" xfId="0" applyFont="1" applyBorder="1" applyAlignment="1">
      <alignment wrapText="1"/>
    </xf>
    <xf numFmtId="0" fontId="2" fillId="0" borderId="25" xfId="0" applyFont="1" applyBorder="1" applyAlignment="1">
      <alignment wrapText="1"/>
    </xf>
    <xf numFmtId="166" fontId="2" fillId="0" borderId="12" xfId="1" applyNumberFormat="1" applyFont="1" applyFill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3" fontId="14" fillId="0" borderId="12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167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3" borderId="21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11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6" fillId="3" borderId="17" xfId="0" applyFont="1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top" wrapText="1"/>
    </xf>
    <xf numFmtId="165" fontId="6" fillId="3" borderId="23" xfId="0" applyNumberFormat="1" applyFont="1" applyFill="1" applyBorder="1" applyAlignment="1">
      <alignment horizontal="center" vertical="top" wrapText="1"/>
    </xf>
    <xf numFmtId="165" fontId="6" fillId="3" borderId="25" xfId="0" applyNumberFormat="1" applyFont="1" applyFill="1" applyBorder="1" applyAlignment="1">
      <alignment horizontal="center" vertical="top" wrapText="1"/>
    </xf>
    <xf numFmtId="165" fontId="6" fillId="3" borderId="5" xfId="0" applyNumberFormat="1" applyFont="1" applyFill="1" applyBorder="1" applyAlignment="1">
      <alignment horizontal="center" vertical="top" wrapText="1"/>
    </xf>
    <xf numFmtId="165" fontId="6" fillId="3" borderId="11" xfId="0" applyNumberFormat="1" applyFont="1" applyFill="1" applyBorder="1" applyAlignment="1">
      <alignment horizontal="center" vertical="top" wrapText="1"/>
    </xf>
    <xf numFmtId="165" fontId="6" fillId="3" borderId="24" xfId="0" applyNumberFormat="1" applyFont="1" applyFill="1" applyBorder="1" applyAlignment="1">
      <alignment horizontal="center" vertical="top" wrapText="1"/>
    </xf>
    <xf numFmtId="165" fontId="6" fillId="3" borderId="26" xfId="0" applyNumberFormat="1" applyFont="1" applyFill="1" applyBorder="1" applyAlignment="1">
      <alignment horizontal="center" vertical="top" wrapText="1"/>
    </xf>
    <xf numFmtId="0" fontId="13" fillId="4" borderId="5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center" vertical="top" wrapText="1"/>
    </xf>
  </cellXfs>
  <cellStyles count="2">
    <cellStyle name="Mena" xfId="1" builtinId="4"/>
    <cellStyle name="Normálna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B1:K37"/>
  <sheetViews>
    <sheetView showGridLines="0" tabSelected="1" topLeftCell="A22" zoomScale="110" zoomScaleNormal="110" workbookViewId="0">
      <selection activeCell="D22" sqref="D22"/>
    </sheetView>
  </sheetViews>
  <sheetFormatPr defaultColWidth="8.81640625" defaultRowHeight="14.5"/>
  <cols>
    <col min="1" max="1" width="1.81640625" style="1" customWidth="1"/>
    <col min="2" max="2" width="5.6328125" style="27" customWidth="1"/>
    <col min="3" max="3" width="25.81640625" style="2" customWidth="1"/>
    <col min="4" max="4" width="150.81640625" style="3" customWidth="1"/>
    <col min="5" max="5" width="10.1796875" style="2" customWidth="1"/>
    <col min="6" max="6" width="6.6328125" style="2" bestFit="1" customWidth="1"/>
    <col min="7" max="7" width="13.81640625" style="4" customWidth="1"/>
    <col min="8" max="9" width="13.81640625" style="5" customWidth="1"/>
    <col min="10" max="10" width="40.81640625" style="28" customWidth="1"/>
    <col min="11" max="11" width="25.81640625" style="28" customWidth="1"/>
    <col min="12" max="12" width="1.81640625" style="1" customWidth="1"/>
    <col min="13" max="16384" width="8.81640625" style="1"/>
  </cols>
  <sheetData>
    <row r="1" spans="2:11" ht="15" customHeight="1">
      <c r="B1" s="75" t="s">
        <v>76</v>
      </c>
      <c r="C1" s="75"/>
      <c r="D1" s="75"/>
      <c r="E1" s="75"/>
      <c r="F1" s="75"/>
      <c r="G1" s="75"/>
      <c r="H1" s="75"/>
      <c r="I1" s="75"/>
      <c r="J1" s="75"/>
      <c r="K1" s="75"/>
    </row>
    <row r="2" spans="2:11" ht="15" customHeight="1">
      <c r="B2" s="75" t="s">
        <v>64</v>
      </c>
      <c r="C2" s="75"/>
      <c r="D2" s="75"/>
      <c r="E2" s="75"/>
      <c r="F2" s="75"/>
      <c r="G2" s="75"/>
      <c r="H2" s="75"/>
      <c r="I2" s="75"/>
      <c r="J2" s="75"/>
      <c r="K2" s="75"/>
    </row>
    <row r="3" spans="2:11" ht="20" customHeight="1" thickBot="1">
      <c r="B3" s="74" t="s">
        <v>48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s="6" customFormat="1" ht="65" customHeight="1">
      <c r="B4" s="84" t="s">
        <v>0</v>
      </c>
      <c r="C4" s="82" t="s">
        <v>1</v>
      </c>
      <c r="D4" s="80" t="s">
        <v>23</v>
      </c>
      <c r="E4" s="94" t="s">
        <v>66</v>
      </c>
      <c r="F4" s="86" t="s">
        <v>67</v>
      </c>
      <c r="G4" s="88" t="s">
        <v>25</v>
      </c>
      <c r="H4" s="90" t="s">
        <v>24</v>
      </c>
      <c r="I4" s="92" t="s">
        <v>26</v>
      </c>
      <c r="J4" s="78" t="s">
        <v>65</v>
      </c>
      <c r="K4" s="79"/>
    </row>
    <row r="5" spans="2:11" s="6" customFormat="1" ht="120" thickBot="1">
      <c r="B5" s="85"/>
      <c r="C5" s="83"/>
      <c r="D5" s="81"/>
      <c r="E5" s="95"/>
      <c r="F5" s="87"/>
      <c r="G5" s="89"/>
      <c r="H5" s="91"/>
      <c r="I5" s="93"/>
      <c r="J5" s="51" t="s">
        <v>71</v>
      </c>
      <c r="K5" s="52" t="s">
        <v>72</v>
      </c>
    </row>
    <row r="6" spans="2:11" ht="101.5">
      <c r="B6" s="25" t="s">
        <v>2</v>
      </c>
      <c r="C6" s="7" t="s">
        <v>9</v>
      </c>
      <c r="D6" s="8" t="s">
        <v>50</v>
      </c>
      <c r="E6" s="30" t="s">
        <v>68</v>
      </c>
      <c r="F6" s="35">
        <v>6</v>
      </c>
      <c r="G6" s="40"/>
      <c r="H6" s="41">
        <f>G6*F6</f>
        <v>0</v>
      </c>
      <c r="I6" s="42">
        <f>H6*1.23</f>
        <v>0</v>
      </c>
      <c r="J6" s="55"/>
      <c r="K6" s="56"/>
    </row>
    <row r="7" spans="2:11" ht="101.5">
      <c r="B7" s="26" t="s">
        <v>3</v>
      </c>
      <c r="C7" s="9" t="s">
        <v>11</v>
      </c>
      <c r="D7" s="10" t="s">
        <v>51</v>
      </c>
      <c r="E7" s="11" t="s">
        <v>68</v>
      </c>
      <c r="F7" s="36">
        <v>9</v>
      </c>
      <c r="G7" s="43"/>
      <c r="H7" s="44">
        <f t="shared" ref="H7:H23" si="0">G7*F7</f>
        <v>0</v>
      </c>
      <c r="I7" s="45">
        <f t="shared" ref="I7:I23" si="1">H7*1.23</f>
        <v>0</v>
      </c>
      <c r="J7" s="57"/>
      <c r="K7" s="31"/>
    </row>
    <row r="8" spans="2:11" ht="29">
      <c r="B8" s="26" t="s">
        <v>4</v>
      </c>
      <c r="C8" s="9" t="s">
        <v>13</v>
      </c>
      <c r="D8" s="10" t="s">
        <v>52</v>
      </c>
      <c r="E8" s="11" t="s">
        <v>68</v>
      </c>
      <c r="F8" s="37">
        <v>1</v>
      </c>
      <c r="G8" s="43"/>
      <c r="H8" s="44">
        <f t="shared" si="0"/>
        <v>0</v>
      </c>
      <c r="I8" s="45">
        <f t="shared" si="1"/>
        <v>0</v>
      </c>
      <c r="J8" s="57"/>
      <c r="K8" s="31"/>
    </row>
    <row r="9" spans="2:11" ht="130.5">
      <c r="B9" s="26" t="s">
        <v>5</v>
      </c>
      <c r="C9" s="9" t="s">
        <v>16</v>
      </c>
      <c r="D9" s="10" t="s">
        <v>53</v>
      </c>
      <c r="E9" s="11" t="s">
        <v>68</v>
      </c>
      <c r="F9" s="38">
        <v>10</v>
      </c>
      <c r="G9" s="43"/>
      <c r="H9" s="44">
        <f t="shared" si="0"/>
        <v>0</v>
      </c>
      <c r="I9" s="45">
        <f t="shared" si="1"/>
        <v>0</v>
      </c>
      <c r="J9" s="57"/>
      <c r="K9" s="31"/>
    </row>
    <row r="10" spans="2:11" ht="116">
      <c r="B10" s="26" t="s">
        <v>6</v>
      </c>
      <c r="C10" s="9" t="s">
        <v>17</v>
      </c>
      <c r="D10" s="10" t="s">
        <v>54</v>
      </c>
      <c r="E10" s="11" t="s">
        <v>68</v>
      </c>
      <c r="F10" s="38">
        <v>1</v>
      </c>
      <c r="G10" s="43"/>
      <c r="H10" s="44">
        <f t="shared" si="0"/>
        <v>0</v>
      </c>
      <c r="I10" s="45">
        <f t="shared" si="1"/>
        <v>0</v>
      </c>
      <c r="J10" s="57"/>
      <c r="K10" s="31"/>
    </row>
    <row r="11" spans="2:11" ht="145">
      <c r="B11" s="26" t="s">
        <v>7</v>
      </c>
      <c r="C11" s="9" t="s">
        <v>31</v>
      </c>
      <c r="D11" s="10" t="s">
        <v>55</v>
      </c>
      <c r="E11" s="11" t="s">
        <v>68</v>
      </c>
      <c r="F11" s="38">
        <v>38</v>
      </c>
      <c r="G11" s="43"/>
      <c r="H11" s="44">
        <f t="shared" si="0"/>
        <v>0</v>
      </c>
      <c r="I11" s="45">
        <f t="shared" si="1"/>
        <v>0</v>
      </c>
      <c r="J11" s="57"/>
      <c r="K11" s="31"/>
    </row>
    <row r="12" spans="2:11" ht="145">
      <c r="B12" s="17" t="s">
        <v>8</v>
      </c>
      <c r="C12" s="12" t="s">
        <v>49</v>
      </c>
      <c r="D12" s="10" t="s">
        <v>56</v>
      </c>
      <c r="E12" s="11" t="s">
        <v>68</v>
      </c>
      <c r="F12" s="38">
        <v>28</v>
      </c>
      <c r="G12" s="46"/>
      <c r="H12" s="44">
        <f t="shared" si="0"/>
        <v>0</v>
      </c>
      <c r="I12" s="45">
        <f t="shared" si="1"/>
        <v>0</v>
      </c>
      <c r="J12" s="57"/>
      <c r="K12" s="31"/>
    </row>
    <row r="13" spans="2:11" ht="145">
      <c r="B13" s="17" t="s">
        <v>10</v>
      </c>
      <c r="C13" s="13" t="s">
        <v>30</v>
      </c>
      <c r="D13" s="10" t="s">
        <v>57</v>
      </c>
      <c r="E13" s="11" t="s">
        <v>68</v>
      </c>
      <c r="F13" s="38">
        <v>28</v>
      </c>
      <c r="G13" s="46"/>
      <c r="H13" s="44">
        <f t="shared" si="0"/>
        <v>0</v>
      </c>
      <c r="I13" s="45">
        <f t="shared" si="1"/>
        <v>0</v>
      </c>
      <c r="J13" s="57"/>
      <c r="K13" s="31"/>
    </row>
    <row r="14" spans="2:11" ht="145">
      <c r="B14" s="17" t="s">
        <v>12</v>
      </c>
      <c r="C14" s="13" t="s">
        <v>19</v>
      </c>
      <c r="D14" s="10" t="s">
        <v>58</v>
      </c>
      <c r="E14" s="11" t="s">
        <v>68</v>
      </c>
      <c r="F14" s="38">
        <v>6</v>
      </c>
      <c r="G14" s="46"/>
      <c r="H14" s="44">
        <f t="shared" si="0"/>
        <v>0</v>
      </c>
      <c r="I14" s="45">
        <f t="shared" si="1"/>
        <v>0</v>
      </c>
      <c r="J14" s="57"/>
      <c r="K14" s="31"/>
    </row>
    <row r="15" spans="2:11" ht="145">
      <c r="B15" s="17" t="s">
        <v>14</v>
      </c>
      <c r="C15" s="13" t="s">
        <v>29</v>
      </c>
      <c r="D15" s="10" t="s">
        <v>59</v>
      </c>
      <c r="E15" s="11" t="s">
        <v>68</v>
      </c>
      <c r="F15" s="38">
        <v>2</v>
      </c>
      <c r="G15" s="46"/>
      <c r="H15" s="44">
        <f t="shared" si="0"/>
        <v>0</v>
      </c>
      <c r="I15" s="45">
        <f t="shared" si="1"/>
        <v>0</v>
      </c>
      <c r="J15" s="57"/>
      <c r="K15" s="31"/>
    </row>
    <row r="16" spans="2:11" ht="101.5">
      <c r="B16" s="17" t="s">
        <v>15</v>
      </c>
      <c r="C16" s="13" t="s">
        <v>28</v>
      </c>
      <c r="D16" s="10" t="s">
        <v>60</v>
      </c>
      <c r="E16" s="11" t="s">
        <v>68</v>
      </c>
      <c r="F16" s="38">
        <v>2</v>
      </c>
      <c r="G16" s="46"/>
      <c r="H16" s="44">
        <f t="shared" si="0"/>
        <v>0</v>
      </c>
      <c r="I16" s="45">
        <f t="shared" si="1"/>
        <v>0</v>
      </c>
      <c r="J16" s="57"/>
      <c r="K16" s="31"/>
    </row>
    <row r="17" spans="2:11" ht="130.5">
      <c r="B17" s="17" t="s">
        <v>32</v>
      </c>
      <c r="C17" s="9" t="s">
        <v>20</v>
      </c>
      <c r="D17" s="10" t="s">
        <v>61</v>
      </c>
      <c r="E17" s="11" t="s">
        <v>68</v>
      </c>
      <c r="F17" s="38">
        <v>6</v>
      </c>
      <c r="G17" s="46"/>
      <c r="H17" s="44">
        <f t="shared" si="0"/>
        <v>0</v>
      </c>
      <c r="I17" s="45">
        <f t="shared" si="1"/>
        <v>0</v>
      </c>
      <c r="J17" s="57"/>
      <c r="K17" s="31"/>
    </row>
    <row r="18" spans="2:11" ht="101.5">
      <c r="B18" s="17" t="s">
        <v>33</v>
      </c>
      <c r="C18" s="9" t="s">
        <v>39</v>
      </c>
      <c r="D18" s="10" t="s">
        <v>78</v>
      </c>
      <c r="E18" s="11" t="s">
        <v>68</v>
      </c>
      <c r="F18" s="38">
        <v>1</v>
      </c>
      <c r="G18" s="46"/>
      <c r="H18" s="44">
        <f t="shared" si="0"/>
        <v>0</v>
      </c>
      <c r="I18" s="45">
        <f t="shared" si="1"/>
        <v>0</v>
      </c>
      <c r="J18" s="57"/>
      <c r="K18" s="31"/>
    </row>
    <row r="19" spans="2:11" ht="116">
      <c r="B19" s="17" t="s">
        <v>34</v>
      </c>
      <c r="C19" s="9" t="s">
        <v>40</v>
      </c>
      <c r="D19" s="10" t="s">
        <v>79</v>
      </c>
      <c r="E19" s="11" t="s">
        <v>68</v>
      </c>
      <c r="F19" s="38">
        <v>1</v>
      </c>
      <c r="G19" s="46"/>
      <c r="H19" s="44">
        <f t="shared" si="0"/>
        <v>0</v>
      </c>
      <c r="I19" s="45">
        <f t="shared" si="1"/>
        <v>0</v>
      </c>
      <c r="J19" s="57"/>
      <c r="K19" s="31"/>
    </row>
    <row r="20" spans="2:11" ht="145">
      <c r="B20" s="17" t="s">
        <v>18</v>
      </c>
      <c r="C20" s="13" t="s">
        <v>21</v>
      </c>
      <c r="D20" s="10" t="s">
        <v>62</v>
      </c>
      <c r="E20" s="11" t="s">
        <v>68</v>
      </c>
      <c r="F20" s="38">
        <v>4</v>
      </c>
      <c r="G20" s="46"/>
      <c r="H20" s="44">
        <f t="shared" si="0"/>
        <v>0</v>
      </c>
      <c r="I20" s="45">
        <f t="shared" si="1"/>
        <v>0</v>
      </c>
      <c r="J20" s="57"/>
      <c r="K20" s="31"/>
    </row>
    <row r="21" spans="2:11" ht="159.5">
      <c r="B21" s="17" t="s">
        <v>35</v>
      </c>
      <c r="C21" s="13" t="s">
        <v>22</v>
      </c>
      <c r="D21" s="10" t="s">
        <v>63</v>
      </c>
      <c r="E21" s="11" t="s">
        <v>68</v>
      </c>
      <c r="F21" s="38">
        <v>4</v>
      </c>
      <c r="G21" s="46"/>
      <c r="H21" s="44">
        <f t="shared" si="0"/>
        <v>0</v>
      </c>
      <c r="I21" s="45">
        <f t="shared" si="1"/>
        <v>0</v>
      </c>
      <c r="J21" s="57"/>
      <c r="K21" s="31"/>
    </row>
    <row r="22" spans="2:11" ht="145.5" thickBot="1">
      <c r="B22" s="17" t="s">
        <v>38</v>
      </c>
      <c r="C22" s="14" t="s">
        <v>27</v>
      </c>
      <c r="D22" s="10" t="s">
        <v>80</v>
      </c>
      <c r="E22" s="11" t="s">
        <v>68</v>
      </c>
      <c r="F22" s="38">
        <v>4</v>
      </c>
      <c r="G22" s="46"/>
      <c r="H22" s="44">
        <f t="shared" si="0"/>
        <v>0</v>
      </c>
      <c r="I22" s="45">
        <f t="shared" si="1"/>
        <v>0</v>
      </c>
      <c r="J22" s="58"/>
      <c r="K22" s="33"/>
    </row>
    <row r="23" spans="2:11" ht="116.5" thickBot="1">
      <c r="B23" s="18" t="s">
        <v>41</v>
      </c>
      <c r="C23" s="15" t="s">
        <v>37</v>
      </c>
      <c r="D23" s="16" t="s">
        <v>36</v>
      </c>
      <c r="E23" s="32" t="s">
        <v>69</v>
      </c>
      <c r="F23" s="39">
        <v>1</v>
      </c>
      <c r="G23" s="47"/>
      <c r="H23" s="48">
        <f t="shared" si="0"/>
        <v>0</v>
      </c>
      <c r="I23" s="59">
        <f t="shared" si="1"/>
        <v>0</v>
      </c>
    </row>
    <row r="24" spans="2:11" ht="18" customHeight="1" thickBot="1">
      <c r="B24" s="72" t="s">
        <v>70</v>
      </c>
      <c r="C24" s="72"/>
      <c r="D24" s="72"/>
      <c r="E24" s="72"/>
      <c r="F24" s="72"/>
      <c r="G24" s="73"/>
      <c r="H24" s="34">
        <f>SUM(H6:H23)</f>
        <v>0</v>
      </c>
      <c r="I24" s="53">
        <f>SUM(I6:I23)</f>
        <v>0</v>
      </c>
    </row>
    <row r="25" spans="2:11">
      <c r="B25" s="21"/>
      <c r="C25" s="22"/>
      <c r="D25" s="23"/>
      <c r="E25" s="22"/>
    </row>
    <row r="26" spans="2:11" ht="15" thickBot="1">
      <c r="C26" s="69" t="s">
        <v>42</v>
      </c>
      <c r="D26" s="69"/>
      <c r="E26" s="29"/>
    </row>
    <row r="27" spans="2:11" ht="18.5">
      <c r="B27" s="76" t="s">
        <v>43</v>
      </c>
      <c r="C27" s="77"/>
      <c r="D27" s="60"/>
      <c r="E27" s="19"/>
    </row>
    <row r="28" spans="2:11" ht="18.5">
      <c r="B28" s="66" t="s">
        <v>44</v>
      </c>
      <c r="C28" s="67"/>
      <c r="D28" s="61"/>
      <c r="E28" s="19"/>
      <c r="J28" s="4"/>
    </row>
    <row r="29" spans="2:11" ht="18.5">
      <c r="B29" s="66" t="s">
        <v>45</v>
      </c>
      <c r="C29" s="67"/>
      <c r="D29" s="61"/>
      <c r="E29" s="19"/>
      <c r="H29" s="4"/>
      <c r="I29" s="4"/>
      <c r="J29" s="4"/>
    </row>
    <row r="30" spans="2:11" ht="15" customHeight="1">
      <c r="B30" s="66" t="s">
        <v>46</v>
      </c>
      <c r="C30" s="67"/>
      <c r="D30" s="61"/>
      <c r="E30" s="19"/>
      <c r="H30" s="4"/>
      <c r="I30" s="4"/>
      <c r="J30" s="4"/>
    </row>
    <row r="31" spans="2:11" ht="19" thickBot="1">
      <c r="B31" s="70" t="s">
        <v>47</v>
      </c>
      <c r="C31" s="71"/>
      <c r="D31" s="62"/>
      <c r="E31" s="50"/>
      <c r="H31" s="4"/>
      <c r="I31" s="4"/>
      <c r="J31" s="1"/>
      <c r="K31" s="1"/>
    </row>
    <row r="32" spans="2:11">
      <c r="B32" s="24"/>
      <c r="C32" s="19"/>
      <c r="D32" s="20"/>
      <c r="E32" s="19"/>
      <c r="H32" s="28"/>
      <c r="I32" s="1"/>
      <c r="J32" s="1"/>
      <c r="K32" s="1"/>
    </row>
    <row r="33" spans="2:11" ht="18.5">
      <c r="B33" s="24" t="s">
        <v>73</v>
      </c>
      <c r="C33" s="63"/>
      <c r="D33" s="20"/>
      <c r="E33" s="19"/>
      <c r="G33" s="28"/>
      <c r="H33" s="28"/>
      <c r="I33" s="1"/>
      <c r="J33" s="1"/>
      <c r="K33" s="1"/>
    </row>
    <row r="34" spans="2:11" ht="18.5">
      <c r="B34" s="24" t="s">
        <v>74</v>
      </c>
      <c r="C34" s="64"/>
      <c r="D34" s="20"/>
      <c r="E34" s="19"/>
      <c r="G34" s="28"/>
      <c r="H34" s="28"/>
      <c r="I34" s="1"/>
      <c r="J34" s="1"/>
      <c r="K34" s="1"/>
    </row>
    <row r="35" spans="2:11" ht="92" customHeight="1">
      <c r="D35" s="54"/>
      <c r="G35" s="28"/>
      <c r="H35" s="28"/>
      <c r="I35" s="1"/>
      <c r="J35" s="1"/>
      <c r="K35" s="1"/>
    </row>
    <row r="36" spans="2:11" ht="18.5">
      <c r="D36" s="65" t="s">
        <v>75</v>
      </c>
      <c r="G36" s="28"/>
      <c r="H36" s="28"/>
      <c r="I36" s="1"/>
    </row>
    <row r="37" spans="2:11" ht="18.5">
      <c r="B37" s="49"/>
      <c r="C37" s="68" t="s">
        <v>77</v>
      </c>
      <c r="D37" s="68"/>
      <c r="E37" s="68"/>
      <c r="F37" s="68"/>
      <c r="G37" s="68"/>
    </row>
  </sheetData>
  <mergeCells count="20">
    <mergeCell ref="B24:G24"/>
    <mergeCell ref="B3:K3"/>
    <mergeCell ref="B1:K1"/>
    <mergeCell ref="B2:K2"/>
    <mergeCell ref="B27:C27"/>
    <mergeCell ref="J4:K4"/>
    <mergeCell ref="D4:D5"/>
    <mergeCell ref="C4:C5"/>
    <mergeCell ref="B4:B5"/>
    <mergeCell ref="F4:F5"/>
    <mergeCell ref="G4:G5"/>
    <mergeCell ref="H4:H5"/>
    <mergeCell ref="I4:I5"/>
    <mergeCell ref="E4:E5"/>
    <mergeCell ref="B28:C28"/>
    <mergeCell ref="B29:C29"/>
    <mergeCell ref="B30:C30"/>
    <mergeCell ref="C37:G37"/>
    <mergeCell ref="C26:D26"/>
    <mergeCell ref="B31:C31"/>
  </mergeCells>
  <conditionalFormatting sqref="B37">
    <cfRule type="containsBlanks" dxfId="4" priority="3">
      <formula>LEN(TRIM(B37))=0</formula>
    </cfRule>
  </conditionalFormatting>
  <conditionalFormatting sqref="C33:C34">
    <cfRule type="containsBlanks" dxfId="3" priority="1">
      <formula>LEN(TRIM(C33))=0</formula>
    </cfRule>
  </conditionalFormatting>
  <conditionalFormatting sqref="D27:D31">
    <cfRule type="containsBlanks" dxfId="2" priority="2">
      <formula>LEN(TRIM(D27))=0</formula>
    </cfRule>
  </conditionalFormatting>
  <conditionalFormatting sqref="G6:G23">
    <cfRule type="containsBlanks" dxfId="1" priority="5">
      <formula>LEN(TRIM(G6))=0</formula>
    </cfRule>
  </conditionalFormatting>
  <conditionalFormatting sqref="J6:K22">
    <cfRule type="containsBlanks" dxfId="0" priority="4">
      <formula>LEN(TRIM(J6))=0</formula>
    </cfRule>
  </conditionalFormatting>
  <pageMargins left="0.25" right="0.25" top="0.75" bottom="0.75" header="0.3" footer="0.3"/>
  <pageSetup paperSize="8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3050f1be61d4d4bc3d634d899d206e0e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98d06c666981b5da0b9acb94370d08d2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7606A4-AB04-48C8-8B9A-BD8A9160F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f0ff6-4ad5-4024-a3b9-5fb58e035e2a"/>
    <ds:schemaRef ds:uri="0100f25a-e9d7-4098-9493-e61bb0d50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4A50A6-CF7C-4FF0-B6E7-248D7E8F4696}">
  <ds:schemaRefs>
    <ds:schemaRef ds:uri="http://schemas.microsoft.com/office/2006/documentManagement/types"/>
    <ds:schemaRef ds:uri="0100f25a-e9d7-4098-9493-e61bb0d50cd9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edcf0ff6-4ad5-4024-a3b9-5fb58e035e2a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5DD4CB0-245D-4851-96F2-3DFA472A43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Štandardizovaný</vt:lpstr>
      <vt:lpstr>Štandardizovaný!Názvy_tlače</vt:lpstr>
      <vt:lpstr>Štandardizovaný!Oblasť_tlače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Jana Bednaričová</dc:creator>
  <cp:keywords/>
  <dc:description/>
  <cp:lastModifiedBy>Lucia Matulová</cp:lastModifiedBy>
  <cp:revision/>
  <cp:lastPrinted>2026-04-23T04:37:15Z</cp:lastPrinted>
  <dcterms:created xsi:type="dcterms:W3CDTF">2025-04-23T15:43:56Z</dcterms:created>
  <dcterms:modified xsi:type="dcterms:W3CDTF">2026-04-28T06:36:02Z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