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xr:revisionPtr revIDLastSave="0" documentId="13_ncr:1_{5F23819F-7B4C-43BD-B157-2CF282A76F62}" xr6:coauthVersionLast="47" xr6:coauthVersionMax="47" xr10:uidLastSave="{00000000-0000-0000-0000-000000000000}"/>
  <bookViews>
    <workbookView xWindow="-25965" yWindow="1380" windowWidth="21075" windowHeight="12780" activeTab="2" xr2:uid="{8D217465-9184-4699-8FC8-3175959603A6}"/>
  </bookViews>
  <sheets>
    <sheet name="Návrh na plnenie kritéria" sheetId="1" r:id="rId1"/>
    <sheet name="Príloha č. 1 k časti B.2" sheetId="2" r:id="rId2"/>
    <sheet name="Jednotkové ceny" sheetId="3" r:id="rId3"/>
  </sheets>
  <definedNames>
    <definedName name="_xlnm.Print_Area" localSheetId="1">'Príloha č. 1 k časti B.2'!$A$1:$F$272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9" i="2"/>
  <c r="E216" i="3"/>
  <c r="F247" i="2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6" i="3"/>
  <c r="C14" i="1" l="1"/>
  <c r="C16" i="1" s="1"/>
  <c r="F248" i="2" l="1"/>
  <c r="F249" i="2" s="1"/>
  <c r="C18" i="1"/>
</calcChain>
</file>

<file path=xl/sharedStrings.xml><?xml version="1.0" encoding="utf-8"?>
<sst xmlns="http://schemas.openxmlformats.org/spreadsheetml/2006/main" count="1047" uniqueCount="141">
  <si>
    <t>Systém</t>
  </si>
  <si>
    <t>Položka</t>
  </si>
  <si>
    <t>MJ</t>
  </si>
  <si>
    <t>Množstvo</t>
  </si>
  <si>
    <t>Jednotková cena bez DPH</t>
  </si>
  <si>
    <t>Celková cena bez DPH v EUR</t>
  </si>
  <si>
    <t>StalPro Rail SX systém</t>
  </si>
  <si>
    <t>m</t>
  </si>
  <si>
    <t>ks</t>
  </si>
  <si>
    <t>podložka M16</t>
  </si>
  <si>
    <t>skrutka M16x25 c. 8.8</t>
  </si>
  <si>
    <t>skrutka M16x40 c. 5.8</t>
  </si>
  <si>
    <t>Montáž zvodidlového systému StalPro Rail SX</t>
  </si>
  <si>
    <t>skrutka M16x25 c. 4.6</t>
  </si>
  <si>
    <t>skrutka M16x40 c. 8.8</t>
  </si>
  <si>
    <t>StalPro Rail ES systém</t>
  </si>
  <si>
    <t>Montáž zvodidlového systému StalPro Rail ES</t>
  </si>
  <si>
    <t>StalPro Rail H systém</t>
  </si>
  <si>
    <t>skrutka M16x30 c. 4.6</t>
  </si>
  <si>
    <t>skrutka M16x110 c. 4.6</t>
  </si>
  <si>
    <t>skrutka M16x30 c. 8.8</t>
  </si>
  <si>
    <t>Montáž zvodidlového systému StalPro Rail H</t>
  </si>
  <si>
    <t>STP-09M/2 system bez výplne</t>
  </si>
  <si>
    <t>STP-09M/2 system s výplňou</t>
  </si>
  <si>
    <t>STP-10M/2 system bez výplne</t>
  </si>
  <si>
    <t>STP-10M/2 system s výplňou</t>
  </si>
  <si>
    <t>Začiatočný nábeh 8m (SX)</t>
  </si>
  <si>
    <t>Koncový nábeh 4m (SX)</t>
  </si>
  <si>
    <t>Prechodky</t>
  </si>
  <si>
    <t>prechodka Stal - NH4</t>
  </si>
  <si>
    <t>prechodka Stal B - betonove zvodidlo</t>
  </si>
  <si>
    <t>prechodka Stal 120x80 - betonove zvodidlo</t>
  </si>
  <si>
    <t>prechodka Stal - Kremsbarrier</t>
  </si>
  <si>
    <t>prechodka Stal - Fracasso</t>
  </si>
  <si>
    <t>prechodka Stal - Marcegalia</t>
  </si>
  <si>
    <t>montáž prechodových dielov</t>
  </si>
  <si>
    <t>Príplatky</t>
  </si>
  <si>
    <t>Celková cena spolu bez DPH</t>
  </si>
  <si>
    <t>Celková cena spolu s DPH</t>
  </si>
  <si>
    <t>Návrh na plnenie kritéria</t>
  </si>
  <si>
    <t xml:space="preserve"> Cena za celý predmet zákazky vrátane DPH (v EUR) :</t>
  </si>
  <si>
    <t>V ...................................... dňa................................</t>
  </si>
  <si>
    <t>.......................................................................</t>
  </si>
  <si>
    <t xml:space="preserve">Príloha č. 2 k časti B.3  </t>
  </si>
  <si>
    <t>príplatok za zvodnicu 120x80 oblúk R5 - R40 (SP Rail H)</t>
  </si>
  <si>
    <t>príplatok za zvodnicu B oblúk R5 - R40 (SP Rail SX, S4, ES, H)</t>
  </si>
  <si>
    <t>Zvodidlová odrazka</t>
  </si>
  <si>
    <t>Odrazka</t>
  </si>
  <si>
    <t>bm</t>
  </si>
  <si>
    <t>Povrchová úprava rímsy</t>
  </si>
  <si>
    <t>Rímsa</t>
  </si>
  <si>
    <t>matica M16</t>
  </si>
  <si>
    <t>skrutka M16x40 c. 4.6</t>
  </si>
  <si>
    <t>skrutka M16x50 c. 4.6</t>
  </si>
  <si>
    <t>sieťová výplň</t>
  </si>
  <si>
    <t>madlo</t>
  </si>
  <si>
    <t>konektor 105x68x23x4 550 mm</t>
  </si>
  <si>
    <t>konektor 1200 mm</t>
  </si>
  <si>
    <t>zvodnica 120x80 1919 mm dilatačná</t>
  </si>
  <si>
    <t>zvodnica typ B 1185 mm dilatačná</t>
  </si>
  <si>
    <t>zvodnica typ B 1360 mm dilatačná</t>
  </si>
  <si>
    <t xml:space="preserve"> STP10M/2 - dilatácia 100 mm</t>
  </si>
  <si>
    <t>uhlový konektor STP, 550 mm</t>
  </si>
  <si>
    <t>sigma 140 stĺpik 1650 mm S355</t>
  </si>
  <si>
    <t>zvodnica 120x80 1998 mm</t>
  </si>
  <si>
    <t>zvodnica 120x80 3998 mm</t>
  </si>
  <si>
    <t xml:space="preserve"> STP10M/2 ukončenie</t>
  </si>
  <si>
    <t>zvislá výplň dilatačná</t>
  </si>
  <si>
    <t xml:space="preserve"> STP09M/2 - dilatácia 100 mm</t>
  </si>
  <si>
    <t xml:space="preserve"> STP09M/2 ukončenie</t>
  </si>
  <si>
    <t>Montáž 8m nábehu (H3)</t>
  </si>
  <si>
    <t>Montáž 8m nábehu (H1, H2)</t>
  </si>
  <si>
    <t>Montáž 4m nábehu (H1, H2)</t>
  </si>
  <si>
    <t>Montáž, demontáž nábehu</t>
  </si>
  <si>
    <t>skrutka M16x30 c. 8.8 veľká hlava</t>
  </si>
  <si>
    <t>skrutka M16x120 c. 8.8</t>
  </si>
  <si>
    <t>uhlová spojka 3W</t>
  </si>
  <si>
    <t>madlo c120</t>
  </si>
  <si>
    <t>uhlová prechodka II, 550 mm</t>
  </si>
  <si>
    <t>c-stĺpik 120x80 1200 mm S355</t>
  </si>
  <si>
    <t>c-stĺpik 120x80 1650 mm S355</t>
  </si>
  <si>
    <t>zvodnica typ 3W 4300 mm S355</t>
  </si>
  <si>
    <t>Koncový nábeh (T)</t>
  </si>
  <si>
    <t>nábehová prechodka 9</t>
  </si>
  <si>
    <t>ukončovací diel P</t>
  </si>
  <si>
    <t>zvodnica typ B 4300 mm S355</t>
  </si>
  <si>
    <t>Koncový nábeh 4m (HM, H)</t>
  </si>
  <si>
    <t>nábehová prechodka 4/5</t>
  </si>
  <si>
    <t>Začiatočný nábeh 8m (HM, H)</t>
  </si>
  <si>
    <t>sigma 140 stĺpik 1200 mm S275</t>
  </si>
  <si>
    <t>zvodnica typ B 4300 mm S275</t>
  </si>
  <si>
    <t>Koncový nábeh 4m (ES)</t>
  </si>
  <si>
    <t>sigma 140 stĺpik 1650 mm S275</t>
  </si>
  <si>
    <t>Začiatočný nábeh 8m (ES)</t>
  </si>
  <si>
    <t>sigma 140 stĺpik 1200 mm S355</t>
  </si>
  <si>
    <t>Montáž zvodidlového systému StalPro STP-10M/2 s výplnou</t>
  </si>
  <si>
    <t>kotva M24</t>
  </si>
  <si>
    <t>kotva M20</t>
  </si>
  <si>
    <t>lepidlo Hilti RE-200</t>
  </si>
  <si>
    <t>rozpera STP</t>
  </si>
  <si>
    <t>nosník STP</t>
  </si>
  <si>
    <t>stĺpik 150x80 1400 mm</t>
  </si>
  <si>
    <t>Montáž zvodidlového systému StalPro STP-10M/2 bez výplne</t>
  </si>
  <si>
    <t>Montáž zvodidlového systému StalPro STP-09M/2 s výplnou</t>
  </si>
  <si>
    <t>zvislá výplň</t>
  </si>
  <si>
    <t>sigma stĺpik 1093 mm</t>
  </si>
  <si>
    <t>Montáž zvodidlového systému StalPro STP-09M/2 bez výplne</t>
  </si>
  <si>
    <t>Montáž zvodidlového systému StalPro Rail T</t>
  </si>
  <si>
    <t>c-stĺpik 120x80 2100 mm S355</t>
  </si>
  <si>
    <t>StalPro Rail T systém</t>
  </si>
  <si>
    <t>nosník 480mm</t>
  </si>
  <si>
    <t>sigma 140 stĺpik 1800 mm S275</t>
  </si>
  <si>
    <t>Montáž zvodidlového systému StalPro Rail HM</t>
  </si>
  <si>
    <t>StalPro Rail HM systém</t>
  </si>
  <si>
    <t>Montáž zvodidlového systému StalPro Rail ES 1,9 m</t>
  </si>
  <si>
    <t>sigma 140 stĺpik 1900 mm S275</t>
  </si>
  <si>
    <t>StalPro Rail ES 1,9 m systém</t>
  </si>
  <si>
    <t>Nákup a dodanie súčastí zvodidiel STALPRODUKT - špecifikácia ceny</t>
  </si>
  <si>
    <t>Nákup a dodanie súčasti zvodidiel STALPRODUKT</t>
  </si>
  <si>
    <t>Nákup a dodanie súčastí zvodidiel STALPRODUKT- Jednotkové ceny</t>
  </si>
  <si>
    <t>DPH 23% (v EUR)</t>
  </si>
  <si>
    <t xml:space="preserve">            meno, priezvisko a podpis oprávnenej osoby uchádzača</t>
  </si>
  <si>
    <t xml:space="preserve">Cena za celý predmet zákazky </t>
  </si>
  <si>
    <t>Názov spoločnosti:</t>
  </si>
  <si>
    <t>Adresa:</t>
  </si>
  <si>
    <t>PSČ a mesto</t>
  </si>
  <si>
    <t>Štatutárny orgán:</t>
  </si>
  <si>
    <t>DPH 23%</t>
  </si>
  <si>
    <t xml:space="preserve">Demontáž zvodidlového systému s odvozom na príslušné SSÚD/SSÚR </t>
  </si>
  <si>
    <t>Demontáž 4m nábehu s odvozom na príslušné SSÚD/SSÚR  (H1, H2)</t>
  </si>
  <si>
    <t>Demontáž 8m nábehu s odvozom na príslušné SSÚD/SSÚR  (H1, H2)</t>
  </si>
  <si>
    <t>Demontáž 8m nábehu s odvozom na príslušné SSÚD/SSÚR  (H3)</t>
  </si>
  <si>
    <t>Pripomienky 11.9.2025</t>
  </si>
  <si>
    <t>IČO:</t>
  </si>
  <si>
    <r>
      <rPr>
        <b/>
        <sz val="11"/>
        <rFont val="Arial"/>
        <family val="2"/>
        <charset val="238"/>
      </rPr>
      <t>Návrh uchádzača   (EUR bez DPH)</t>
    </r>
    <r>
      <rPr>
        <b/>
        <sz val="12"/>
        <rFont val="Arial"/>
        <family val="2"/>
        <charset val="238"/>
      </rPr>
      <t xml:space="preserve">
</t>
    </r>
  </si>
  <si>
    <t>Príloha č. 1 k časti A2</t>
  </si>
  <si>
    <t>Som/Nie som platiteľom DPH.</t>
  </si>
  <si>
    <t xml:space="preserve">Uchádzač uvedie skutočnosť, či je/nie je platiteľom DPH: </t>
  </si>
  <si>
    <t>..............................................................................</t>
  </si>
  <si>
    <t>meno, priezvisko a podpis oprávnenej osoby uchádzača</t>
  </si>
  <si>
    <t>Príloha č. 1 k časti B.2  (a zároveň Príloha č.6 k B3)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</si>
</sst>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[$€-1]_-;\-* #,##0.00\ [$€-1]_-;_-* &quot;-&quot;??\ [$€-1]_-;_-@_-"/>
    <numFmt numFmtId="166" formatCode="#,##0.00\ &quot;€&quot;"/>
    <numFmt numFmtId="167" formatCode="_([$€-2]\ * #,##0.00_);_([$€-2]\ * \(#,##0.00\);_([$€-2]\ * &quot;-&quot;??_);_(@_)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Protection="1"/>
    <xf numFmtId="0" fontId="5" fillId="0" borderId="0" xfId="0" applyFont="1" applyProtection="1"/>
    <xf numFmtId="0" fontId="0" fillId="0" borderId="0" xfId="0" applyAlignment="1" applyProtection="1">
      <alignment horizontal="center" vertical="center"/>
    </xf>
    <xf numFmtId="0" fontId="8" fillId="0" borderId="0" xfId="0" applyFont="1" applyProtection="1"/>
    <xf numFmtId="0" fontId="8" fillId="0" borderId="0" xfId="0" applyFont="1" applyAlignment="1" applyProtection="1"/>
    <xf numFmtId="0" fontId="11" fillId="0" borderId="0" xfId="0" applyFont="1" applyAlignment="1" applyProtection="1">
      <alignment horizontal="left"/>
    </xf>
    <xf numFmtId="0" fontId="8" fillId="0" borderId="0" xfId="0" applyFont="1" applyBorder="1" applyProtection="1"/>
    <xf numFmtId="0" fontId="11" fillId="0" borderId="10" xfId="0" applyFont="1" applyBorder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164" fontId="11" fillId="3" borderId="0" xfId="1" applyFont="1" applyFill="1" applyBorder="1" applyAlignment="1" applyProtection="1">
      <alignment horizontal="center" vertical="center"/>
    </xf>
    <xf numFmtId="0" fontId="0" fillId="0" borderId="3" xfId="0" applyBorder="1" applyProtection="1"/>
    <xf numFmtId="166" fontId="0" fillId="0" borderId="3" xfId="0" applyNumberFormat="1" applyBorder="1" applyProtection="1"/>
    <xf numFmtId="0" fontId="0" fillId="0" borderId="0" xfId="0" applyBorder="1" applyProtection="1"/>
    <xf numFmtId="166" fontId="0" fillId="0" borderId="0" xfId="0" applyNumberFormat="1" applyBorder="1" applyProtection="1"/>
    <xf numFmtId="0" fontId="16" fillId="0" borderId="0" xfId="0" applyFont="1" applyAlignment="1" applyProtection="1">
      <alignment horizontal="left"/>
    </xf>
    <xf numFmtId="0" fontId="0" fillId="0" borderId="0" xfId="0" applyProtection="1">
      <protection locked="0"/>
    </xf>
    <xf numFmtId="0" fontId="15" fillId="0" borderId="0" xfId="0" applyFont="1" applyAlignment="1" applyProtection="1">
      <alignment horizontal="right" vertical="center"/>
    </xf>
    <xf numFmtId="0" fontId="9" fillId="0" borderId="0" xfId="0" applyFont="1" applyProtection="1"/>
    <xf numFmtId="44" fontId="11" fillId="3" borderId="5" xfId="1" applyNumberFormat="1" applyFont="1" applyFill="1" applyBorder="1" applyAlignment="1" applyProtection="1">
      <alignment horizontal="right" vertical="center"/>
    </xf>
    <xf numFmtId="165" fontId="4" fillId="2" borderId="3" xfId="0" applyNumberFormat="1" applyFont="1" applyFill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left"/>
    </xf>
    <xf numFmtId="0" fontId="13" fillId="0" borderId="12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top"/>
    </xf>
    <xf numFmtId="0" fontId="18" fillId="0" borderId="0" xfId="0" applyFont="1" applyFill="1" applyAlignment="1" applyProtection="1">
      <alignment horizontal="right"/>
      <protection locked="0"/>
    </xf>
    <xf numFmtId="0" fontId="17" fillId="0" borderId="0" xfId="0" applyFont="1" applyFill="1" applyAlignment="1" applyProtection="1">
      <alignment horizontal="right"/>
    </xf>
    <xf numFmtId="0" fontId="0" fillId="0" borderId="0" xfId="0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5" fillId="0" borderId="0" xfId="0" applyFont="1" applyFill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vertical="center"/>
    </xf>
    <xf numFmtId="0" fontId="21" fillId="0" borderId="0" xfId="0" applyFont="1" applyFill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center" vertical="center" wrapText="1"/>
    </xf>
    <xf numFmtId="0" fontId="2" fillId="5" borderId="15" xfId="0" applyFont="1" applyFill="1" applyBorder="1" applyAlignment="1" applyProtection="1">
      <alignment horizontal="left"/>
      <protection locked="0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16" xfId="0" applyFont="1" applyFill="1" applyBorder="1" applyAlignment="1" applyProtection="1">
      <alignment horizontal="left"/>
      <protection locked="0"/>
    </xf>
    <xf numFmtId="0" fontId="2" fillId="5" borderId="7" xfId="0" applyFont="1" applyFill="1" applyBorder="1" applyAlignment="1" applyProtection="1">
      <alignment horizontal="left"/>
      <protection locked="0"/>
    </xf>
    <xf numFmtId="0" fontId="16" fillId="5" borderId="0" xfId="0" applyFont="1" applyFill="1" applyAlignment="1" applyProtection="1">
      <protection locked="0"/>
    </xf>
    <xf numFmtId="0" fontId="15" fillId="5" borderId="0" xfId="0" applyFont="1" applyFill="1" applyAlignment="1" applyProtection="1">
      <alignment vertical="top"/>
      <protection locked="0"/>
    </xf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0" fontId="20" fillId="0" borderId="0" xfId="0" applyFont="1" applyProtection="1"/>
    <xf numFmtId="0" fontId="6" fillId="4" borderId="3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 wrapText="1"/>
    </xf>
    <xf numFmtId="0" fontId="19" fillId="0" borderId="0" xfId="0" applyFont="1" applyProtection="1"/>
    <xf numFmtId="0" fontId="6" fillId="0" borderId="3" xfId="0" applyFont="1" applyBorder="1" applyAlignment="1" applyProtection="1">
      <alignment horizontal="center" vertical="center" textRotation="90" wrapText="1"/>
    </xf>
    <xf numFmtId="0" fontId="2" fillId="0" borderId="3" xfId="0" applyFont="1" applyBorder="1" applyAlignment="1" applyProtection="1">
      <alignment wrapText="1"/>
    </xf>
    <xf numFmtId="0" fontId="2" fillId="0" borderId="3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</xf>
    <xf numFmtId="167" fontId="0" fillId="0" borderId="3" xfId="0" applyNumberFormat="1" applyBorder="1" applyProtection="1"/>
    <xf numFmtId="0" fontId="0" fillId="0" borderId="3" xfId="0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/>
    </xf>
    <xf numFmtId="0" fontId="2" fillId="0" borderId="3" xfId="0" applyFont="1" applyBorder="1" applyProtection="1"/>
    <xf numFmtId="0" fontId="2" fillId="0" borderId="3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 textRotation="90" wrapText="1"/>
    </xf>
    <xf numFmtId="0" fontId="6" fillId="0" borderId="9" xfId="0" applyFont="1" applyBorder="1" applyAlignment="1" applyProtection="1">
      <alignment horizontal="center" vertical="center" textRotation="90" wrapText="1"/>
    </xf>
    <xf numFmtId="0" fontId="6" fillId="0" borderId="1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vertical="center" wrapText="1"/>
    </xf>
    <xf numFmtId="0" fontId="7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165" fontId="0" fillId="0" borderId="3" xfId="0" applyNumberForma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wrapText="1"/>
    </xf>
    <xf numFmtId="0" fontId="0" fillId="0" borderId="8" xfId="0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167" fontId="0" fillId="0" borderId="2" xfId="0" applyNumberFormat="1" applyBorder="1" applyProtection="1"/>
    <xf numFmtId="0" fontId="0" fillId="0" borderId="11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167" fontId="0" fillId="0" borderId="7" xfId="0" applyNumberFormat="1" applyBorder="1" applyProtection="1"/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/>
      <protection locked="0"/>
    </xf>
    <xf numFmtId="0" fontId="21" fillId="5" borderId="0" xfId="0" applyFont="1" applyFill="1" applyAlignment="1" applyProtection="1">
      <alignment vertical="top"/>
      <protection locked="0"/>
    </xf>
    <xf numFmtId="0" fontId="20" fillId="0" borderId="0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wrapText="1"/>
    </xf>
    <xf numFmtId="0" fontId="0" fillId="0" borderId="4" xfId="0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/>
    </xf>
    <xf numFmtId="165" fontId="4" fillId="2" borderId="4" xfId="0" applyNumberFormat="1" applyFont="1" applyFill="1" applyBorder="1" applyAlignment="1" applyProtection="1">
      <alignment vertical="center"/>
      <protection locked="0"/>
    </xf>
    <xf numFmtId="167" fontId="0" fillId="0" borderId="4" xfId="0" applyNumberFormat="1" applyBorder="1" applyProtection="1"/>
    <xf numFmtId="0" fontId="0" fillId="0" borderId="14" xfId="0" applyBorder="1" applyAlignment="1" applyProtection="1">
      <alignment horizontal="right"/>
    </xf>
    <xf numFmtId="0" fontId="0" fillId="0" borderId="18" xfId="0" applyBorder="1" applyAlignment="1" applyProtection="1">
      <alignment horizontal="right"/>
    </xf>
    <xf numFmtId="167" fontId="2" fillId="0" borderId="15" xfId="0" applyNumberFormat="1" applyFont="1" applyBorder="1" applyProtection="1"/>
    <xf numFmtId="0" fontId="3" fillId="0" borderId="0" xfId="0" applyFont="1" applyProtection="1">
      <protection locked="0"/>
    </xf>
    <xf numFmtId="0" fontId="15" fillId="5" borderId="0" xfId="0" applyFont="1" applyFill="1" applyAlignment="1" applyProtection="1">
      <alignment horizontal="center" vertical="center"/>
      <protection locked="0"/>
    </xf>
    <xf numFmtId="0" fontId="0" fillId="0" borderId="0" xfId="0" applyFill="1" applyProtection="1"/>
    <xf numFmtId="0" fontId="17" fillId="0" borderId="3" xfId="0" applyFont="1" applyBorder="1" applyAlignment="1" applyProtection="1">
      <alignment wrapText="1"/>
    </xf>
    <xf numFmtId="0" fontId="0" fillId="0" borderId="0" xfId="0" applyFill="1" applyProtection="1">
      <protection locked="0"/>
    </xf>
    <xf numFmtId="0" fontId="17" fillId="0" borderId="0" xfId="0" applyFont="1" applyFill="1" applyAlignment="1" applyProtection="1">
      <alignment horizontal="right"/>
      <protection locked="0"/>
    </xf>
    <xf numFmtId="165" fontId="4" fillId="0" borderId="3" xfId="0" applyNumberFormat="1" applyFont="1" applyFill="1" applyBorder="1" applyAlignment="1" applyProtection="1">
      <alignment vertical="center"/>
    </xf>
    <xf numFmtId="0" fontId="15" fillId="5" borderId="0" xfId="0" applyFont="1" applyFill="1" applyAlignment="1" applyProtection="1">
      <alignment horizontal="center" vertical="top"/>
      <protection locked="0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2129D-F5FB-489C-937D-EA78B5F9EE66}">
  <sheetPr>
    <pageSetUpPr fitToPage="1"/>
  </sheetPr>
  <dimension ref="A1:C42"/>
  <sheetViews>
    <sheetView topLeftCell="A13" zoomScaleNormal="100" workbookViewId="0">
      <selection activeCell="C26" sqref="C26"/>
    </sheetView>
  </sheetViews>
  <sheetFormatPr defaultRowHeight="14.4" x14ac:dyDescent="0.3"/>
  <cols>
    <col min="1" max="1" width="5.33203125" style="1" customWidth="1"/>
    <col min="2" max="3" width="45.44140625" style="1" customWidth="1"/>
    <col min="4" max="16384" width="8.88671875" style="1"/>
  </cols>
  <sheetData>
    <row r="1" spans="1:3" ht="15.6" x14ac:dyDescent="0.3">
      <c r="A1" s="4"/>
      <c r="B1" s="4"/>
      <c r="C1" s="27" t="s">
        <v>135</v>
      </c>
    </row>
    <row r="2" spans="1:3" ht="15.6" x14ac:dyDescent="0.3">
      <c r="A2" s="4"/>
      <c r="B2" s="4"/>
      <c r="C2" s="4"/>
    </row>
    <row r="3" spans="1:3" ht="22.8" x14ac:dyDescent="0.4">
      <c r="A3" s="4"/>
      <c r="B3" s="32" t="s">
        <v>39</v>
      </c>
      <c r="C3" s="33"/>
    </row>
    <row r="4" spans="1:3" ht="15.6" x14ac:dyDescent="0.3">
      <c r="A4" s="4"/>
      <c r="B4" s="5"/>
      <c r="C4" s="6"/>
    </row>
    <row r="5" spans="1:3" ht="21" x14ac:dyDescent="0.4">
      <c r="A5" s="4"/>
      <c r="B5" s="34" t="s">
        <v>118</v>
      </c>
      <c r="C5" s="33"/>
    </row>
    <row r="6" spans="1:3" ht="21.6" thickBot="1" x14ac:dyDescent="0.45">
      <c r="A6" s="4"/>
      <c r="B6" s="30"/>
      <c r="C6" s="29"/>
    </row>
    <row r="7" spans="1:3" ht="15.6" x14ac:dyDescent="0.3">
      <c r="A7" s="4"/>
      <c r="B7" s="21" t="s">
        <v>123</v>
      </c>
      <c r="C7" s="38"/>
    </row>
    <row r="8" spans="1:3" ht="15.6" x14ac:dyDescent="0.3">
      <c r="A8" s="4"/>
      <c r="B8" s="22" t="s">
        <v>124</v>
      </c>
      <c r="C8" s="39"/>
    </row>
    <row r="9" spans="1:3" ht="15.6" x14ac:dyDescent="0.3">
      <c r="A9" s="4"/>
      <c r="B9" s="22" t="s">
        <v>125</v>
      </c>
      <c r="C9" s="39"/>
    </row>
    <row r="10" spans="1:3" ht="15.6" x14ac:dyDescent="0.3">
      <c r="A10" s="4"/>
      <c r="B10" s="22" t="s">
        <v>126</v>
      </c>
      <c r="C10" s="40"/>
    </row>
    <row r="11" spans="1:3" ht="16.2" thickBot="1" x14ac:dyDescent="0.35">
      <c r="A11" s="4"/>
      <c r="B11" s="23" t="s">
        <v>133</v>
      </c>
      <c r="C11" s="41"/>
    </row>
    <row r="12" spans="1:3" ht="16.2" thickBot="1" x14ac:dyDescent="0.35">
      <c r="A12" s="4"/>
      <c r="B12" s="7"/>
      <c r="C12" s="7"/>
    </row>
    <row r="13" spans="1:3" ht="41.4" customHeight="1" thickBot="1" x14ac:dyDescent="0.35">
      <c r="A13" s="4"/>
      <c r="B13" s="24" t="s">
        <v>39</v>
      </c>
      <c r="C13" s="25" t="s">
        <v>134</v>
      </c>
    </row>
    <row r="14" spans="1:3" ht="27.6" customHeight="1" thickBot="1" x14ac:dyDescent="0.35">
      <c r="A14" s="4"/>
      <c r="B14" s="8" t="s">
        <v>122</v>
      </c>
      <c r="C14" s="19">
        <f>'Príloha č. 1 k časti B.2'!F247</f>
        <v>0</v>
      </c>
    </row>
    <row r="15" spans="1:3" ht="15.6" x14ac:dyDescent="0.3">
      <c r="A15" s="4"/>
      <c r="B15" s="9"/>
      <c r="C15" s="10"/>
    </row>
    <row r="16" spans="1:3" ht="15.6" x14ac:dyDescent="0.3">
      <c r="A16" s="4"/>
      <c r="B16" s="11" t="s">
        <v>120</v>
      </c>
      <c r="C16" s="12">
        <f>ROUND(C14*0.23,2)</f>
        <v>0</v>
      </c>
    </row>
    <row r="17" spans="1:3" ht="15.6" x14ac:dyDescent="0.3">
      <c r="A17" s="4"/>
      <c r="B17" s="9"/>
      <c r="C17" s="10"/>
    </row>
    <row r="18" spans="1:3" ht="15.6" x14ac:dyDescent="0.3">
      <c r="A18" s="4"/>
      <c r="B18" s="11" t="s">
        <v>40</v>
      </c>
      <c r="C18" s="12">
        <f>C14+C16</f>
        <v>0</v>
      </c>
    </row>
    <row r="19" spans="1:3" ht="15.6" x14ac:dyDescent="0.3">
      <c r="A19" s="4"/>
      <c r="B19" s="13"/>
      <c r="C19" s="14"/>
    </row>
    <row r="20" spans="1:3" ht="15.6" x14ac:dyDescent="0.3">
      <c r="A20" s="4"/>
      <c r="B20" s="4"/>
      <c r="C20" s="4"/>
    </row>
    <row r="21" spans="1:3" ht="15.6" x14ac:dyDescent="0.3">
      <c r="A21" s="4"/>
      <c r="B21" s="15" t="s">
        <v>137</v>
      </c>
      <c r="C21" s="42" t="s">
        <v>136</v>
      </c>
    </row>
    <row r="22" spans="1:3" ht="15.6" x14ac:dyDescent="0.3">
      <c r="A22" s="4"/>
    </row>
    <row r="23" spans="1:3" ht="15.6" x14ac:dyDescent="0.3">
      <c r="A23" s="4"/>
    </row>
    <row r="24" spans="1:3" ht="15.6" x14ac:dyDescent="0.3">
      <c r="A24" s="4"/>
    </row>
    <row r="25" spans="1:3" ht="15.6" x14ac:dyDescent="0.3">
      <c r="A25" s="4"/>
    </row>
    <row r="26" spans="1:3" ht="15.6" x14ac:dyDescent="0.3">
      <c r="A26" s="4"/>
    </row>
    <row r="27" spans="1:3" ht="15.6" x14ac:dyDescent="0.3">
      <c r="A27" s="4"/>
    </row>
    <row r="28" spans="1:3" ht="15.6" x14ac:dyDescent="0.3">
      <c r="A28" s="4"/>
      <c r="B28" s="43" t="s">
        <v>41</v>
      </c>
    </row>
    <row r="29" spans="1:3" ht="15.6" x14ac:dyDescent="0.3">
      <c r="A29" s="4"/>
      <c r="B29" s="26"/>
    </row>
    <row r="30" spans="1:3" ht="15.6" x14ac:dyDescent="0.3">
      <c r="A30" s="4"/>
      <c r="B30" s="26"/>
    </row>
    <row r="31" spans="1:3" ht="15.6" x14ac:dyDescent="0.3">
      <c r="A31" s="4"/>
      <c r="B31" s="26"/>
    </row>
    <row r="32" spans="1:3" ht="15" customHeight="1" x14ac:dyDescent="0.3">
      <c r="A32" s="4"/>
    </row>
    <row r="33" spans="1:3" ht="32.4" customHeight="1" x14ac:dyDescent="0.3">
      <c r="A33" s="4"/>
      <c r="C33" s="43"/>
    </row>
    <row r="34" spans="1:3" ht="15.6" x14ac:dyDescent="0.3">
      <c r="A34" s="4"/>
      <c r="B34" s="26"/>
      <c r="C34" s="17" t="s">
        <v>42</v>
      </c>
    </row>
    <row r="35" spans="1:3" ht="26.4" x14ac:dyDescent="0.3">
      <c r="A35" s="4"/>
      <c r="B35" s="18"/>
      <c r="C35" s="31" t="s">
        <v>121</v>
      </c>
    </row>
    <row r="36" spans="1:3" ht="15.6" x14ac:dyDescent="0.3">
      <c r="A36" s="4"/>
      <c r="B36" s="18"/>
      <c r="C36" s="4"/>
    </row>
    <row r="37" spans="1:3" ht="15.6" x14ac:dyDescent="0.3">
      <c r="A37" s="4"/>
      <c r="B37" s="18"/>
      <c r="C37" s="4"/>
    </row>
    <row r="38" spans="1:3" ht="15.6" x14ac:dyDescent="0.3">
      <c r="A38" s="4"/>
      <c r="B38" s="18"/>
      <c r="C38" s="4"/>
    </row>
    <row r="39" spans="1:3" ht="15.6" x14ac:dyDescent="0.3">
      <c r="A39" s="4"/>
      <c r="B39" s="4"/>
      <c r="C39" s="4"/>
    </row>
    <row r="40" spans="1:3" ht="15.6" x14ac:dyDescent="0.3">
      <c r="A40" s="4"/>
      <c r="B40" s="18"/>
      <c r="C40" s="4"/>
    </row>
    <row r="41" spans="1:3" ht="15.6" x14ac:dyDescent="0.3">
      <c r="A41" s="4"/>
      <c r="B41" s="4"/>
      <c r="C41" s="18"/>
    </row>
    <row r="42" spans="1:3" ht="15.6" x14ac:dyDescent="0.3">
      <c r="A42" s="4"/>
      <c r="B42" s="4"/>
      <c r="C42" s="4"/>
    </row>
  </sheetData>
  <sheetProtection algorithmName="SHA-512" hashValue="EUaDGASG6KMB3F3pbOCQlExwFueK5wleiGHxTpxWcwKBuDcScxCFbs45nM2/057yIcYT2IVE1IZXT1CzfHDifA==" saltValue="yM1Db28UQkh+ZHe/YRCuPA==" spinCount="100000" sheet="1" objects="1" scenarios="1"/>
  <mergeCells count="2">
    <mergeCell ref="B3:C3"/>
    <mergeCell ref="B5:C5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FBB75-7DB5-465F-B1AD-23BE77576D85}">
  <sheetPr>
    <pageSetUpPr fitToPage="1"/>
  </sheetPr>
  <dimension ref="A1:K264"/>
  <sheetViews>
    <sheetView zoomScale="70" zoomScaleNormal="70" workbookViewId="0">
      <selection activeCell="I23" sqref="I23"/>
    </sheetView>
  </sheetViews>
  <sheetFormatPr defaultRowHeight="14.4" x14ac:dyDescent="0.3"/>
  <cols>
    <col min="1" max="1" width="10.5546875" style="1" customWidth="1"/>
    <col min="2" max="2" width="64.6640625" style="1" customWidth="1"/>
    <col min="3" max="3" width="8.88671875" style="1"/>
    <col min="4" max="4" width="12.109375" style="1" customWidth="1"/>
    <col min="5" max="5" width="15.88671875" style="1" customWidth="1"/>
    <col min="6" max="6" width="16.33203125" style="1" customWidth="1"/>
    <col min="7" max="7" width="14.5546875" style="1" customWidth="1"/>
    <col min="8" max="8" width="11.6640625" style="1" customWidth="1"/>
    <col min="9" max="9" width="10.6640625" style="1" customWidth="1"/>
    <col min="10" max="16384" width="8.88671875" style="1"/>
  </cols>
  <sheetData>
    <row r="1" spans="1:11" x14ac:dyDescent="0.3">
      <c r="A1" s="44"/>
      <c r="C1" s="100"/>
      <c r="D1" s="86"/>
      <c r="E1" s="87"/>
      <c r="F1" s="88" t="s">
        <v>140</v>
      </c>
    </row>
    <row r="2" spans="1:11" x14ac:dyDescent="0.3">
      <c r="A2" s="44"/>
      <c r="C2" s="45"/>
      <c r="D2" s="46"/>
      <c r="E2" s="3"/>
      <c r="F2" s="47"/>
    </row>
    <row r="3" spans="1:11" x14ac:dyDescent="0.3">
      <c r="A3" s="44"/>
      <c r="C3" s="45"/>
      <c r="D3" s="46"/>
      <c r="E3" s="3"/>
      <c r="F3" s="47"/>
    </row>
    <row r="4" spans="1:11" ht="21" x14ac:dyDescent="0.4">
      <c r="A4" s="48" t="s">
        <v>117</v>
      </c>
      <c r="B4" s="48"/>
      <c r="C4" s="48"/>
      <c r="D4" s="48"/>
      <c r="E4" s="48"/>
      <c r="F4" s="48"/>
    </row>
    <row r="5" spans="1:11" ht="21" x14ac:dyDescent="0.4">
      <c r="A5" s="49"/>
      <c r="B5" s="49"/>
      <c r="C5" s="49"/>
      <c r="D5" s="49"/>
      <c r="E5" s="49"/>
      <c r="F5" s="49"/>
    </row>
    <row r="6" spans="1:11" ht="16.8" customHeight="1" x14ac:dyDescent="0.4">
      <c r="A6" s="49"/>
      <c r="B6" s="49"/>
      <c r="C6" s="49"/>
      <c r="D6" s="49"/>
      <c r="E6" s="49"/>
      <c r="F6" s="49"/>
    </row>
    <row r="7" spans="1:11" hidden="1" x14ac:dyDescent="0.3">
      <c r="D7" s="50"/>
      <c r="E7" s="50"/>
      <c r="G7" s="51"/>
      <c r="H7" s="51" t="s">
        <v>132</v>
      </c>
    </row>
    <row r="8" spans="1:11" ht="51" customHeight="1" x14ac:dyDescent="0.3">
      <c r="A8" s="52" t="s">
        <v>0</v>
      </c>
      <c r="B8" s="52" t="s">
        <v>1</v>
      </c>
      <c r="C8" s="53" t="s">
        <v>2</v>
      </c>
      <c r="D8" s="54" t="s">
        <v>3</v>
      </c>
      <c r="E8" s="55" t="s">
        <v>4</v>
      </c>
      <c r="F8" s="55" t="s">
        <v>5</v>
      </c>
      <c r="H8" s="56"/>
      <c r="I8" s="51"/>
      <c r="J8" s="51"/>
      <c r="K8" s="51"/>
    </row>
    <row r="9" spans="1:11" ht="13.5" customHeight="1" x14ac:dyDescent="0.3">
      <c r="A9" s="57" t="s">
        <v>6</v>
      </c>
      <c r="B9" s="58" t="s">
        <v>128</v>
      </c>
      <c r="C9" s="59" t="s">
        <v>7</v>
      </c>
      <c r="D9" s="60">
        <v>200</v>
      </c>
      <c r="E9" s="20"/>
      <c r="F9" s="61">
        <f>ROUND(D9*E9,2)</f>
        <v>0</v>
      </c>
      <c r="H9" s="56"/>
      <c r="I9" s="51"/>
      <c r="J9" s="51"/>
      <c r="K9" s="51"/>
    </row>
    <row r="10" spans="1:11" x14ac:dyDescent="0.3">
      <c r="A10" s="57"/>
      <c r="B10" s="11" t="s">
        <v>85</v>
      </c>
      <c r="C10" s="62" t="s">
        <v>8</v>
      </c>
      <c r="D10" s="63">
        <v>50</v>
      </c>
      <c r="E10" s="20"/>
      <c r="F10" s="61">
        <f t="shared" ref="F10:F73" si="0">ROUND(D10*E10,2)</f>
        <v>0</v>
      </c>
      <c r="H10" s="51"/>
      <c r="I10" s="51"/>
      <c r="J10" s="51"/>
      <c r="K10" s="51"/>
    </row>
    <row r="11" spans="1:11" x14ac:dyDescent="0.3">
      <c r="A11" s="57"/>
      <c r="B11" s="11" t="s">
        <v>63</v>
      </c>
      <c r="C11" s="62" t="s">
        <v>8</v>
      </c>
      <c r="D11" s="63">
        <v>50</v>
      </c>
      <c r="E11" s="20"/>
      <c r="F11" s="61">
        <f t="shared" si="0"/>
        <v>0</v>
      </c>
      <c r="H11" s="51"/>
      <c r="I11" s="51"/>
      <c r="J11" s="51"/>
      <c r="K11" s="51"/>
    </row>
    <row r="12" spans="1:11" x14ac:dyDescent="0.3">
      <c r="A12" s="57"/>
      <c r="B12" s="11" t="s">
        <v>9</v>
      </c>
      <c r="C12" s="62" t="s">
        <v>8</v>
      </c>
      <c r="D12" s="63">
        <v>50</v>
      </c>
      <c r="E12" s="20"/>
      <c r="F12" s="61">
        <f t="shared" si="0"/>
        <v>0</v>
      </c>
      <c r="H12" s="51"/>
      <c r="I12" s="51"/>
      <c r="J12" s="51"/>
      <c r="K12" s="51"/>
    </row>
    <row r="13" spans="1:11" x14ac:dyDescent="0.3">
      <c r="A13" s="57"/>
      <c r="B13" s="11" t="s">
        <v>10</v>
      </c>
      <c r="C13" s="62" t="s">
        <v>8</v>
      </c>
      <c r="D13" s="63">
        <v>300</v>
      </c>
      <c r="E13" s="20"/>
      <c r="F13" s="61">
        <f t="shared" si="0"/>
        <v>0</v>
      </c>
      <c r="H13" s="51"/>
      <c r="I13" s="51"/>
      <c r="J13" s="51"/>
      <c r="K13" s="51"/>
    </row>
    <row r="14" spans="1:11" x14ac:dyDescent="0.3">
      <c r="A14" s="57"/>
      <c r="B14" s="11" t="s">
        <v>11</v>
      </c>
      <c r="C14" s="62" t="s">
        <v>8</v>
      </c>
      <c r="D14" s="63">
        <v>50</v>
      </c>
      <c r="E14" s="20"/>
      <c r="F14" s="61">
        <f t="shared" si="0"/>
        <v>0</v>
      </c>
      <c r="H14" s="51"/>
      <c r="I14" s="51"/>
      <c r="J14" s="51"/>
      <c r="K14" s="51"/>
    </row>
    <row r="15" spans="1:11" x14ac:dyDescent="0.3">
      <c r="A15" s="57"/>
      <c r="B15" s="64" t="s">
        <v>12</v>
      </c>
      <c r="C15" s="59" t="s">
        <v>7</v>
      </c>
      <c r="D15" s="60">
        <v>200</v>
      </c>
      <c r="E15" s="20"/>
      <c r="F15" s="61">
        <f t="shared" si="0"/>
        <v>0</v>
      </c>
      <c r="H15" s="51"/>
      <c r="I15" s="51"/>
      <c r="J15" s="51"/>
      <c r="K15" s="51"/>
    </row>
    <row r="16" spans="1:11" x14ac:dyDescent="0.3">
      <c r="A16" s="57" t="s">
        <v>15</v>
      </c>
      <c r="B16" s="65" t="s">
        <v>128</v>
      </c>
      <c r="C16" s="66" t="s">
        <v>7</v>
      </c>
      <c r="D16" s="67">
        <v>200</v>
      </c>
      <c r="E16" s="20"/>
      <c r="F16" s="61">
        <f t="shared" si="0"/>
        <v>0</v>
      </c>
      <c r="H16" s="51"/>
      <c r="I16" s="51"/>
      <c r="J16" s="51"/>
      <c r="K16" s="51"/>
    </row>
    <row r="17" spans="1:11" ht="16.5" customHeight="1" x14ac:dyDescent="0.3">
      <c r="A17" s="57"/>
      <c r="B17" s="11" t="s">
        <v>90</v>
      </c>
      <c r="C17" s="62" t="s">
        <v>8</v>
      </c>
      <c r="D17" s="63">
        <v>50</v>
      </c>
      <c r="E17" s="20"/>
      <c r="F17" s="61">
        <f t="shared" si="0"/>
        <v>0</v>
      </c>
      <c r="H17" s="51"/>
      <c r="I17" s="51"/>
      <c r="J17" s="51"/>
      <c r="K17" s="51"/>
    </row>
    <row r="18" spans="1:11" x14ac:dyDescent="0.3">
      <c r="A18" s="57"/>
      <c r="B18" s="11" t="s">
        <v>92</v>
      </c>
      <c r="C18" s="62" t="s">
        <v>8</v>
      </c>
      <c r="D18" s="63">
        <v>100</v>
      </c>
      <c r="E18" s="20"/>
      <c r="F18" s="61">
        <f t="shared" si="0"/>
        <v>0</v>
      </c>
      <c r="H18" s="51"/>
      <c r="I18" s="51"/>
      <c r="J18" s="51"/>
      <c r="K18" s="51"/>
    </row>
    <row r="19" spans="1:11" x14ac:dyDescent="0.3">
      <c r="A19" s="57"/>
      <c r="B19" s="11" t="s">
        <v>9</v>
      </c>
      <c r="C19" s="62" t="s">
        <v>8</v>
      </c>
      <c r="D19" s="63">
        <v>200</v>
      </c>
      <c r="E19" s="20"/>
      <c r="F19" s="61">
        <f t="shared" si="0"/>
        <v>0</v>
      </c>
      <c r="H19" s="51"/>
      <c r="I19" s="51"/>
      <c r="J19" s="51"/>
      <c r="K19" s="51"/>
    </row>
    <row r="20" spans="1:11" x14ac:dyDescent="0.3">
      <c r="A20" s="57"/>
      <c r="B20" s="11" t="s">
        <v>13</v>
      </c>
      <c r="C20" s="62" t="s">
        <v>8</v>
      </c>
      <c r="D20" s="63">
        <v>300</v>
      </c>
      <c r="E20" s="20"/>
      <c r="F20" s="61">
        <f t="shared" si="0"/>
        <v>0</v>
      </c>
      <c r="H20" s="51"/>
      <c r="I20" s="51"/>
      <c r="J20" s="51"/>
      <c r="K20" s="51"/>
    </row>
    <row r="21" spans="1:11" x14ac:dyDescent="0.3">
      <c r="A21" s="57"/>
      <c r="B21" s="11" t="s">
        <v>14</v>
      </c>
      <c r="C21" s="62" t="s">
        <v>8</v>
      </c>
      <c r="D21" s="63">
        <v>100</v>
      </c>
      <c r="E21" s="20"/>
      <c r="F21" s="61">
        <f t="shared" si="0"/>
        <v>0</v>
      </c>
      <c r="H21" s="51"/>
      <c r="I21" s="51"/>
      <c r="J21" s="51"/>
      <c r="K21" s="51"/>
    </row>
    <row r="22" spans="1:11" x14ac:dyDescent="0.3">
      <c r="A22" s="57"/>
      <c r="B22" s="68" t="s">
        <v>16</v>
      </c>
      <c r="C22" s="66" t="s">
        <v>7</v>
      </c>
      <c r="D22" s="60">
        <v>200</v>
      </c>
      <c r="E22" s="20"/>
      <c r="F22" s="61">
        <f t="shared" si="0"/>
        <v>0</v>
      </c>
      <c r="H22" s="51"/>
      <c r="I22" s="51"/>
      <c r="J22" s="51"/>
      <c r="K22" s="51"/>
    </row>
    <row r="23" spans="1:11" x14ac:dyDescent="0.3">
      <c r="A23" s="57" t="s">
        <v>116</v>
      </c>
      <c r="B23" s="65" t="s">
        <v>128</v>
      </c>
      <c r="C23" s="66" t="s">
        <v>7</v>
      </c>
      <c r="D23" s="67">
        <v>200</v>
      </c>
      <c r="E23" s="20"/>
      <c r="F23" s="61">
        <f t="shared" si="0"/>
        <v>0</v>
      </c>
      <c r="H23" s="51"/>
      <c r="I23" s="51"/>
      <c r="J23" s="51"/>
      <c r="K23" s="51"/>
    </row>
    <row r="24" spans="1:11" x14ac:dyDescent="0.3">
      <c r="A24" s="57"/>
      <c r="B24" s="11" t="s">
        <v>90</v>
      </c>
      <c r="C24" s="62" t="s">
        <v>8</v>
      </c>
      <c r="D24" s="63">
        <v>50</v>
      </c>
      <c r="E24" s="20"/>
      <c r="F24" s="61">
        <f t="shared" si="0"/>
        <v>0</v>
      </c>
      <c r="H24" s="51"/>
      <c r="I24" s="51"/>
      <c r="J24" s="51"/>
      <c r="K24" s="51"/>
    </row>
    <row r="25" spans="1:11" ht="16.5" customHeight="1" x14ac:dyDescent="0.3">
      <c r="A25" s="57"/>
      <c r="B25" s="11" t="s">
        <v>115</v>
      </c>
      <c r="C25" s="62" t="s">
        <v>8</v>
      </c>
      <c r="D25" s="63">
        <v>100</v>
      </c>
      <c r="E25" s="20"/>
      <c r="F25" s="61">
        <f t="shared" si="0"/>
        <v>0</v>
      </c>
      <c r="H25" s="51"/>
      <c r="I25" s="51"/>
      <c r="J25" s="51"/>
      <c r="K25" s="51"/>
    </row>
    <row r="26" spans="1:11" x14ac:dyDescent="0.3">
      <c r="A26" s="57"/>
      <c r="B26" s="11" t="s">
        <v>9</v>
      </c>
      <c r="C26" s="62" t="s">
        <v>8</v>
      </c>
      <c r="D26" s="63">
        <v>200</v>
      </c>
      <c r="E26" s="20"/>
      <c r="F26" s="61">
        <f t="shared" si="0"/>
        <v>0</v>
      </c>
      <c r="H26" s="51"/>
      <c r="I26" s="51"/>
      <c r="J26" s="51"/>
      <c r="K26" s="51"/>
    </row>
    <row r="27" spans="1:11" x14ac:dyDescent="0.3">
      <c r="A27" s="57"/>
      <c r="B27" s="11" t="s">
        <v>13</v>
      </c>
      <c r="C27" s="62" t="s">
        <v>8</v>
      </c>
      <c r="D27" s="63">
        <v>300</v>
      </c>
      <c r="E27" s="20"/>
      <c r="F27" s="61">
        <f t="shared" si="0"/>
        <v>0</v>
      </c>
      <c r="H27" s="51"/>
      <c r="I27" s="51"/>
      <c r="J27" s="51"/>
      <c r="K27" s="51"/>
    </row>
    <row r="28" spans="1:11" ht="16.5" customHeight="1" x14ac:dyDescent="0.3">
      <c r="A28" s="57"/>
      <c r="B28" s="11" t="s">
        <v>14</v>
      </c>
      <c r="C28" s="62" t="s">
        <v>8</v>
      </c>
      <c r="D28" s="63">
        <v>100</v>
      </c>
      <c r="E28" s="20"/>
      <c r="F28" s="61">
        <f t="shared" si="0"/>
        <v>0</v>
      </c>
      <c r="H28" s="51"/>
      <c r="I28" s="51"/>
      <c r="J28" s="51"/>
      <c r="K28" s="51"/>
    </row>
    <row r="29" spans="1:11" x14ac:dyDescent="0.3">
      <c r="A29" s="57"/>
      <c r="B29" s="68" t="s">
        <v>114</v>
      </c>
      <c r="C29" s="66" t="s">
        <v>7</v>
      </c>
      <c r="D29" s="60">
        <v>200</v>
      </c>
      <c r="E29" s="20"/>
      <c r="F29" s="61">
        <f t="shared" si="0"/>
        <v>0</v>
      </c>
      <c r="H29" s="51"/>
      <c r="I29" s="51"/>
      <c r="J29" s="51"/>
      <c r="K29" s="51"/>
    </row>
    <row r="30" spans="1:11" x14ac:dyDescent="0.3">
      <c r="A30" s="57" t="s">
        <v>113</v>
      </c>
      <c r="B30" s="65" t="s">
        <v>128</v>
      </c>
      <c r="C30" s="66" t="s">
        <v>7</v>
      </c>
      <c r="D30" s="67">
        <v>4000</v>
      </c>
      <c r="E30" s="20"/>
      <c r="F30" s="61">
        <f t="shared" si="0"/>
        <v>0</v>
      </c>
      <c r="H30" s="51"/>
      <c r="I30" s="51"/>
      <c r="J30" s="51"/>
      <c r="K30" s="51"/>
    </row>
    <row r="31" spans="1:11" x14ac:dyDescent="0.3">
      <c r="A31" s="57"/>
      <c r="B31" s="11" t="s">
        <v>85</v>
      </c>
      <c r="C31" s="62" t="s">
        <v>8</v>
      </c>
      <c r="D31" s="63">
        <v>1000</v>
      </c>
      <c r="E31" s="20"/>
      <c r="F31" s="61">
        <f t="shared" si="0"/>
        <v>0</v>
      </c>
      <c r="H31" s="51"/>
      <c r="I31" s="51"/>
      <c r="J31" s="51"/>
      <c r="K31" s="51"/>
    </row>
    <row r="32" spans="1:11" x14ac:dyDescent="0.3">
      <c r="A32" s="57"/>
      <c r="B32" s="11" t="s">
        <v>80</v>
      </c>
      <c r="C32" s="62" t="s">
        <v>8</v>
      </c>
      <c r="D32" s="63">
        <v>2000</v>
      </c>
      <c r="E32" s="20"/>
      <c r="F32" s="61">
        <f t="shared" si="0"/>
        <v>0</v>
      </c>
      <c r="H32" s="51"/>
      <c r="I32" s="51"/>
      <c r="J32" s="51"/>
      <c r="K32" s="51"/>
    </row>
    <row r="33" spans="1:11" x14ac:dyDescent="0.3">
      <c r="A33" s="57"/>
      <c r="B33" s="11" t="s">
        <v>100</v>
      </c>
      <c r="C33" s="62" t="s">
        <v>8</v>
      </c>
      <c r="D33" s="63">
        <v>2000</v>
      </c>
      <c r="E33" s="20"/>
      <c r="F33" s="61">
        <f t="shared" si="0"/>
        <v>0</v>
      </c>
      <c r="H33" s="51"/>
      <c r="I33" s="51"/>
      <c r="J33" s="51"/>
      <c r="K33" s="51"/>
    </row>
    <row r="34" spans="1:11" x14ac:dyDescent="0.3">
      <c r="A34" s="57"/>
      <c r="B34" s="11" t="s">
        <v>9</v>
      </c>
      <c r="C34" s="62" t="s">
        <v>8</v>
      </c>
      <c r="D34" s="63">
        <v>4000</v>
      </c>
      <c r="E34" s="20"/>
      <c r="F34" s="61">
        <f t="shared" si="0"/>
        <v>0</v>
      </c>
      <c r="H34" s="51"/>
      <c r="I34" s="51"/>
      <c r="J34" s="51"/>
      <c r="K34" s="51"/>
    </row>
    <row r="35" spans="1:11" x14ac:dyDescent="0.3">
      <c r="A35" s="57"/>
      <c r="B35" s="11" t="s">
        <v>10</v>
      </c>
      <c r="C35" s="62" t="s">
        <v>8</v>
      </c>
      <c r="D35" s="63">
        <v>6000</v>
      </c>
      <c r="E35" s="20"/>
      <c r="F35" s="61">
        <f t="shared" si="0"/>
        <v>0</v>
      </c>
      <c r="H35" s="51"/>
      <c r="I35" s="51"/>
      <c r="J35" s="51"/>
      <c r="K35" s="51"/>
    </row>
    <row r="36" spans="1:11" x14ac:dyDescent="0.3">
      <c r="A36" s="57"/>
      <c r="B36" s="11" t="s">
        <v>52</v>
      </c>
      <c r="C36" s="62" t="s">
        <v>8</v>
      </c>
      <c r="D36" s="63">
        <v>4000</v>
      </c>
      <c r="E36" s="20"/>
      <c r="F36" s="61">
        <f t="shared" si="0"/>
        <v>0</v>
      </c>
      <c r="H36" s="51"/>
      <c r="I36" s="51"/>
      <c r="J36" s="51"/>
      <c r="K36" s="51"/>
    </row>
    <row r="37" spans="1:11" x14ac:dyDescent="0.3">
      <c r="A37" s="57"/>
      <c r="B37" s="11" t="s">
        <v>11</v>
      </c>
      <c r="C37" s="62" t="s">
        <v>8</v>
      </c>
      <c r="D37" s="63">
        <v>2000</v>
      </c>
      <c r="E37" s="20"/>
      <c r="F37" s="61">
        <f t="shared" si="0"/>
        <v>0</v>
      </c>
      <c r="H37" s="51"/>
      <c r="I37" s="51"/>
      <c r="J37" s="51"/>
      <c r="K37" s="51"/>
    </row>
    <row r="38" spans="1:11" x14ac:dyDescent="0.3">
      <c r="A38" s="57"/>
      <c r="B38" s="68" t="s">
        <v>112</v>
      </c>
      <c r="C38" s="66" t="s">
        <v>7</v>
      </c>
      <c r="D38" s="60">
        <v>4000</v>
      </c>
      <c r="E38" s="20"/>
      <c r="F38" s="61">
        <f t="shared" si="0"/>
        <v>0</v>
      </c>
      <c r="H38" s="51"/>
      <c r="I38" s="51"/>
      <c r="J38" s="51"/>
      <c r="K38" s="51"/>
    </row>
    <row r="39" spans="1:11" ht="16.5" customHeight="1" x14ac:dyDescent="0.3">
      <c r="A39" s="69" t="s">
        <v>17</v>
      </c>
      <c r="B39" s="65" t="s">
        <v>128</v>
      </c>
      <c r="C39" s="66" t="s">
        <v>7</v>
      </c>
      <c r="D39" s="67">
        <v>40</v>
      </c>
      <c r="E39" s="20"/>
      <c r="F39" s="61">
        <f t="shared" si="0"/>
        <v>0</v>
      </c>
      <c r="H39" s="51"/>
      <c r="I39" s="51"/>
      <c r="J39" s="51"/>
      <c r="K39" s="51"/>
    </row>
    <row r="40" spans="1:11" x14ac:dyDescent="0.3">
      <c r="A40" s="70"/>
      <c r="B40" s="11" t="s">
        <v>90</v>
      </c>
      <c r="C40" s="62" t="s">
        <v>8</v>
      </c>
      <c r="D40" s="63">
        <v>10</v>
      </c>
      <c r="E40" s="20"/>
      <c r="F40" s="61">
        <f t="shared" si="0"/>
        <v>0</v>
      </c>
      <c r="H40" s="51"/>
      <c r="I40" s="51"/>
      <c r="J40" s="51"/>
      <c r="K40" s="51"/>
    </row>
    <row r="41" spans="1:11" x14ac:dyDescent="0.3">
      <c r="A41" s="70"/>
      <c r="B41" s="11" t="s">
        <v>65</v>
      </c>
      <c r="C41" s="62" t="s">
        <v>8</v>
      </c>
      <c r="D41" s="63">
        <v>10</v>
      </c>
      <c r="E41" s="20"/>
      <c r="F41" s="61">
        <f t="shared" si="0"/>
        <v>0</v>
      </c>
      <c r="H41" s="51"/>
      <c r="I41" s="51"/>
      <c r="J41" s="51"/>
      <c r="K41" s="51"/>
    </row>
    <row r="42" spans="1:11" x14ac:dyDescent="0.3">
      <c r="A42" s="70"/>
      <c r="B42" s="11" t="s">
        <v>111</v>
      </c>
      <c r="C42" s="62" t="s">
        <v>8</v>
      </c>
      <c r="D42" s="63">
        <v>20</v>
      </c>
      <c r="E42" s="20"/>
      <c r="F42" s="61">
        <f t="shared" si="0"/>
        <v>0</v>
      </c>
      <c r="H42" s="51"/>
      <c r="I42" s="51"/>
      <c r="J42" s="56"/>
      <c r="K42" s="56"/>
    </row>
    <row r="43" spans="1:11" x14ac:dyDescent="0.3">
      <c r="A43" s="70"/>
      <c r="B43" s="11" t="s">
        <v>110</v>
      </c>
      <c r="C43" s="62" t="s">
        <v>8</v>
      </c>
      <c r="D43" s="63">
        <v>20</v>
      </c>
      <c r="E43" s="20"/>
      <c r="F43" s="61">
        <f t="shared" si="0"/>
        <v>0</v>
      </c>
      <c r="H43" s="51"/>
      <c r="I43" s="51"/>
      <c r="J43" s="51"/>
      <c r="K43" s="51"/>
    </row>
    <row r="44" spans="1:11" x14ac:dyDescent="0.3">
      <c r="A44" s="70"/>
      <c r="B44" s="11" t="s">
        <v>56</v>
      </c>
      <c r="C44" s="62" t="s">
        <v>8</v>
      </c>
      <c r="D44" s="63">
        <v>10</v>
      </c>
      <c r="E44" s="20"/>
      <c r="F44" s="61">
        <f t="shared" si="0"/>
        <v>0</v>
      </c>
      <c r="H44" s="51"/>
      <c r="I44" s="51"/>
      <c r="J44" s="51"/>
      <c r="K44" s="51"/>
    </row>
    <row r="45" spans="1:11" x14ac:dyDescent="0.3">
      <c r="A45" s="70"/>
      <c r="B45" s="11" t="s">
        <v>9</v>
      </c>
      <c r="C45" s="62" t="s">
        <v>8</v>
      </c>
      <c r="D45" s="63">
        <v>60</v>
      </c>
      <c r="E45" s="20"/>
      <c r="F45" s="61">
        <f t="shared" si="0"/>
        <v>0</v>
      </c>
      <c r="H45" s="51"/>
      <c r="I45" s="51"/>
      <c r="J45" s="51"/>
      <c r="K45" s="51"/>
    </row>
    <row r="46" spans="1:11" x14ac:dyDescent="0.3">
      <c r="A46" s="70"/>
      <c r="B46" s="11" t="s">
        <v>13</v>
      </c>
      <c r="C46" s="62" t="s">
        <v>8</v>
      </c>
      <c r="D46" s="63">
        <v>60</v>
      </c>
      <c r="E46" s="20"/>
      <c r="F46" s="61">
        <f t="shared" si="0"/>
        <v>0</v>
      </c>
      <c r="H46" s="51"/>
      <c r="I46" s="51"/>
      <c r="J46" s="51"/>
      <c r="K46" s="51"/>
    </row>
    <row r="47" spans="1:11" x14ac:dyDescent="0.3">
      <c r="A47" s="70"/>
      <c r="B47" s="11" t="s">
        <v>20</v>
      </c>
      <c r="C47" s="62" t="s">
        <v>8</v>
      </c>
      <c r="D47" s="63">
        <v>80</v>
      </c>
      <c r="E47" s="20"/>
      <c r="F47" s="61">
        <f t="shared" si="0"/>
        <v>0</v>
      </c>
      <c r="H47" s="51"/>
      <c r="I47" s="51"/>
      <c r="J47" s="51"/>
      <c r="K47" s="51"/>
    </row>
    <row r="48" spans="1:11" x14ac:dyDescent="0.3">
      <c r="A48" s="70"/>
      <c r="B48" s="11" t="s">
        <v>18</v>
      </c>
      <c r="C48" s="62" t="s">
        <v>8</v>
      </c>
      <c r="D48" s="63">
        <v>80</v>
      </c>
      <c r="E48" s="20"/>
      <c r="F48" s="61">
        <f t="shared" si="0"/>
        <v>0</v>
      </c>
      <c r="H48" s="51"/>
      <c r="I48" s="51"/>
      <c r="J48" s="51"/>
      <c r="K48" s="51"/>
    </row>
    <row r="49" spans="1:11" ht="16.5" customHeight="1" x14ac:dyDescent="0.3">
      <c r="A49" s="70"/>
      <c r="B49" s="11" t="s">
        <v>14</v>
      </c>
      <c r="C49" s="62" t="s">
        <v>8</v>
      </c>
      <c r="D49" s="63">
        <v>20</v>
      </c>
      <c r="E49" s="20"/>
      <c r="F49" s="61">
        <f t="shared" si="0"/>
        <v>0</v>
      </c>
      <c r="H49" s="51"/>
      <c r="I49" s="51"/>
      <c r="J49" s="51"/>
      <c r="K49" s="51"/>
    </row>
    <row r="50" spans="1:11" x14ac:dyDescent="0.3">
      <c r="A50" s="70"/>
      <c r="B50" s="11" t="s">
        <v>19</v>
      </c>
      <c r="C50" s="62" t="s">
        <v>8</v>
      </c>
      <c r="D50" s="63">
        <v>20</v>
      </c>
      <c r="E50" s="20"/>
      <c r="F50" s="61">
        <f t="shared" si="0"/>
        <v>0</v>
      </c>
      <c r="H50" s="51"/>
      <c r="I50" s="51"/>
      <c r="J50" s="51"/>
      <c r="K50" s="51"/>
    </row>
    <row r="51" spans="1:11" x14ac:dyDescent="0.3">
      <c r="A51" s="71"/>
      <c r="B51" s="68" t="s">
        <v>21</v>
      </c>
      <c r="C51" s="66" t="s">
        <v>7</v>
      </c>
      <c r="D51" s="60">
        <v>40</v>
      </c>
      <c r="E51" s="20"/>
      <c r="F51" s="61">
        <f t="shared" si="0"/>
        <v>0</v>
      </c>
      <c r="H51" s="51"/>
      <c r="I51" s="51"/>
      <c r="J51" s="51"/>
      <c r="K51" s="51"/>
    </row>
    <row r="52" spans="1:11" x14ac:dyDescent="0.3">
      <c r="A52" s="57" t="s">
        <v>109</v>
      </c>
      <c r="B52" s="65" t="s">
        <v>128</v>
      </c>
      <c r="C52" s="66" t="s">
        <v>7</v>
      </c>
      <c r="D52" s="67">
        <v>800</v>
      </c>
      <c r="E52" s="20"/>
      <c r="F52" s="61">
        <f t="shared" si="0"/>
        <v>0</v>
      </c>
      <c r="H52" s="51"/>
      <c r="I52" s="51"/>
      <c r="J52" s="51"/>
      <c r="K52" s="51"/>
    </row>
    <row r="53" spans="1:11" x14ac:dyDescent="0.3">
      <c r="A53" s="57"/>
      <c r="B53" s="11" t="s">
        <v>81</v>
      </c>
      <c r="C53" s="62" t="s">
        <v>8</v>
      </c>
      <c r="D53" s="63">
        <v>200</v>
      </c>
      <c r="E53" s="20"/>
      <c r="F53" s="61">
        <f t="shared" si="0"/>
        <v>0</v>
      </c>
      <c r="H53" s="51"/>
      <c r="I53" s="51"/>
      <c r="J53" s="51"/>
      <c r="K53" s="51"/>
    </row>
    <row r="54" spans="1:11" x14ac:dyDescent="0.3">
      <c r="A54" s="57"/>
      <c r="B54" s="11" t="s">
        <v>65</v>
      </c>
      <c r="C54" s="62" t="s">
        <v>8</v>
      </c>
      <c r="D54" s="63">
        <v>200</v>
      </c>
      <c r="E54" s="20"/>
      <c r="F54" s="61">
        <f t="shared" si="0"/>
        <v>0</v>
      </c>
      <c r="H54" s="51"/>
      <c r="I54" s="51"/>
      <c r="J54" s="51"/>
      <c r="K54" s="51"/>
    </row>
    <row r="55" spans="1:11" x14ac:dyDescent="0.3">
      <c r="A55" s="57"/>
      <c r="B55" s="11" t="s">
        <v>108</v>
      </c>
      <c r="C55" s="62" t="s">
        <v>8</v>
      </c>
      <c r="D55" s="63">
        <v>600</v>
      </c>
      <c r="E55" s="20"/>
      <c r="F55" s="61">
        <f t="shared" si="0"/>
        <v>0</v>
      </c>
      <c r="H55" s="51"/>
      <c r="I55" s="51"/>
      <c r="J55" s="56"/>
      <c r="K55" s="56"/>
    </row>
    <row r="56" spans="1:11" x14ac:dyDescent="0.3">
      <c r="A56" s="57"/>
      <c r="B56" s="11" t="s">
        <v>100</v>
      </c>
      <c r="C56" s="62" t="s">
        <v>8</v>
      </c>
      <c r="D56" s="63">
        <v>1200</v>
      </c>
      <c r="E56" s="20"/>
      <c r="F56" s="61">
        <f t="shared" si="0"/>
        <v>0</v>
      </c>
      <c r="H56" s="51"/>
      <c r="I56" s="51"/>
      <c r="J56" s="51"/>
      <c r="K56" s="51"/>
    </row>
    <row r="57" spans="1:11" x14ac:dyDescent="0.3">
      <c r="A57" s="57"/>
      <c r="B57" s="11" t="s">
        <v>56</v>
      </c>
      <c r="C57" s="62" t="s">
        <v>8</v>
      </c>
      <c r="D57" s="63">
        <v>200</v>
      </c>
      <c r="E57" s="20"/>
      <c r="F57" s="61">
        <f t="shared" si="0"/>
        <v>0</v>
      </c>
      <c r="H57" s="51"/>
      <c r="I57" s="51"/>
      <c r="J57" s="51"/>
      <c r="K57" s="51"/>
    </row>
    <row r="58" spans="1:11" x14ac:dyDescent="0.3">
      <c r="A58" s="57"/>
      <c r="B58" s="11" t="s">
        <v>77</v>
      </c>
      <c r="C58" s="62" t="s">
        <v>8</v>
      </c>
      <c r="D58" s="63">
        <v>600</v>
      </c>
      <c r="E58" s="20"/>
      <c r="F58" s="61">
        <f t="shared" si="0"/>
        <v>0</v>
      </c>
      <c r="H58" s="51"/>
      <c r="I58" s="51"/>
      <c r="J58" s="51"/>
      <c r="K58" s="51"/>
    </row>
    <row r="59" spans="1:11" x14ac:dyDescent="0.3">
      <c r="A59" s="57"/>
      <c r="B59" s="11" t="s">
        <v>9</v>
      </c>
      <c r="C59" s="62" t="s">
        <v>8</v>
      </c>
      <c r="D59" s="63">
        <v>3600</v>
      </c>
      <c r="E59" s="20"/>
      <c r="F59" s="61">
        <f t="shared" si="0"/>
        <v>0</v>
      </c>
      <c r="H59" s="51"/>
      <c r="I59" s="51"/>
      <c r="J59" s="51"/>
      <c r="K59" s="51"/>
    </row>
    <row r="60" spans="1:11" x14ac:dyDescent="0.3">
      <c r="A60" s="57"/>
      <c r="B60" s="11" t="s">
        <v>75</v>
      </c>
      <c r="C60" s="62" t="s">
        <v>8</v>
      </c>
      <c r="D60" s="63">
        <v>1200</v>
      </c>
      <c r="E60" s="20"/>
      <c r="F60" s="61">
        <f t="shared" si="0"/>
        <v>0</v>
      </c>
      <c r="H60" s="51"/>
      <c r="I60" s="51"/>
      <c r="J60" s="51"/>
      <c r="K60" s="51"/>
    </row>
    <row r="61" spans="1:11" x14ac:dyDescent="0.3">
      <c r="A61" s="57"/>
      <c r="B61" s="11" t="s">
        <v>18</v>
      </c>
      <c r="C61" s="62" t="s">
        <v>8</v>
      </c>
      <c r="D61" s="63">
        <v>1600</v>
      </c>
      <c r="E61" s="20"/>
      <c r="F61" s="61">
        <f t="shared" si="0"/>
        <v>0</v>
      </c>
      <c r="H61" s="51"/>
      <c r="I61" s="51"/>
      <c r="J61" s="51"/>
      <c r="K61" s="51"/>
    </row>
    <row r="62" spans="1:11" x14ac:dyDescent="0.3">
      <c r="A62" s="57"/>
      <c r="B62" s="11" t="s">
        <v>74</v>
      </c>
      <c r="C62" s="62" t="s">
        <v>8</v>
      </c>
      <c r="D62" s="63">
        <v>2400</v>
      </c>
      <c r="E62" s="20"/>
      <c r="F62" s="61">
        <f t="shared" si="0"/>
        <v>0</v>
      </c>
      <c r="H62" s="51"/>
      <c r="I62" s="51"/>
      <c r="J62" s="51"/>
      <c r="K62" s="51"/>
    </row>
    <row r="63" spans="1:11" x14ac:dyDescent="0.3">
      <c r="A63" s="57"/>
      <c r="B63" s="11" t="s">
        <v>11</v>
      </c>
      <c r="C63" s="62" t="s">
        <v>8</v>
      </c>
      <c r="D63" s="63">
        <v>2400</v>
      </c>
      <c r="E63" s="20"/>
      <c r="F63" s="61">
        <f t="shared" si="0"/>
        <v>0</v>
      </c>
      <c r="H63" s="51"/>
      <c r="I63" s="51"/>
      <c r="J63" s="51"/>
      <c r="K63" s="51"/>
    </row>
    <row r="64" spans="1:11" x14ac:dyDescent="0.3">
      <c r="A64" s="57"/>
      <c r="B64" s="11" t="s">
        <v>14</v>
      </c>
      <c r="C64" s="62" t="s">
        <v>8</v>
      </c>
      <c r="D64" s="63">
        <v>1200</v>
      </c>
      <c r="E64" s="20"/>
      <c r="F64" s="61">
        <f t="shared" si="0"/>
        <v>0</v>
      </c>
      <c r="H64" s="51"/>
      <c r="I64" s="51"/>
      <c r="J64" s="51"/>
      <c r="K64" s="51"/>
    </row>
    <row r="65" spans="1:11" ht="16.5" customHeight="1" x14ac:dyDescent="0.3">
      <c r="A65" s="57"/>
      <c r="B65" s="11" t="s">
        <v>14</v>
      </c>
      <c r="C65" s="62" t="s">
        <v>8</v>
      </c>
      <c r="D65" s="63">
        <v>1200</v>
      </c>
      <c r="E65" s="20"/>
      <c r="F65" s="61">
        <f t="shared" si="0"/>
        <v>0</v>
      </c>
      <c r="H65" s="51"/>
      <c r="I65" s="51"/>
      <c r="J65" s="51"/>
      <c r="K65" s="51"/>
    </row>
    <row r="66" spans="1:11" ht="16.5" customHeight="1" x14ac:dyDescent="0.3">
      <c r="A66" s="57"/>
      <c r="B66" s="68" t="s">
        <v>107</v>
      </c>
      <c r="C66" s="66" t="s">
        <v>7</v>
      </c>
      <c r="D66" s="60">
        <v>800</v>
      </c>
      <c r="E66" s="20"/>
      <c r="F66" s="61">
        <f t="shared" si="0"/>
        <v>0</v>
      </c>
      <c r="H66" s="51"/>
      <c r="I66" s="51"/>
      <c r="J66" s="51"/>
      <c r="K66" s="51"/>
    </row>
    <row r="67" spans="1:11" x14ac:dyDescent="0.3">
      <c r="A67" s="57" t="s">
        <v>22</v>
      </c>
      <c r="B67" s="72" t="s">
        <v>128</v>
      </c>
      <c r="C67" s="66" t="s">
        <v>7</v>
      </c>
      <c r="D67" s="67">
        <v>100</v>
      </c>
      <c r="E67" s="20"/>
      <c r="F67" s="61">
        <f t="shared" si="0"/>
        <v>0</v>
      </c>
      <c r="H67" s="51"/>
      <c r="I67" s="51"/>
      <c r="J67" s="51"/>
      <c r="K67" s="51"/>
    </row>
    <row r="68" spans="1:11" x14ac:dyDescent="0.3">
      <c r="A68" s="57"/>
      <c r="B68" s="11" t="s">
        <v>85</v>
      </c>
      <c r="C68" s="62" t="s">
        <v>8</v>
      </c>
      <c r="D68" s="63">
        <v>25</v>
      </c>
      <c r="E68" s="20"/>
      <c r="F68" s="61">
        <f t="shared" si="0"/>
        <v>0</v>
      </c>
      <c r="H68" s="51"/>
      <c r="I68" s="51"/>
      <c r="J68" s="51"/>
      <c r="K68" s="51"/>
    </row>
    <row r="69" spans="1:11" x14ac:dyDescent="0.3">
      <c r="A69" s="57"/>
      <c r="B69" s="11" t="s">
        <v>65</v>
      </c>
      <c r="C69" s="62" t="s">
        <v>8</v>
      </c>
      <c r="D69" s="63">
        <v>25</v>
      </c>
      <c r="E69" s="20"/>
      <c r="F69" s="61">
        <f t="shared" si="0"/>
        <v>0</v>
      </c>
      <c r="H69" s="51"/>
      <c r="I69" s="51"/>
      <c r="J69" s="51"/>
      <c r="K69" s="51"/>
    </row>
    <row r="70" spans="1:11" x14ac:dyDescent="0.3">
      <c r="A70" s="57"/>
      <c r="B70" s="11" t="s">
        <v>105</v>
      </c>
      <c r="C70" s="62" t="s">
        <v>8</v>
      </c>
      <c r="D70" s="63">
        <v>50</v>
      </c>
      <c r="E70" s="20"/>
      <c r="F70" s="61">
        <f t="shared" si="0"/>
        <v>0</v>
      </c>
      <c r="H70" s="51"/>
      <c r="I70" s="51"/>
      <c r="J70" s="56"/>
      <c r="K70" s="56"/>
    </row>
    <row r="71" spans="1:11" x14ac:dyDescent="0.3">
      <c r="A71" s="57"/>
      <c r="B71" s="11" t="s">
        <v>100</v>
      </c>
      <c r="C71" s="62" t="s">
        <v>8</v>
      </c>
      <c r="D71" s="63">
        <v>50</v>
      </c>
      <c r="E71" s="20"/>
      <c r="F71" s="61">
        <f t="shared" si="0"/>
        <v>0</v>
      </c>
      <c r="H71" s="51"/>
      <c r="I71" s="51"/>
      <c r="J71" s="51"/>
      <c r="K71" s="51"/>
    </row>
    <row r="72" spans="1:11" x14ac:dyDescent="0.3">
      <c r="A72" s="57"/>
      <c r="B72" s="11" t="s">
        <v>99</v>
      </c>
      <c r="C72" s="62" t="s">
        <v>8</v>
      </c>
      <c r="D72" s="63">
        <v>50</v>
      </c>
      <c r="E72" s="20"/>
      <c r="F72" s="61">
        <f t="shared" si="0"/>
        <v>0</v>
      </c>
      <c r="H72" s="51"/>
      <c r="I72" s="51"/>
      <c r="J72" s="51"/>
      <c r="K72" s="51"/>
    </row>
    <row r="73" spans="1:11" x14ac:dyDescent="0.3">
      <c r="A73" s="57"/>
      <c r="B73" s="11" t="s">
        <v>56</v>
      </c>
      <c r="C73" s="62" t="s">
        <v>8</v>
      </c>
      <c r="D73" s="63">
        <v>25</v>
      </c>
      <c r="E73" s="20"/>
      <c r="F73" s="61">
        <f t="shared" si="0"/>
        <v>0</v>
      </c>
      <c r="H73" s="51"/>
      <c r="I73" s="51"/>
      <c r="J73" s="51"/>
      <c r="K73" s="51"/>
    </row>
    <row r="74" spans="1:11" x14ac:dyDescent="0.3">
      <c r="A74" s="57"/>
      <c r="B74" s="11" t="s">
        <v>9</v>
      </c>
      <c r="C74" s="62" t="s">
        <v>8</v>
      </c>
      <c r="D74" s="63">
        <v>300</v>
      </c>
      <c r="E74" s="20"/>
      <c r="F74" s="61">
        <f t="shared" ref="F74:F137" si="1">ROUND(D74*E74,2)</f>
        <v>0</v>
      </c>
      <c r="H74" s="51"/>
      <c r="I74" s="51"/>
      <c r="J74" s="51"/>
      <c r="K74" s="51"/>
    </row>
    <row r="75" spans="1:11" x14ac:dyDescent="0.3">
      <c r="A75" s="57"/>
      <c r="B75" s="11" t="s">
        <v>19</v>
      </c>
      <c r="C75" s="62" t="s">
        <v>8</v>
      </c>
      <c r="D75" s="63">
        <v>100</v>
      </c>
      <c r="E75" s="20"/>
      <c r="F75" s="61">
        <f t="shared" si="1"/>
        <v>0</v>
      </c>
      <c r="H75" s="51"/>
      <c r="I75" s="51"/>
      <c r="J75" s="51"/>
      <c r="K75" s="51"/>
    </row>
    <row r="76" spans="1:11" x14ac:dyDescent="0.3">
      <c r="A76" s="57"/>
      <c r="B76" s="11" t="s">
        <v>10</v>
      </c>
      <c r="C76" s="62" t="s">
        <v>8</v>
      </c>
      <c r="D76" s="63">
        <v>150</v>
      </c>
      <c r="E76" s="20"/>
      <c r="F76" s="61">
        <f t="shared" si="1"/>
        <v>0</v>
      </c>
      <c r="H76" s="51"/>
      <c r="I76" s="51"/>
      <c r="J76" s="51"/>
      <c r="K76" s="51"/>
    </row>
    <row r="77" spans="1:11" x14ac:dyDescent="0.3">
      <c r="A77" s="57"/>
      <c r="B77" s="11" t="s">
        <v>18</v>
      </c>
      <c r="C77" s="62" t="s">
        <v>8</v>
      </c>
      <c r="D77" s="63">
        <v>200</v>
      </c>
      <c r="E77" s="20"/>
      <c r="F77" s="61">
        <f t="shared" si="1"/>
        <v>0</v>
      </c>
      <c r="H77" s="51"/>
      <c r="I77" s="51"/>
      <c r="J77" s="51"/>
      <c r="K77" s="51"/>
    </row>
    <row r="78" spans="1:11" x14ac:dyDescent="0.3">
      <c r="A78" s="57"/>
      <c r="B78" s="11" t="s">
        <v>52</v>
      </c>
      <c r="C78" s="62" t="s">
        <v>8</v>
      </c>
      <c r="D78" s="63">
        <v>200</v>
      </c>
      <c r="E78" s="20"/>
      <c r="F78" s="61">
        <f t="shared" si="1"/>
        <v>0</v>
      </c>
      <c r="H78" s="51"/>
      <c r="I78" s="51"/>
      <c r="J78" s="51"/>
      <c r="K78" s="51"/>
    </row>
    <row r="79" spans="1:11" x14ac:dyDescent="0.3">
      <c r="A79" s="57"/>
      <c r="B79" s="11" t="s">
        <v>14</v>
      </c>
      <c r="C79" s="62" t="s">
        <v>8</v>
      </c>
      <c r="D79" s="63">
        <v>50</v>
      </c>
      <c r="E79" s="20"/>
      <c r="F79" s="61">
        <f t="shared" si="1"/>
        <v>0</v>
      </c>
      <c r="H79" s="51"/>
      <c r="I79" s="51"/>
      <c r="J79" s="51"/>
      <c r="K79" s="51"/>
    </row>
    <row r="80" spans="1:11" x14ac:dyDescent="0.3">
      <c r="A80" s="57"/>
      <c r="B80" s="11" t="s">
        <v>98</v>
      </c>
      <c r="C80" s="62" t="s">
        <v>8</v>
      </c>
      <c r="D80" s="63">
        <v>13</v>
      </c>
      <c r="E80" s="20"/>
      <c r="F80" s="61">
        <f t="shared" si="1"/>
        <v>0</v>
      </c>
      <c r="H80" s="51"/>
      <c r="I80" s="51"/>
      <c r="J80" s="51"/>
      <c r="K80" s="51"/>
    </row>
    <row r="81" spans="1:11" x14ac:dyDescent="0.3">
      <c r="A81" s="57"/>
      <c r="B81" s="11" t="s">
        <v>97</v>
      </c>
      <c r="C81" s="62" t="s">
        <v>8</v>
      </c>
      <c r="D81" s="63">
        <v>200</v>
      </c>
      <c r="E81" s="20"/>
      <c r="F81" s="61">
        <f t="shared" si="1"/>
        <v>0</v>
      </c>
      <c r="H81" s="51"/>
      <c r="I81" s="51"/>
      <c r="J81" s="51"/>
      <c r="K81" s="51"/>
    </row>
    <row r="82" spans="1:11" x14ac:dyDescent="0.3">
      <c r="A82" s="57"/>
      <c r="B82" s="73" t="s">
        <v>106</v>
      </c>
      <c r="C82" s="66" t="s">
        <v>7</v>
      </c>
      <c r="D82" s="60">
        <v>100</v>
      </c>
      <c r="E82" s="20"/>
      <c r="F82" s="61">
        <f t="shared" si="1"/>
        <v>0</v>
      </c>
      <c r="H82" s="51"/>
      <c r="I82" s="51"/>
      <c r="J82" s="51"/>
      <c r="K82" s="51"/>
    </row>
    <row r="83" spans="1:11" x14ac:dyDescent="0.3">
      <c r="A83" s="57" t="s">
        <v>23</v>
      </c>
      <c r="B83" s="72" t="s">
        <v>128</v>
      </c>
      <c r="C83" s="66" t="s">
        <v>7</v>
      </c>
      <c r="D83" s="67">
        <v>100</v>
      </c>
      <c r="E83" s="20"/>
      <c r="F83" s="61">
        <f t="shared" si="1"/>
        <v>0</v>
      </c>
      <c r="H83" s="51"/>
      <c r="I83" s="51"/>
      <c r="J83" s="51"/>
      <c r="K83" s="51"/>
    </row>
    <row r="84" spans="1:11" x14ac:dyDescent="0.3">
      <c r="A84" s="57"/>
      <c r="B84" s="11" t="s">
        <v>85</v>
      </c>
      <c r="C84" s="62" t="s">
        <v>8</v>
      </c>
      <c r="D84" s="63">
        <v>25</v>
      </c>
      <c r="E84" s="20"/>
      <c r="F84" s="61">
        <f t="shared" si="1"/>
        <v>0</v>
      </c>
      <c r="H84" s="51"/>
      <c r="I84" s="51"/>
      <c r="J84" s="51"/>
      <c r="K84" s="51"/>
    </row>
    <row r="85" spans="1:11" ht="16.5" customHeight="1" x14ac:dyDescent="0.3">
      <c r="A85" s="57"/>
      <c r="B85" s="11" t="s">
        <v>65</v>
      </c>
      <c r="C85" s="62" t="s">
        <v>8</v>
      </c>
      <c r="D85" s="63">
        <v>25</v>
      </c>
      <c r="E85" s="20"/>
      <c r="F85" s="61">
        <f t="shared" si="1"/>
        <v>0</v>
      </c>
      <c r="H85" s="51"/>
      <c r="I85" s="51"/>
      <c r="J85" s="51"/>
      <c r="K85" s="51"/>
    </row>
    <row r="86" spans="1:11" ht="16.5" customHeight="1" x14ac:dyDescent="0.3">
      <c r="A86" s="57"/>
      <c r="B86" s="11" t="s">
        <v>105</v>
      </c>
      <c r="C86" s="62" t="s">
        <v>8</v>
      </c>
      <c r="D86" s="63">
        <v>50</v>
      </c>
      <c r="E86" s="20"/>
      <c r="F86" s="61">
        <f t="shared" si="1"/>
        <v>0</v>
      </c>
      <c r="H86" s="51"/>
      <c r="I86" s="51"/>
      <c r="J86" s="56"/>
      <c r="K86" s="56"/>
    </row>
    <row r="87" spans="1:11" x14ac:dyDescent="0.3">
      <c r="A87" s="57"/>
      <c r="B87" s="11" t="s">
        <v>100</v>
      </c>
      <c r="C87" s="74" t="s">
        <v>8</v>
      </c>
      <c r="D87" s="63">
        <v>50</v>
      </c>
      <c r="E87" s="20"/>
      <c r="F87" s="61">
        <f t="shared" si="1"/>
        <v>0</v>
      </c>
      <c r="H87" s="51"/>
      <c r="I87" s="51"/>
      <c r="J87" s="51"/>
      <c r="K87" s="51"/>
    </row>
    <row r="88" spans="1:11" x14ac:dyDescent="0.3">
      <c r="A88" s="57"/>
      <c r="B88" s="11" t="s">
        <v>99</v>
      </c>
      <c r="C88" s="74" t="s">
        <v>8</v>
      </c>
      <c r="D88" s="63">
        <v>50</v>
      </c>
      <c r="E88" s="20"/>
      <c r="F88" s="61">
        <f t="shared" si="1"/>
        <v>0</v>
      </c>
      <c r="H88" s="51"/>
      <c r="I88" s="51"/>
      <c r="J88" s="51"/>
      <c r="K88" s="51"/>
    </row>
    <row r="89" spans="1:11" x14ac:dyDescent="0.3">
      <c r="A89" s="57"/>
      <c r="B89" s="11" t="s">
        <v>56</v>
      </c>
      <c r="C89" s="74" t="s">
        <v>8</v>
      </c>
      <c r="D89" s="63">
        <v>25</v>
      </c>
      <c r="E89" s="20"/>
      <c r="F89" s="61">
        <f t="shared" si="1"/>
        <v>0</v>
      </c>
      <c r="H89" s="51"/>
      <c r="I89" s="51"/>
      <c r="J89" s="51"/>
      <c r="K89" s="51"/>
    </row>
    <row r="90" spans="1:11" x14ac:dyDescent="0.3">
      <c r="A90" s="57"/>
      <c r="B90" s="11" t="s">
        <v>104</v>
      </c>
      <c r="C90" s="74" t="s">
        <v>8</v>
      </c>
      <c r="D90" s="63">
        <v>50</v>
      </c>
      <c r="E90" s="20"/>
      <c r="F90" s="61">
        <f t="shared" si="1"/>
        <v>0</v>
      </c>
      <c r="H90" s="51"/>
      <c r="I90" s="51"/>
      <c r="J90" s="51"/>
      <c r="K90" s="51"/>
    </row>
    <row r="91" spans="1:11" x14ac:dyDescent="0.3">
      <c r="A91" s="57"/>
      <c r="B91" s="11" t="s">
        <v>9</v>
      </c>
      <c r="C91" s="74" t="s">
        <v>8</v>
      </c>
      <c r="D91" s="63">
        <v>300</v>
      </c>
      <c r="E91" s="20"/>
      <c r="F91" s="61">
        <f t="shared" si="1"/>
        <v>0</v>
      </c>
      <c r="H91" s="51"/>
      <c r="I91" s="51"/>
      <c r="J91" s="51"/>
      <c r="K91" s="51"/>
    </row>
    <row r="92" spans="1:11" x14ac:dyDescent="0.3">
      <c r="A92" s="57"/>
      <c r="B92" s="11" t="s">
        <v>19</v>
      </c>
      <c r="C92" s="74" t="s">
        <v>8</v>
      </c>
      <c r="D92" s="63">
        <v>100</v>
      </c>
      <c r="E92" s="20"/>
      <c r="F92" s="61">
        <f t="shared" si="1"/>
        <v>0</v>
      </c>
      <c r="H92" s="51"/>
      <c r="I92" s="51"/>
      <c r="J92" s="51"/>
      <c r="K92" s="51"/>
    </row>
    <row r="93" spans="1:11" x14ac:dyDescent="0.3">
      <c r="A93" s="57"/>
      <c r="B93" s="11" t="s">
        <v>10</v>
      </c>
      <c r="C93" s="74" t="s">
        <v>8</v>
      </c>
      <c r="D93" s="63">
        <v>150</v>
      </c>
      <c r="E93" s="20"/>
      <c r="F93" s="61">
        <f t="shared" si="1"/>
        <v>0</v>
      </c>
      <c r="H93" s="51"/>
      <c r="I93" s="51"/>
      <c r="J93" s="51"/>
      <c r="K93" s="51"/>
    </row>
    <row r="94" spans="1:11" x14ac:dyDescent="0.3">
      <c r="A94" s="57"/>
      <c r="B94" s="11" t="s">
        <v>18</v>
      </c>
      <c r="C94" s="62" t="s">
        <v>8</v>
      </c>
      <c r="D94" s="63">
        <v>200</v>
      </c>
      <c r="E94" s="20"/>
      <c r="F94" s="61">
        <f t="shared" si="1"/>
        <v>0</v>
      </c>
      <c r="H94" s="51"/>
      <c r="I94" s="51"/>
      <c r="J94" s="51"/>
      <c r="K94" s="51"/>
    </row>
    <row r="95" spans="1:11" x14ac:dyDescent="0.3">
      <c r="A95" s="57"/>
      <c r="B95" s="11" t="s">
        <v>52</v>
      </c>
      <c r="C95" s="62" t="s">
        <v>8</v>
      </c>
      <c r="D95" s="63">
        <v>200</v>
      </c>
      <c r="E95" s="20"/>
      <c r="F95" s="61">
        <f t="shared" si="1"/>
        <v>0</v>
      </c>
      <c r="H95" s="51"/>
      <c r="I95" s="51"/>
      <c r="J95" s="51"/>
      <c r="K95" s="51"/>
    </row>
    <row r="96" spans="1:11" x14ac:dyDescent="0.3">
      <c r="A96" s="57"/>
      <c r="B96" s="11" t="s">
        <v>14</v>
      </c>
      <c r="C96" s="62" t="s">
        <v>8</v>
      </c>
      <c r="D96" s="63">
        <v>250</v>
      </c>
      <c r="E96" s="20"/>
      <c r="F96" s="61">
        <f t="shared" si="1"/>
        <v>0</v>
      </c>
      <c r="H96" s="51"/>
      <c r="I96" s="51"/>
      <c r="J96" s="51"/>
      <c r="K96" s="51"/>
    </row>
    <row r="97" spans="1:11" x14ac:dyDescent="0.3">
      <c r="A97" s="57"/>
      <c r="B97" s="11" t="s">
        <v>98</v>
      </c>
      <c r="C97" s="62" t="s">
        <v>8</v>
      </c>
      <c r="D97" s="63">
        <v>12.5</v>
      </c>
      <c r="E97" s="20"/>
      <c r="F97" s="61">
        <f t="shared" si="1"/>
        <v>0</v>
      </c>
      <c r="H97" s="51"/>
      <c r="I97" s="51"/>
      <c r="J97" s="51"/>
      <c r="K97" s="51"/>
    </row>
    <row r="98" spans="1:11" x14ac:dyDescent="0.3">
      <c r="A98" s="57"/>
      <c r="B98" s="11" t="s">
        <v>97</v>
      </c>
      <c r="C98" s="62" t="s">
        <v>8</v>
      </c>
      <c r="D98" s="63">
        <v>200</v>
      </c>
      <c r="E98" s="20"/>
      <c r="F98" s="61">
        <f t="shared" si="1"/>
        <v>0</v>
      </c>
      <c r="H98" s="51"/>
      <c r="I98" s="51"/>
      <c r="J98" s="51"/>
      <c r="K98" s="51"/>
    </row>
    <row r="99" spans="1:11" x14ac:dyDescent="0.3">
      <c r="A99" s="57"/>
      <c r="B99" s="73" t="s">
        <v>103</v>
      </c>
      <c r="C99" s="66" t="s">
        <v>7</v>
      </c>
      <c r="D99" s="60">
        <v>100</v>
      </c>
      <c r="E99" s="20"/>
      <c r="F99" s="61">
        <f t="shared" si="1"/>
        <v>0</v>
      </c>
      <c r="H99" s="51"/>
      <c r="I99" s="51"/>
      <c r="J99" s="51"/>
      <c r="K99" s="51"/>
    </row>
    <row r="100" spans="1:11" x14ac:dyDescent="0.3">
      <c r="A100" s="57" t="s">
        <v>24</v>
      </c>
      <c r="B100" s="72" t="s">
        <v>128</v>
      </c>
      <c r="C100" s="66" t="s">
        <v>7</v>
      </c>
      <c r="D100" s="67">
        <v>100</v>
      </c>
      <c r="E100" s="20"/>
      <c r="F100" s="61">
        <f t="shared" si="1"/>
        <v>0</v>
      </c>
      <c r="H100" s="51"/>
      <c r="I100" s="51"/>
      <c r="J100" s="51"/>
      <c r="K100" s="51"/>
    </row>
    <row r="101" spans="1:11" x14ac:dyDescent="0.3">
      <c r="A101" s="57"/>
      <c r="B101" s="11" t="s">
        <v>85</v>
      </c>
      <c r="C101" s="62" t="s">
        <v>8</v>
      </c>
      <c r="D101" s="63">
        <v>25</v>
      </c>
      <c r="E101" s="20"/>
      <c r="F101" s="61">
        <f t="shared" si="1"/>
        <v>0</v>
      </c>
      <c r="H101" s="51"/>
      <c r="I101" s="51"/>
      <c r="J101" s="51"/>
      <c r="K101" s="51"/>
    </row>
    <row r="102" spans="1:11" x14ac:dyDescent="0.3">
      <c r="A102" s="57"/>
      <c r="B102" s="11" t="s">
        <v>65</v>
      </c>
      <c r="C102" s="62" t="s">
        <v>8</v>
      </c>
      <c r="D102" s="63">
        <v>50</v>
      </c>
      <c r="E102" s="20"/>
      <c r="F102" s="61">
        <f t="shared" si="1"/>
        <v>0</v>
      </c>
      <c r="H102" s="51"/>
      <c r="I102" s="51"/>
      <c r="J102" s="51"/>
      <c r="K102" s="51"/>
    </row>
    <row r="103" spans="1:11" ht="16.5" customHeight="1" x14ac:dyDescent="0.3">
      <c r="A103" s="57"/>
      <c r="B103" s="11" t="s">
        <v>101</v>
      </c>
      <c r="C103" s="62" t="s">
        <v>8</v>
      </c>
      <c r="D103" s="63">
        <v>50</v>
      </c>
      <c r="E103" s="20"/>
      <c r="F103" s="61">
        <f t="shared" si="1"/>
        <v>0</v>
      </c>
      <c r="H103" s="51"/>
      <c r="I103" s="51"/>
      <c r="J103" s="56"/>
      <c r="K103" s="56"/>
    </row>
    <row r="104" spans="1:11" ht="16.5" customHeight="1" x14ac:dyDescent="0.3">
      <c r="A104" s="57"/>
      <c r="B104" s="11" t="s">
        <v>100</v>
      </c>
      <c r="C104" s="62" t="s">
        <v>8</v>
      </c>
      <c r="D104" s="63">
        <v>50</v>
      </c>
      <c r="E104" s="20"/>
      <c r="F104" s="61">
        <f t="shared" si="1"/>
        <v>0</v>
      </c>
      <c r="H104" s="51"/>
      <c r="I104" s="51"/>
      <c r="J104" s="51"/>
      <c r="K104" s="51"/>
    </row>
    <row r="105" spans="1:11" x14ac:dyDescent="0.3">
      <c r="A105" s="57"/>
      <c r="B105" s="11" t="s">
        <v>99</v>
      </c>
      <c r="C105" s="62" t="s">
        <v>8</v>
      </c>
      <c r="D105" s="63">
        <v>100</v>
      </c>
      <c r="E105" s="20"/>
      <c r="F105" s="61">
        <f t="shared" si="1"/>
        <v>0</v>
      </c>
      <c r="H105" s="51"/>
      <c r="I105" s="51"/>
      <c r="J105" s="51"/>
      <c r="K105" s="51"/>
    </row>
    <row r="106" spans="1:11" x14ac:dyDescent="0.3">
      <c r="A106" s="57"/>
      <c r="B106" s="11" t="s">
        <v>56</v>
      </c>
      <c r="C106" s="62" t="s">
        <v>8</v>
      </c>
      <c r="D106" s="63">
        <v>50</v>
      </c>
      <c r="E106" s="20"/>
      <c r="F106" s="61">
        <f t="shared" si="1"/>
        <v>0</v>
      </c>
      <c r="H106" s="51"/>
      <c r="I106" s="51"/>
      <c r="J106" s="51"/>
      <c r="K106" s="51"/>
    </row>
    <row r="107" spans="1:11" x14ac:dyDescent="0.3">
      <c r="A107" s="57"/>
      <c r="B107" s="11" t="s">
        <v>9</v>
      </c>
      <c r="C107" s="62" t="s">
        <v>8</v>
      </c>
      <c r="D107" s="63">
        <v>500</v>
      </c>
      <c r="E107" s="20"/>
      <c r="F107" s="61">
        <f t="shared" si="1"/>
        <v>0</v>
      </c>
      <c r="H107" s="51"/>
      <c r="I107" s="51"/>
      <c r="J107" s="51"/>
      <c r="K107" s="51"/>
    </row>
    <row r="108" spans="1:11" x14ac:dyDescent="0.3">
      <c r="A108" s="57"/>
      <c r="B108" s="11" t="s">
        <v>19</v>
      </c>
      <c r="C108" s="62" t="s">
        <v>8</v>
      </c>
      <c r="D108" s="63">
        <v>200</v>
      </c>
      <c r="E108" s="20"/>
      <c r="F108" s="61">
        <f t="shared" si="1"/>
        <v>0</v>
      </c>
      <c r="H108" s="51"/>
      <c r="I108" s="51"/>
      <c r="J108" s="51"/>
      <c r="K108" s="51"/>
    </row>
    <row r="109" spans="1:11" x14ac:dyDescent="0.3">
      <c r="A109" s="57"/>
      <c r="B109" s="11" t="s">
        <v>10</v>
      </c>
      <c r="C109" s="62" t="s">
        <v>8</v>
      </c>
      <c r="D109" s="63">
        <v>150</v>
      </c>
      <c r="E109" s="20"/>
      <c r="F109" s="61">
        <f t="shared" si="1"/>
        <v>0</v>
      </c>
      <c r="H109" s="51"/>
      <c r="I109" s="51"/>
      <c r="J109" s="51"/>
      <c r="K109" s="51"/>
    </row>
    <row r="110" spans="1:11" x14ac:dyDescent="0.3">
      <c r="A110" s="57"/>
      <c r="B110" s="11" t="s">
        <v>18</v>
      </c>
      <c r="C110" s="62" t="s">
        <v>8</v>
      </c>
      <c r="D110" s="63">
        <v>400</v>
      </c>
      <c r="E110" s="20"/>
      <c r="F110" s="61">
        <f t="shared" si="1"/>
        <v>0</v>
      </c>
      <c r="H110" s="51"/>
      <c r="I110" s="51"/>
      <c r="J110" s="51"/>
      <c r="K110" s="51"/>
    </row>
    <row r="111" spans="1:11" x14ac:dyDescent="0.3">
      <c r="A111" s="57"/>
      <c r="B111" s="11" t="s">
        <v>52</v>
      </c>
      <c r="C111" s="62" t="s">
        <v>8</v>
      </c>
      <c r="D111" s="63">
        <v>300</v>
      </c>
      <c r="E111" s="20"/>
      <c r="F111" s="61">
        <f t="shared" si="1"/>
        <v>0</v>
      </c>
      <c r="H111" s="51"/>
      <c r="I111" s="51"/>
      <c r="J111" s="51"/>
      <c r="K111" s="51"/>
    </row>
    <row r="112" spans="1:11" x14ac:dyDescent="0.3">
      <c r="A112" s="57"/>
      <c r="B112" s="11" t="s">
        <v>14</v>
      </c>
      <c r="C112" s="62" t="s">
        <v>8</v>
      </c>
      <c r="D112" s="63">
        <v>50</v>
      </c>
      <c r="E112" s="20"/>
      <c r="F112" s="61">
        <f t="shared" si="1"/>
        <v>0</v>
      </c>
      <c r="H112" s="51"/>
      <c r="I112" s="51"/>
      <c r="J112" s="51"/>
      <c r="K112" s="51"/>
    </row>
    <row r="113" spans="1:11" x14ac:dyDescent="0.3">
      <c r="A113" s="57"/>
      <c r="B113" s="11" t="s">
        <v>98</v>
      </c>
      <c r="C113" s="62" t="s">
        <v>8</v>
      </c>
      <c r="D113" s="63">
        <v>19</v>
      </c>
      <c r="E113" s="20"/>
      <c r="F113" s="61">
        <f t="shared" si="1"/>
        <v>0</v>
      </c>
      <c r="H113" s="51"/>
      <c r="I113" s="51"/>
      <c r="J113" s="51"/>
      <c r="K113" s="51"/>
    </row>
    <row r="114" spans="1:11" x14ac:dyDescent="0.3">
      <c r="A114" s="57"/>
      <c r="B114" s="11" t="s">
        <v>97</v>
      </c>
      <c r="C114" s="62" t="s">
        <v>8</v>
      </c>
      <c r="D114" s="63">
        <v>100</v>
      </c>
      <c r="E114" s="20"/>
      <c r="F114" s="61">
        <f t="shared" si="1"/>
        <v>0</v>
      </c>
      <c r="H114" s="51"/>
      <c r="I114" s="51"/>
      <c r="J114" s="51"/>
      <c r="K114" s="51"/>
    </row>
    <row r="115" spans="1:11" x14ac:dyDescent="0.3">
      <c r="A115" s="57"/>
      <c r="B115" s="11" t="s">
        <v>96</v>
      </c>
      <c r="C115" s="62" t="s">
        <v>8</v>
      </c>
      <c r="D115" s="63">
        <v>100</v>
      </c>
      <c r="E115" s="20"/>
      <c r="F115" s="61">
        <f t="shared" si="1"/>
        <v>0</v>
      </c>
      <c r="H115" s="51"/>
      <c r="I115" s="51"/>
      <c r="J115" s="51"/>
      <c r="K115" s="51"/>
    </row>
    <row r="116" spans="1:11" x14ac:dyDescent="0.3">
      <c r="A116" s="57"/>
      <c r="B116" s="73" t="s">
        <v>102</v>
      </c>
      <c r="C116" s="66" t="s">
        <v>7</v>
      </c>
      <c r="D116" s="60">
        <v>100</v>
      </c>
      <c r="E116" s="20"/>
      <c r="F116" s="61">
        <f t="shared" si="1"/>
        <v>0</v>
      </c>
      <c r="H116" s="51"/>
      <c r="I116" s="51"/>
      <c r="J116" s="51"/>
      <c r="K116" s="51"/>
    </row>
    <row r="117" spans="1:11" x14ac:dyDescent="0.3">
      <c r="A117" s="57" t="s">
        <v>25</v>
      </c>
      <c r="B117" s="72" t="s">
        <v>128</v>
      </c>
      <c r="C117" s="66" t="s">
        <v>7</v>
      </c>
      <c r="D117" s="67">
        <v>100</v>
      </c>
      <c r="E117" s="20"/>
      <c r="F117" s="61">
        <f t="shared" si="1"/>
        <v>0</v>
      </c>
      <c r="H117" s="51"/>
      <c r="I117" s="51"/>
      <c r="J117" s="51"/>
      <c r="K117" s="51"/>
    </row>
    <row r="118" spans="1:11" x14ac:dyDescent="0.3">
      <c r="A118" s="57"/>
      <c r="B118" s="11" t="s">
        <v>85</v>
      </c>
      <c r="C118" s="62" t="s">
        <v>8</v>
      </c>
      <c r="D118" s="63">
        <v>25</v>
      </c>
      <c r="E118" s="20"/>
      <c r="F118" s="61">
        <f t="shared" si="1"/>
        <v>0</v>
      </c>
      <c r="H118" s="51"/>
      <c r="I118" s="51"/>
      <c r="J118" s="51"/>
      <c r="K118" s="51"/>
    </row>
    <row r="119" spans="1:11" x14ac:dyDescent="0.3">
      <c r="A119" s="57"/>
      <c r="B119" s="11" t="s">
        <v>65</v>
      </c>
      <c r="C119" s="62" t="s">
        <v>8</v>
      </c>
      <c r="D119" s="63">
        <v>50</v>
      </c>
      <c r="E119" s="20"/>
      <c r="F119" s="61">
        <f t="shared" si="1"/>
        <v>0</v>
      </c>
      <c r="H119" s="51"/>
      <c r="I119" s="51"/>
      <c r="J119" s="51"/>
      <c r="K119" s="51"/>
    </row>
    <row r="120" spans="1:11" x14ac:dyDescent="0.3">
      <c r="A120" s="57"/>
      <c r="B120" s="11" t="s">
        <v>101</v>
      </c>
      <c r="C120" s="62" t="s">
        <v>8</v>
      </c>
      <c r="D120" s="63">
        <v>50</v>
      </c>
      <c r="E120" s="20"/>
      <c r="F120" s="61">
        <f t="shared" si="1"/>
        <v>0</v>
      </c>
      <c r="H120" s="51"/>
      <c r="I120" s="51"/>
      <c r="J120" s="56"/>
      <c r="K120" s="56"/>
    </row>
    <row r="121" spans="1:11" x14ac:dyDescent="0.3">
      <c r="A121" s="57"/>
      <c r="B121" s="11" t="s">
        <v>100</v>
      </c>
      <c r="C121" s="74" t="s">
        <v>8</v>
      </c>
      <c r="D121" s="63">
        <v>50</v>
      </c>
      <c r="E121" s="20"/>
      <c r="F121" s="61">
        <f t="shared" si="1"/>
        <v>0</v>
      </c>
      <c r="H121" s="51"/>
      <c r="I121" s="51"/>
      <c r="J121" s="51"/>
      <c r="K121" s="51"/>
    </row>
    <row r="122" spans="1:11" x14ac:dyDescent="0.3">
      <c r="A122" s="57"/>
      <c r="B122" s="11" t="s">
        <v>99</v>
      </c>
      <c r="C122" s="74" t="s">
        <v>8</v>
      </c>
      <c r="D122" s="63">
        <v>100</v>
      </c>
      <c r="E122" s="20"/>
      <c r="F122" s="61">
        <f t="shared" si="1"/>
        <v>0</v>
      </c>
      <c r="G122" s="44"/>
      <c r="H122" s="56"/>
      <c r="I122" s="56"/>
      <c r="J122" s="56"/>
      <c r="K122" s="56"/>
    </row>
    <row r="123" spans="1:11" x14ac:dyDescent="0.3">
      <c r="A123" s="57"/>
      <c r="B123" s="11" t="s">
        <v>56</v>
      </c>
      <c r="C123" s="74" t="s">
        <v>8</v>
      </c>
      <c r="D123" s="63">
        <v>50</v>
      </c>
      <c r="E123" s="20"/>
      <c r="F123" s="61">
        <f t="shared" si="1"/>
        <v>0</v>
      </c>
      <c r="H123" s="51"/>
      <c r="I123" s="51"/>
      <c r="J123" s="51"/>
      <c r="K123" s="51"/>
    </row>
    <row r="124" spans="1:11" ht="16.5" customHeight="1" x14ac:dyDescent="0.3">
      <c r="A124" s="57"/>
      <c r="B124" s="11" t="s">
        <v>54</v>
      </c>
      <c r="C124" s="74" t="s">
        <v>8</v>
      </c>
      <c r="D124" s="63">
        <v>50</v>
      </c>
      <c r="E124" s="20"/>
      <c r="F124" s="61">
        <f t="shared" si="1"/>
        <v>0</v>
      </c>
      <c r="H124" s="51"/>
      <c r="I124" s="51"/>
      <c r="J124" s="51"/>
      <c r="K124" s="51"/>
    </row>
    <row r="125" spans="1:11" ht="14.4" customHeight="1" x14ac:dyDescent="0.3">
      <c r="A125" s="57"/>
      <c r="B125" s="11" t="s">
        <v>9</v>
      </c>
      <c r="C125" s="74" t="s">
        <v>8</v>
      </c>
      <c r="D125" s="63">
        <v>500</v>
      </c>
      <c r="E125" s="20"/>
      <c r="F125" s="61">
        <f t="shared" si="1"/>
        <v>0</v>
      </c>
      <c r="H125" s="51"/>
      <c r="I125" s="51"/>
      <c r="J125" s="51"/>
      <c r="K125" s="51"/>
    </row>
    <row r="126" spans="1:11" x14ac:dyDescent="0.3">
      <c r="A126" s="57"/>
      <c r="B126" s="11" t="s">
        <v>19</v>
      </c>
      <c r="C126" s="74" t="s">
        <v>8</v>
      </c>
      <c r="D126" s="63">
        <v>200</v>
      </c>
      <c r="E126" s="20"/>
      <c r="F126" s="61">
        <f t="shared" si="1"/>
        <v>0</v>
      </c>
      <c r="H126" s="51"/>
      <c r="I126" s="51"/>
      <c r="J126" s="51"/>
      <c r="K126" s="51"/>
    </row>
    <row r="127" spans="1:11" x14ac:dyDescent="0.3">
      <c r="A127" s="57"/>
      <c r="B127" s="11" t="s">
        <v>10</v>
      </c>
      <c r="C127" s="74" t="s">
        <v>8</v>
      </c>
      <c r="D127" s="63">
        <v>150</v>
      </c>
      <c r="E127" s="20"/>
      <c r="F127" s="61">
        <f t="shared" si="1"/>
        <v>0</v>
      </c>
      <c r="H127" s="51"/>
      <c r="I127" s="51"/>
      <c r="J127" s="51"/>
      <c r="K127" s="51"/>
    </row>
    <row r="128" spans="1:11" x14ac:dyDescent="0.3">
      <c r="A128" s="57"/>
      <c r="B128" s="11" t="s">
        <v>18</v>
      </c>
      <c r="C128" s="74" t="s">
        <v>8</v>
      </c>
      <c r="D128" s="63">
        <v>400</v>
      </c>
      <c r="E128" s="20"/>
      <c r="F128" s="61">
        <f t="shared" si="1"/>
        <v>0</v>
      </c>
      <c r="H128" s="51"/>
      <c r="I128" s="51"/>
      <c r="J128" s="51"/>
      <c r="K128" s="51"/>
    </row>
    <row r="129" spans="1:11" x14ac:dyDescent="0.3">
      <c r="A129" s="57"/>
      <c r="B129" s="11" t="s">
        <v>52</v>
      </c>
      <c r="C129" s="74" t="s">
        <v>8</v>
      </c>
      <c r="D129" s="63">
        <v>300</v>
      </c>
      <c r="E129" s="20"/>
      <c r="F129" s="61">
        <f t="shared" si="1"/>
        <v>0</v>
      </c>
      <c r="H129" s="51"/>
      <c r="I129" s="51"/>
      <c r="J129" s="51"/>
      <c r="K129" s="51"/>
    </row>
    <row r="130" spans="1:11" x14ac:dyDescent="0.3">
      <c r="A130" s="57"/>
      <c r="B130" s="11" t="s">
        <v>14</v>
      </c>
      <c r="C130" s="74" t="s">
        <v>8</v>
      </c>
      <c r="D130" s="63">
        <v>250</v>
      </c>
      <c r="E130" s="20"/>
      <c r="F130" s="61">
        <f t="shared" si="1"/>
        <v>0</v>
      </c>
      <c r="H130" s="51"/>
      <c r="I130" s="51"/>
      <c r="J130" s="51"/>
      <c r="K130" s="51"/>
    </row>
    <row r="131" spans="1:11" x14ac:dyDescent="0.3">
      <c r="A131" s="57"/>
      <c r="B131" s="11" t="s">
        <v>98</v>
      </c>
      <c r="C131" s="62" t="s">
        <v>8</v>
      </c>
      <c r="D131" s="63">
        <v>18.75</v>
      </c>
      <c r="E131" s="20"/>
      <c r="F131" s="61">
        <f t="shared" si="1"/>
        <v>0</v>
      </c>
      <c r="H131" s="51"/>
      <c r="I131" s="51"/>
      <c r="J131" s="51"/>
      <c r="K131" s="51"/>
    </row>
    <row r="132" spans="1:11" ht="14.4" customHeight="1" x14ac:dyDescent="0.3">
      <c r="A132" s="57"/>
      <c r="B132" s="11" t="s">
        <v>97</v>
      </c>
      <c r="C132" s="62" t="s">
        <v>8</v>
      </c>
      <c r="D132" s="63">
        <v>100</v>
      </c>
      <c r="E132" s="20"/>
      <c r="F132" s="61">
        <f t="shared" si="1"/>
        <v>0</v>
      </c>
      <c r="H132" s="51"/>
      <c r="I132" s="51"/>
      <c r="J132" s="51"/>
      <c r="K132" s="51"/>
    </row>
    <row r="133" spans="1:11" x14ac:dyDescent="0.3">
      <c r="A133" s="57"/>
      <c r="B133" s="11" t="s">
        <v>96</v>
      </c>
      <c r="C133" s="62" t="s">
        <v>8</v>
      </c>
      <c r="D133" s="63">
        <v>100</v>
      </c>
      <c r="E133" s="20"/>
      <c r="F133" s="61">
        <f t="shared" si="1"/>
        <v>0</v>
      </c>
      <c r="H133" s="51"/>
      <c r="I133" s="51"/>
      <c r="J133" s="51"/>
      <c r="K133" s="51"/>
    </row>
    <row r="134" spans="1:11" x14ac:dyDescent="0.3">
      <c r="A134" s="57"/>
      <c r="B134" s="73" t="s">
        <v>95</v>
      </c>
      <c r="C134" s="66" t="s">
        <v>7</v>
      </c>
      <c r="D134" s="60">
        <v>100</v>
      </c>
      <c r="E134" s="20"/>
      <c r="F134" s="61">
        <f t="shared" si="1"/>
        <v>0</v>
      </c>
      <c r="H134" s="51"/>
      <c r="I134" s="51"/>
      <c r="J134" s="51"/>
      <c r="K134" s="51"/>
    </row>
    <row r="135" spans="1:11" x14ac:dyDescent="0.3">
      <c r="A135" s="57" t="s">
        <v>26</v>
      </c>
      <c r="B135" s="11" t="s">
        <v>85</v>
      </c>
      <c r="C135" s="75" t="s">
        <v>8</v>
      </c>
      <c r="D135" s="63">
        <v>20</v>
      </c>
      <c r="E135" s="20"/>
      <c r="F135" s="61">
        <f t="shared" si="1"/>
        <v>0</v>
      </c>
      <c r="G135" s="44"/>
      <c r="H135" s="56"/>
      <c r="I135" s="51"/>
      <c r="J135" s="51"/>
      <c r="K135" s="51"/>
    </row>
    <row r="136" spans="1:11" x14ac:dyDescent="0.3">
      <c r="A136" s="57"/>
      <c r="B136" s="11" t="s">
        <v>94</v>
      </c>
      <c r="C136" s="75" t="s">
        <v>8</v>
      </c>
      <c r="D136" s="63">
        <v>20</v>
      </c>
      <c r="E136" s="20"/>
      <c r="F136" s="61">
        <f t="shared" si="1"/>
        <v>0</v>
      </c>
      <c r="H136" s="51"/>
      <c r="I136" s="51"/>
      <c r="J136" s="51"/>
      <c r="K136" s="51"/>
    </row>
    <row r="137" spans="1:11" x14ac:dyDescent="0.3">
      <c r="A137" s="57"/>
      <c r="B137" s="11" t="s">
        <v>9</v>
      </c>
      <c r="C137" s="75" t="s">
        <v>8</v>
      </c>
      <c r="D137" s="63">
        <v>20</v>
      </c>
      <c r="E137" s="20"/>
      <c r="F137" s="61">
        <f t="shared" si="1"/>
        <v>0</v>
      </c>
      <c r="H137" s="51"/>
      <c r="I137" s="51"/>
      <c r="J137" s="51"/>
      <c r="K137" s="51"/>
    </row>
    <row r="138" spans="1:11" x14ac:dyDescent="0.3">
      <c r="A138" s="57"/>
      <c r="B138" s="11" t="s">
        <v>84</v>
      </c>
      <c r="C138" s="75" t="s">
        <v>8</v>
      </c>
      <c r="D138" s="63">
        <v>10</v>
      </c>
      <c r="E138" s="20"/>
      <c r="F138" s="61">
        <f t="shared" ref="F138:F201" si="2">ROUND(D138*E138,2)</f>
        <v>0</v>
      </c>
      <c r="H138" s="51"/>
      <c r="I138" s="51"/>
      <c r="J138" s="51"/>
      <c r="K138" s="51"/>
    </row>
    <row r="139" spans="1:11" x14ac:dyDescent="0.3">
      <c r="A139" s="57"/>
      <c r="B139" s="11" t="s">
        <v>87</v>
      </c>
      <c r="C139" s="75" t="s">
        <v>8</v>
      </c>
      <c r="D139" s="63">
        <v>10</v>
      </c>
      <c r="E139" s="20"/>
      <c r="F139" s="61">
        <f t="shared" si="2"/>
        <v>0</v>
      </c>
      <c r="H139" s="51"/>
      <c r="I139" s="51"/>
      <c r="J139" s="51"/>
      <c r="K139" s="51"/>
    </row>
    <row r="140" spans="1:11" ht="14.4" customHeight="1" x14ac:dyDescent="0.3">
      <c r="A140" s="57"/>
      <c r="B140" s="11" t="s">
        <v>10</v>
      </c>
      <c r="C140" s="75" t="s">
        <v>8</v>
      </c>
      <c r="D140" s="63">
        <v>240</v>
      </c>
      <c r="E140" s="20"/>
      <c r="F140" s="61">
        <f t="shared" si="2"/>
        <v>0</v>
      </c>
      <c r="H140" s="51"/>
      <c r="I140" s="51"/>
      <c r="J140" s="51"/>
      <c r="K140" s="51"/>
    </row>
    <row r="141" spans="1:11" x14ac:dyDescent="0.3">
      <c r="A141" s="57"/>
      <c r="B141" s="11" t="s">
        <v>11</v>
      </c>
      <c r="C141" s="75" t="s">
        <v>8</v>
      </c>
      <c r="D141" s="63">
        <v>30</v>
      </c>
      <c r="E141" s="20"/>
      <c r="F141" s="61">
        <f t="shared" si="2"/>
        <v>0</v>
      </c>
      <c r="H141" s="51"/>
      <c r="I141" s="51"/>
      <c r="J141" s="51"/>
      <c r="K141" s="51"/>
    </row>
    <row r="142" spans="1:11" x14ac:dyDescent="0.3">
      <c r="A142" s="57" t="s">
        <v>27</v>
      </c>
      <c r="B142" s="11" t="s">
        <v>85</v>
      </c>
      <c r="C142" s="75" t="s">
        <v>8</v>
      </c>
      <c r="D142" s="63">
        <v>10</v>
      </c>
      <c r="E142" s="20"/>
      <c r="F142" s="61">
        <f t="shared" si="2"/>
        <v>0</v>
      </c>
      <c r="H142" s="51"/>
      <c r="I142" s="51"/>
      <c r="J142" s="51"/>
      <c r="K142" s="51"/>
    </row>
    <row r="143" spans="1:11" x14ac:dyDescent="0.3">
      <c r="A143" s="57"/>
      <c r="B143" s="11" t="s">
        <v>94</v>
      </c>
      <c r="C143" s="75" t="s">
        <v>8</v>
      </c>
      <c r="D143" s="63">
        <v>10</v>
      </c>
      <c r="E143" s="20"/>
      <c r="F143" s="61">
        <f t="shared" si="2"/>
        <v>0</v>
      </c>
      <c r="H143" s="51"/>
      <c r="I143" s="51"/>
      <c r="J143" s="51"/>
      <c r="K143" s="51"/>
    </row>
    <row r="144" spans="1:11" x14ac:dyDescent="0.3">
      <c r="A144" s="57"/>
      <c r="B144" s="11" t="s">
        <v>9</v>
      </c>
      <c r="C144" s="75" t="s">
        <v>8</v>
      </c>
      <c r="D144" s="63">
        <v>10</v>
      </c>
      <c r="E144" s="20"/>
      <c r="F144" s="61">
        <f t="shared" si="2"/>
        <v>0</v>
      </c>
      <c r="H144" s="51"/>
      <c r="I144" s="51"/>
      <c r="J144" s="51"/>
      <c r="K144" s="51"/>
    </row>
    <row r="145" spans="1:11" x14ac:dyDescent="0.3">
      <c r="A145" s="57"/>
      <c r="B145" s="11" t="s">
        <v>84</v>
      </c>
      <c r="C145" s="75" t="s">
        <v>8</v>
      </c>
      <c r="D145" s="63">
        <v>10</v>
      </c>
      <c r="E145" s="20"/>
      <c r="F145" s="61">
        <f t="shared" si="2"/>
        <v>0</v>
      </c>
      <c r="H145" s="51"/>
      <c r="I145" s="51"/>
      <c r="J145" s="51"/>
      <c r="K145" s="51"/>
    </row>
    <row r="146" spans="1:11" x14ac:dyDescent="0.3">
      <c r="A146" s="57"/>
      <c r="B146" s="11" t="s">
        <v>83</v>
      </c>
      <c r="C146" s="75" t="s">
        <v>8</v>
      </c>
      <c r="D146" s="63">
        <v>10</v>
      </c>
      <c r="E146" s="20"/>
      <c r="F146" s="61">
        <f t="shared" si="2"/>
        <v>0</v>
      </c>
      <c r="H146" s="51"/>
      <c r="I146" s="51"/>
      <c r="J146" s="51"/>
      <c r="K146" s="51"/>
    </row>
    <row r="147" spans="1:11" ht="14.4" customHeight="1" x14ac:dyDescent="0.3">
      <c r="A147" s="57"/>
      <c r="B147" s="11" t="s">
        <v>10</v>
      </c>
      <c r="C147" s="75" t="s">
        <v>8</v>
      </c>
      <c r="D147" s="63">
        <v>180</v>
      </c>
      <c r="E147" s="20"/>
      <c r="F147" s="61">
        <f t="shared" si="2"/>
        <v>0</v>
      </c>
      <c r="H147" s="51"/>
      <c r="I147" s="51"/>
      <c r="J147" s="51"/>
      <c r="K147" s="51"/>
    </row>
    <row r="148" spans="1:11" x14ac:dyDescent="0.3">
      <c r="A148" s="57"/>
      <c r="B148" s="11" t="s">
        <v>11</v>
      </c>
      <c r="C148" s="75" t="s">
        <v>8</v>
      </c>
      <c r="D148" s="63">
        <v>20</v>
      </c>
      <c r="E148" s="20"/>
      <c r="F148" s="61">
        <f t="shared" si="2"/>
        <v>0</v>
      </c>
      <c r="H148" s="51"/>
      <c r="I148" s="51"/>
      <c r="J148" s="51"/>
      <c r="K148" s="51"/>
    </row>
    <row r="149" spans="1:11" x14ac:dyDescent="0.3">
      <c r="A149" s="57" t="s">
        <v>93</v>
      </c>
      <c r="B149" s="11" t="s">
        <v>90</v>
      </c>
      <c r="C149" s="75" t="s">
        <v>8</v>
      </c>
      <c r="D149" s="63">
        <v>20</v>
      </c>
      <c r="E149" s="20"/>
      <c r="F149" s="61">
        <f t="shared" si="2"/>
        <v>0</v>
      </c>
      <c r="H149" s="51"/>
      <c r="I149" s="51"/>
      <c r="J149" s="51"/>
      <c r="K149" s="51"/>
    </row>
    <row r="150" spans="1:11" x14ac:dyDescent="0.3">
      <c r="A150" s="57"/>
      <c r="B150" s="11" t="s">
        <v>92</v>
      </c>
      <c r="C150" s="75" t="s">
        <v>8</v>
      </c>
      <c r="D150" s="63">
        <v>10</v>
      </c>
      <c r="E150" s="20"/>
      <c r="F150" s="61">
        <f t="shared" si="2"/>
        <v>0</v>
      </c>
      <c r="H150" s="51"/>
      <c r="I150" s="51"/>
      <c r="J150" s="51"/>
      <c r="K150" s="51"/>
    </row>
    <row r="151" spans="1:11" x14ac:dyDescent="0.3">
      <c r="A151" s="57"/>
      <c r="B151" s="11" t="s">
        <v>89</v>
      </c>
      <c r="C151" s="75" t="s">
        <v>8</v>
      </c>
      <c r="D151" s="63">
        <v>10</v>
      </c>
      <c r="E151" s="20"/>
      <c r="F151" s="61">
        <f t="shared" si="2"/>
        <v>0</v>
      </c>
      <c r="H151" s="51"/>
      <c r="I151" s="51"/>
      <c r="J151" s="51"/>
      <c r="K151" s="51"/>
    </row>
    <row r="152" spans="1:11" x14ac:dyDescent="0.3">
      <c r="A152" s="57"/>
      <c r="B152" s="11" t="s">
        <v>9</v>
      </c>
      <c r="C152" s="75" t="s">
        <v>8</v>
      </c>
      <c r="D152" s="63">
        <v>40</v>
      </c>
      <c r="E152" s="20"/>
      <c r="F152" s="61">
        <f t="shared" si="2"/>
        <v>0</v>
      </c>
      <c r="H152" s="51"/>
      <c r="I152" s="51"/>
      <c r="J152" s="51"/>
      <c r="K152" s="51"/>
    </row>
    <row r="153" spans="1:11" x14ac:dyDescent="0.3">
      <c r="A153" s="57"/>
      <c r="B153" s="11" t="s">
        <v>84</v>
      </c>
      <c r="C153" s="75" t="s">
        <v>8</v>
      </c>
      <c r="D153" s="63">
        <v>10</v>
      </c>
      <c r="E153" s="20"/>
      <c r="F153" s="61">
        <f t="shared" si="2"/>
        <v>0</v>
      </c>
      <c r="H153" s="51"/>
      <c r="I153" s="51"/>
      <c r="J153" s="51"/>
      <c r="K153" s="51"/>
    </row>
    <row r="154" spans="1:11" x14ac:dyDescent="0.3">
      <c r="A154" s="57"/>
      <c r="B154" s="11" t="s">
        <v>87</v>
      </c>
      <c r="C154" s="75" t="s">
        <v>8</v>
      </c>
      <c r="D154" s="63">
        <v>10</v>
      </c>
      <c r="E154" s="20"/>
      <c r="F154" s="61">
        <f t="shared" si="2"/>
        <v>0</v>
      </c>
      <c r="H154" s="51"/>
      <c r="I154" s="51"/>
      <c r="J154" s="51"/>
      <c r="K154" s="51"/>
    </row>
    <row r="155" spans="1:11" ht="14.4" customHeight="1" x14ac:dyDescent="0.3">
      <c r="A155" s="57"/>
      <c r="B155" s="11" t="s">
        <v>13</v>
      </c>
      <c r="C155" s="75" t="s">
        <v>8</v>
      </c>
      <c r="D155" s="63">
        <v>240</v>
      </c>
      <c r="E155" s="20"/>
      <c r="F155" s="61">
        <f t="shared" si="2"/>
        <v>0</v>
      </c>
      <c r="H155" s="51"/>
      <c r="I155" s="51"/>
      <c r="J155" s="51"/>
      <c r="K155" s="51"/>
    </row>
    <row r="156" spans="1:11" x14ac:dyDescent="0.3">
      <c r="A156" s="57"/>
      <c r="B156" s="11" t="s">
        <v>14</v>
      </c>
      <c r="C156" s="75" t="s">
        <v>8</v>
      </c>
      <c r="D156" s="63">
        <v>30</v>
      </c>
      <c r="E156" s="20"/>
      <c r="F156" s="61">
        <f t="shared" si="2"/>
        <v>0</v>
      </c>
      <c r="H156" s="51"/>
      <c r="I156" s="51"/>
      <c r="J156" s="51"/>
      <c r="K156" s="51"/>
    </row>
    <row r="157" spans="1:11" x14ac:dyDescent="0.3">
      <c r="A157" s="57" t="s">
        <v>91</v>
      </c>
      <c r="B157" s="11" t="s">
        <v>90</v>
      </c>
      <c r="C157" s="75" t="s">
        <v>8</v>
      </c>
      <c r="D157" s="63">
        <v>10</v>
      </c>
      <c r="E157" s="20"/>
      <c r="F157" s="61">
        <f t="shared" si="2"/>
        <v>0</v>
      </c>
      <c r="H157" s="51"/>
      <c r="I157" s="51"/>
      <c r="J157" s="51"/>
      <c r="K157" s="51"/>
    </row>
    <row r="158" spans="1:11" x14ac:dyDescent="0.3">
      <c r="A158" s="57"/>
      <c r="B158" s="11" t="s">
        <v>89</v>
      </c>
      <c r="C158" s="75" t="s">
        <v>8</v>
      </c>
      <c r="D158" s="63">
        <v>10</v>
      </c>
      <c r="E158" s="20"/>
      <c r="F158" s="61">
        <f t="shared" si="2"/>
        <v>0</v>
      </c>
      <c r="H158" s="51"/>
      <c r="I158" s="51"/>
      <c r="J158" s="51"/>
      <c r="K158" s="51"/>
    </row>
    <row r="159" spans="1:11" x14ac:dyDescent="0.3">
      <c r="A159" s="57"/>
      <c r="B159" s="11" t="s">
        <v>9</v>
      </c>
      <c r="C159" s="75" t="s">
        <v>8</v>
      </c>
      <c r="D159" s="63">
        <v>20</v>
      </c>
      <c r="E159" s="20"/>
      <c r="F159" s="61">
        <f t="shared" si="2"/>
        <v>0</v>
      </c>
      <c r="H159" s="51"/>
      <c r="I159" s="51"/>
      <c r="J159" s="51"/>
      <c r="K159" s="51"/>
    </row>
    <row r="160" spans="1:11" ht="16.5" customHeight="1" x14ac:dyDescent="0.3">
      <c r="A160" s="57"/>
      <c r="B160" s="11" t="s">
        <v>84</v>
      </c>
      <c r="C160" s="75" t="s">
        <v>8</v>
      </c>
      <c r="D160" s="63">
        <v>10</v>
      </c>
      <c r="E160" s="20"/>
      <c r="F160" s="61">
        <f t="shared" si="2"/>
        <v>0</v>
      </c>
      <c r="H160" s="51"/>
      <c r="I160" s="51"/>
      <c r="J160" s="51"/>
      <c r="K160" s="51"/>
    </row>
    <row r="161" spans="1:11" x14ac:dyDescent="0.3">
      <c r="A161" s="57"/>
      <c r="B161" s="11" t="s">
        <v>83</v>
      </c>
      <c r="C161" s="75" t="s">
        <v>8</v>
      </c>
      <c r="D161" s="63">
        <v>10</v>
      </c>
      <c r="E161" s="20"/>
      <c r="F161" s="61">
        <f t="shared" si="2"/>
        <v>0</v>
      </c>
      <c r="H161" s="51"/>
      <c r="I161" s="51"/>
      <c r="J161" s="51"/>
      <c r="K161" s="51"/>
    </row>
    <row r="162" spans="1:11" x14ac:dyDescent="0.3">
      <c r="A162" s="57"/>
      <c r="B162" s="11" t="s">
        <v>13</v>
      </c>
      <c r="C162" s="75" t="s">
        <v>8</v>
      </c>
      <c r="D162" s="63">
        <v>180</v>
      </c>
      <c r="E162" s="20"/>
      <c r="F162" s="61">
        <f t="shared" si="2"/>
        <v>0</v>
      </c>
      <c r="H162" s="51"/>
      <c r="I162" s="51"/>
      <c r="J162" s="51"/>
      <c r="K162" s="51"/>
    </row>
    <row r="163" spans="1:11" x14ac:dyDescent="0.3">
      <c r="A163" s="57"/>
      <c r="B163" s="11" t="s">
        <v>14</v>
      </c>
      <c r="C163" s="75" t="s">
        <v>8</v>
      </c>
      <c r="D163" s="63">
        <v>20</v>
      </c>
      <c r="E163" s="20"/>
      <c r="F163" s="61">
        <f t="shared" si="2"/>
        <v>0</v>
      </c>
      <c r="H163" s="51"/>
      <c r="I163" s="51"/>
      <c r="J163" s="51"/>
      <c r="K163" s="51"/>
    </row>
    <row r="164" spans="1:11" x14ac:dyDescent="0.3">
      <c r="A164" s="57" t="s">
        <v>88</v>
      </c>
      <c r="B164" s="11" t="s">
        <v>85</v>
      </c>
      <c r="C164" s="75" t="s">
        <v>8</v>
      </c>
      <c r="D164" s="63">
        <v>20</v>
      </c>
      <c r="E164" s="20"/>
      <c r="F164" s="61">
        <f t="shared" si="2"/>
        <v>0</v>
      </c>
      <c r="H164" s="51"/>
      <c r="I164" s="51"/>
      <c r="J164" s="51"/>
      <c r="K164" s="51"/>
    </row>
    <row r="165" spans="1:11" x14ac:dyDescent="0.3">
      <c r="A165" s="57"/>
      <c r="B165" s="11" t="s">
        <v>79</v>
      </c>
      <c r="C165" s="75" t="s">
        <v>8</v>
      </c>
      <c r="D165" s="63">
        <v>20</v>
      </c>
      <c r="E165" s="20"/>
      <c r="F165" s="61">
        <f t="shared" si="2"/>
        <v>0</v>
      </c>
      <c r="H165" s="51"/>
      <c r="I165" s="51"/>
      <c r="J165" s="51"/>
      <c r="K165" s="51"/>
    </row>
    <row r="166" spans="1:11" x14ac:dyDescent="0.3">
      <c r="A166" s="57"/>
      <c r="B166" s="11" t="s">
        <v>9</v>
      </c>
      <c r="C166" s="75" t="s">
        <v>8</v>
      </c>
      <c r="D166" s="63">
        <v>30</v>
      </c>
      <c r="E166" s="20"/>
      <c r="F166" s="61">
        <f t="shared" si="2"/>
        <v>0</v>
      </c>
      <c r="H166" s="51"/>
      <c r="I166" s="51"/>
      <c r="J166" s="51"/>
      <c r="K166" s="51"/>
    </row>
    <row r="167" spans="1:11" x14ac:dyDescent="0.3">
      <c r="A167" s="57"/>
      <c r="B167" s="11" t="s">
        <v>84</v>
      </c>
      <c r="C167" s="75" t="s">
        <v>8</v>
      </c>
      <c r="D167" s="63">
        <v>10</v>
      </c>
      <c r="E167" s="20"/>
      <c r="F167" s="61">
        <f t="shared" si="2"/>
        <v>0</v>
      </c>
      <c r="H167" s="51"/>
      <c r="I167" s="51"/>
      <c r="J167" s="51"/>
      <c r="K167" s="51"/>
    </row>
    <row r="168" spans="1:11" x14ac:dyDescent="0.3">
      <c r="A168" s="57"/>
      <c r="B168" s="11" t="s">
        <v>87</v>
      </c>
      <c r="C168" s="75" t="s">
        <v>8</v>
      </c>
      <c r="D168" s="63">
        <v>10</v>
      </c>
      <c r="E168" s="20"/>
      <c r="F168" s="61">
        <f t="shared" si="2"/>
        <v>0</v>
      </c>
      <c r="H168" s="51"/>
      <c r="I168" s="51"/>
      <c r="J168" s="51"/>
      <c r="K168" s="51"/>
    </row>
    <row r="169" spans="1:11" x14ac:dyDescent="0.3">
      <c r="A169" s="57"/>
      <c r="B169" s="11" t="s">
        <v>10</v>
      </c>
      <c r="C169" s="62" t="s">
        <v>8</v>
      </c>
      <c r="D169" s="63">
        <v>240</v>
      </c>
      <c r="E169" s="20"/>
      <c r="F169" s="61">
        <f t="shared" si="2"/>
        <v>0</v>
      </c>
      <c r="H169" s="51"/>
      <c r="I169" s="51"/>
      <c r="J169" s="51"/>
      <c r="K169" s="51"/>
    </row>
    <row r="170" spans="1:11" ht="14.4" customHeight="1" x14ac:dyDescent="0.3">
      <c r="A170" s="57"/>
      <c r="B170" s="11" t="s">
        <v>11</v>
      </c>
      <c r="C170" s="75" t="s">
        <v>8</v>
      </c>
      <c r="D170" s="63">
        <v>30</v>
      </c>
      <c r="E170" s="20"/>
      <c r="F170" s="61">
        <f t="shared" si="2"/>
        <v>0</v>
      </c>
      <c r="H170" s="51"/>
      <c r="I170" s="51"/>
      <c r="J170" s="51"/>
      <c r="K170" s="51"/>
    </row>
    <row r="171" spans="1:11" x14ac:dyDescent="0.3">
      <c r="A171" s="57" t="s">
        <v>86</v>
      </c>
      <c r="B171" s="11" t="s">
        <v>85</v>
      </c>
      <c r="C171" s="75" t="s">
        <v>8</v>
      </c>
      <c r="D171" s="63">
        <v>10</v>
      </c>
      <c r="E171" s="20"/>
      <c r="F171" s="61">
        <f t="shared" si="2"/>
        <v>0</v>
      </c>
      <c r="H171" s="51"/>
      <c r="I171" s="51"/>
      <c r="J171" s="51"/>
      <c r="K171" s="51"/>
    </row>
    <row r="172" spans="1:11" x14ac:dyDescent="0.3">
      <c r="A172" s="57"/>
      <c r="B172" s="11" t="s">
        <v>79</v>
      </c>
      <c r="C172" s="75" t="s">
        <v>8</v>
      </c>
      <c r="D172" s="63">
        <v>10</v>
      </c>
      <c r="E172" s="20"/>
      <c r="F172" s="61">
        <f t="shared" si="2"/>
        <v>0</v>
      </c>
      <c r="H172" s="51"/>
      <c r="I172" s="51"/>
      <c r="J172" s="51"/>
      <c r="K172" s="51"/>
    </row>
    <row r="173" spans="1:11" x14ac:dyDescent="0.3">
      <c r="A173" s="57"/>
      <c r="B173" s="11" t="s">
        <v>9</v>
      </c>
      <c r="C173" s="75" t="s">
        <v>8</v>
      </c>
      <c r="D173" s="63">
        <v>20</v>
      </c>
      <c r="E173" s="20"/>
      <c r="F173" s="61">
        <f t="shared" si="2"/>
        <v>0</v>
      </c>
      <c r="H173" s="51"/>
      <c r="I173" s="51"/>
      <c r="J173" s="51"/>
      <c r="K173" s="51"/>
    </row>
    <row r="174" spans="1:11" ht="16.5" customHeight="1" x14ac:dyDescent="0.3">
      <c r="A174" s="57"/>
      <c r="B174" s="11" t="s">
        <v>84</v>
      </c>
      <c r="C174" s="75" t="s">
        <v>8</v>
      </c>
      <c r="D174" s="63">
        <v>10</v>
      </c>
      <c r="E174" s="20"/>
      <c r="F174" s="61">
        <f t="shared" si="2"/>
        <v>0</v>
      </c>
      <c r="H174" s="51"/>
      <c r="I174" s="51"/>
      <c r="J174" s="51"/>
      <c r="K174" s="51"/>
    </row>
    <row r="175" spans="1:11" x14ac:dyDescent="0.3">
      <c r="A175" s="57"/>
      <c r="B175" s="11" t="s">
        <v>83</v>
      </c>
      <c r="C175" s="62" t="s">
        <v>8</v>
      </c>
      <c r="D175" s="63">
        <v>10</v>
      </c>
      <c r="E175" s="20"/>
      <c r="F175" s="61">
        <f t="shared" si="2"/>
        <v>0</v>
      </c>
      <c r="H175" s="51"/>
      <c r="I175" s="51"/>
      <c r="J175" s="51"/>
      <c r="K175" s="51"/>
    </row>
    <row r="176" spans="1:11" x14ac:dyDescent="0.3">
      <c r="A176" s="57"/>
      <c r="B176" s="11" t="s">
        <v>10</v>
      </c>
      <c r="C176" s="75" t="s">
        <v>8</v>
      </c>
      <c r="D176" s="63">
        <v>180</v>
      </c>
      <c r="E176" s="20"/>
      <c r="F176" s="61">
        <f t="shared" si="2"/>
        <v>0</v>
      </c>
      <c r="H176" s="51"/>
      <c r="I176" s="51"/>
      <c r="J176" s="51"/>
      <c r="K176" s="51"/>
    </row>
    <row r="177" spans="1:11" x14ac:dyDescent="0.3">
      <c r="A177" s="57"/>
      <c r="B177" s="11" t="s">
        <v>11</v>
      </c>
      <c r="C177" s="75" t="s">
        <v>8</v>
      </c>
      <c r="D177" s="63">
        <v>20</v>
      </c>
      <c r="E177" s="20"/>
      <c r="F177" s="61">
        <f t="shared" si="2"/>
        <v>0</v>
      </c>
      <c r="H177" s="51"/>
      <c r="I177" s="51"/>
      <c r="J177" s="51"/>
      <c r="K177" s="51"/>
    </row>
    <row r="178" spans="1:11" x14ac:dyDescent="0.3">
      <c r="A178" s="57" t="s">
        <v>82</v>
      </c>
      <c r="B178" s="11" t="s">
        <v>81</v>
      </c>
      <c r="C178" s="75" t="s">
        <v>8</v>
      </c>
      <c r="D178" s="63">
        <v>20</v>
      </c>
      <c r="E178" s="20"/>
      <c r="F178" s="61">
        <f t="shared" si="2"/>
        <v>0</v>
      </c>
      <c r="H178" s="51"/>
      <c r="I178" s="51"/>
      <c r="J178" s="51"/>
      <c r="K178" s="51"/>
    </row>
    <row r="179" spans="1:11" x14ac:dyDescent="0.3">
      <c r="A179" s="57"/>
      <c r="B179" s="11" t="s">
        <v>65</v>
      </c>
      <c r="C179" s="75" t="s">
        <v>8</v>
      </c>
      <c r="D179" s="63">
        <v>10</v>
      </c>
      <c r="E179" s="20"/>
      <c r="F179" s="61">
        <f t="shared" si="2"/>
        <v>0</v>
      </c>
      <c r="H179" s="51"/>
      <c r="I179" s="51"/>
      <c r="J179" s="51"/>
      <c r="K179" s="51"/>
    </row>
    <row r="180" spans="1:11" x14ac:dyDescent="0.3">
      <c r="A180" s="57"/>
      <c r="B180" s="11" t="s">
        <v>64</v>
      </c>
      <c r="C180" s="75" t="s">
        <v>8</v>
      </c>
      <c r="D180" s="63">
        <v>10</v>
      </c>
      <c r="E180" s="20"/>
      <c r="F180" s="61">
        <f t="shared" si="2"/>
        <v>0</v>
      </c>
      <c r="H180" s="51"/>
      <c r="I180" s="51"/>
      <c r="J180" s="51"/>
      <c r="K180" s="51"/>
    </row>
    <row r="181" spans="1:11" x14ac:dyDescent="0.3">
      <c r="A181" s="57"/>
      <c r="B181" s="11" t="s">
        <v>80</v>
      </c>
      <c r="C181" s="75" t="s">
        <v>8</v>
      </c>
      <c r="D181" s="63">
        <v>20</v>
      </c>
      <c r="E181" s="20"/>
      <c r="F181" s="61">
        <f t="shared" si="2"/>
        <v>0</v>
      </c>
      <c r="H181" s="51"/>
      <c r="I181" s="51"/>
      <c r="J181" s="51"/>
      <c r="K181" s="51"/>
    </row>
    <row r="182" spans="1:11" x14ac:dyDescent="0.3">
      <c r="A182" s="57"/>
      <c r="B182" s="11" t="s">
        <v>79</v>
      </c>
      <c r="C182" s="62" t="s">
        <v>8</v>
      </c>
      <c r="D182" s="63">
        <v>50</v>
      </c>
      <c r="E182" s="20"/>
      <c r="F182" s="61">
        <f t="shared" si="2"/>
        <v>0</v>
      </c>
      <c r="H182" s="51"/>
      <c r="I182" s="51"/>
      <c r="J182" s="51"/>
      <c r="K182" s="51"/>
    </row>
    <row r="183" spans="1:11" x14ac:dyDescent="0.3">
      <c r="A183" s="57"/>
      <c r="B183" s="11" t="s">
        <v>78</v>
      </c>
      <c r="C183" s="75" t="s">
        <v>8</v>
      </c>
      <c r="D183" s="63">
        <v>10</v>
      </c>
      <c r="E183" s="20"/>
      <c r="F183" s="61">
        <f t="shared" si="2"/>
        <v>0</v>
      </c>
      <c r="H183" s="51"/>
      <c r="I183" s="51"/>
      <c r="J183" s="51"/>
      <c r="K183" s="51"/>
    </row>
    <row r="184" spans="1:11" ht="16.5" customHeight="1" x14ac:dyDescent="0.3">
      <c r="A184" s="57"/>
      <c r="B184" s="11" t="s">
        <v>56</v>
      </c>
      <c r="C184" s="75" t="s">
        <v>8</v>
      </c>
      <c r="D184" s="63">
        <v>10</v>
      </c>
      <c r="E184" s="20"/>
      <c r="F184" s="61">
        <f t="shared" si="2"/>
        <v>0</v>
      </c>
      <c r="H184" s="51"/>
      <c r="I184" s="51"/>
      <c r="J184" s="51"/>
      <c r="K184" s="51"/>
    </row>
    <row r="185" spans="1:11" x14ac:dyDescent="0.3">
      <c r="A185" s="57"/>
      <c r="B185" s="11" t="s">
        <v>77</v>
      </c>
      <c r="C185" s="75" t="s">
        <v>8</v>
      </c>
      <c r="D185" s="63">
        <v>40</v>
      </c>
      <c r="E185" s="20"/>
      <c r="F185" s="61">
        <f t="shared" si="2"/>
        <v>0</v>
      </c>
      <c r="H185" s="51"/>
      <c r="I185" s="51"/>
      <c r="J185" s="51"/>
      <c r="K185" s="51"/>
    </row>
    <row r="186" spans="1:11" ht="16.5" customHeight="1" x14ac:dyDescent="0.3">
      <c r="A186" s="57"/>
      <c r="B186" s="11" t="s">
        <v>9</v>
      </c>
      <c r="C186" s="75" t="s">
        <v>8</v>
      </c>
      <c r="D186" s="63">
        <v>110</v>
      </c>
      <c r="E186" s="20"/>
      <c r="F186" s="61">
        <f t="shared" si="2"/>
        <v>0</v>
      </c>
      <c r="H186" s="51"/>
      <c r="I186" s="51"/>
      <c r="J186" s="51"/>
      <c r="K186" s="51"/>
    </row>
    <row r="187" spans="1:11" x14ac:dyDescent="0.3">
      <c r="A187" s="57"/>
      <c r="B187" s="11" t="s">
        <v>76</v>
      </c>
      <c r="C187" s="75" t="s">
        <v>8</v>
      </c>
      <c r="D187" s="63">
        <v>10</v>
      </c>
      <c r="E187" s="20"/>
      <c r="F187" s="61">
        <f t="shared" si="2"/>
        <v>0</v>
      </c>
      <c r="H187" s="51"/>
      <c r="I187" s="51"/>
      <c r="J187" s="51"/>
      <c r="K187" s="51"/>
    </row>
    <row r="188" spans="1:11" ht="14.4" customHeight="1" x14ac:dyDescent="0.3">
      <c r="A188" s="57"/>
      <c r="B188" s="11" t="s">
        <v>75</v>
      </c>
      <c r="C188" s="75" t="s">
        <v>8</v>
      </c>
      <c r="D188" s="63">
        <v>80</v>
      </c>
      <c r="E188" s="20"/>
      <c r="F188" s="61">
        <f t="shared" si="2"/>
        <v>0</v>
      </c>
      <c r="H188" s="51"/>
      <c r="I188" s="51"/>
      <c r="J188" s="51"/>
      <c r="K188" s="51"/>
    </row>
    <row r="189" spans="1:11" x14ac:dyDescent="0.3">
      <c r="A189" s="57"/>
      <c r="B189" s="11" t="s">
        <v>18</v>
      </c>
      <c r="C189" s="75" t="s">
        <v>8</v>
      </c>
      <c r="D189" s="63">
        <v>160</v>
      </c>
      <c r="E189" s="20"/>
      <c r="F189" s="61">
        <f t="shared" si="2"/>
        <v>0</v>
      </c>
      <c r="H189" s="51"/>
      <c r="I189" s="51"/>
      <c r="J189" s="51"/>
      <c r="K189" s="51"/>
    </row>
    <row r="190" spans="1:11" x14ac:dyDescent="0.3">
      <c r="A190" s="57"/>
      <c r="B190" s="11" t="s">
        <v>74</v>
      </c>
      <c r="C190" s="75" t="s">
        <v>8</v>
      </c>
      <c r="D190" s="63">
        <v>480</v>
      </c>
      <c r="E190" s="20"/>
      <c r="F190" s="61">
        <f t="shared" si="2"/>
        <v>0</v>
      </c>
      <c r="H190" s="51"/>
      <c r="I190" s="51"/>
      <c r="J190" s="51"/>
      <c r="K190" s="51"/>
    </row>
    <row r="191" spans="1:11" x14ac:dyDescent="0.3">
      <c r="A191" s="57"/>
      <c r="B191" s="11" t="s">
        <v>14</v>
      </c>
      <c r="C191" s="75" t="s">
        <v>8</v>
      </c>
      <c r="D191" s="63">
        <v>30</v>
      </c>
      <c r="E191" s="20"/>
      <c r="F191" s="61">
        <f t="shared" si="2"/>
        <v>0</v>
      </c>
      <c r="H191" s="51"/>
      <c r="I191" s="51"/>
      <c r="J191" s="51"/>
      <c r="K191" s="51"/>
    </row>
    <row r="192" spans="1:11" x14ac:dyDescent="0.3">
      <c r="A192" s="57"/>
      <c r="B192" s="11" t="s">
        <v>14</v>
      </c>
      <c r="C192" s="75" t="s">
        <v>8</v>
      </c>
      <c r="D192" s="63">
        <v>80</v>
      </c>
      <c r="E192" s="20"/>
      <c r="F192" s="61">
        <f t="shared" si="2"/>
        <v>0</v>
      </c>
      <c r="H192" s="51"/>
      <c r="I192" s="51"/>
      <c r="J192" s="51"/>
      <c r="K192" s="51"/>
    </row>
    <row r="193" spans="1:11" x14ac:dyDescent="0.3">
      <c r="A193" s="69" t="s">
        <v>73</v>
      </c>
      <c r="B193" s="76" t="s">
        <v>129</v>
      </c>
      <c r="C193" s="75" t="s">
        <v>8</v>
      </c>
      <c r="D193" s="74">
        <v>10</v>
      </c>
      <c r="E193" s="20"/>
      <c r="F193" s="61">
        <f t="shared" si="2"/>
        <v>0</v>
      </c>
      <c r="H193" s="51"/>
      <c r="I193" s="51"/>
      <c r="J193" s="51"/>
      <c r="K193" s="51"/>
    </row>
    <row r="194" spans="1:11" x14ac:dyDescent="0.3">
      <c r="A194" s="70"/>
      <c r="B194" s="11" t="s">
        <v>72</v>
      </c>
      <c r="C194" s="75" t="s">
        <v>8</v>
      </c>
      <c r="D194" s="63">
        <v>10</v>
      </c>
      <c r="E194" s="20"/>
      <c r="F194" s="61">
        <f t="shared" si="2"/>
        <v>0</v>
      </c>
      <c r="H194" s="51"/>
      <c r="I194" s="51"/>
      <c r="J194" s="51"/>
      <c r="K194" s="51"/>
    </row>
    <row r="195" spans="1:11" x14ac:dyDescent="0.3">
      <c r="A195" s="70"/>
      <c r="B195" s="76" t="s">
        <v>130</v>
      </c>
      <c r="C195" s="75" t="s">
        <v>8</v>
      </c>
      <c r="D195" s="63">
        <v>10</v>
      </c>
      <c r="E195" s="20"/>
      <c r="F195" s="61">
        <f t="shared" si="2"/>
        <v>0</v>
      </c>
      <c r="H195" s="51"/>
      <c r="I195" s="51"/>
      <c r="J195" s="51"/>
      <c r="K195" s="51"/>
    </row>
    <row r="196" spans="1:11" x14ac:dyDescent="0.3">
      <c r="A196" s="70"/>
      <c r="B196" s="11" t="s">
        <v>71</v>
      </c>
      <c r="C196" s="75" t="s">
        <v>8</v>
      </c>
      <c r="D196" s="63">
        <v>10</v>
      </c>
      <c r="E196" s="20"/>
      <c r="F196" s="61">
        <f t="shared" si="2"/>
        <v>0</v>
      </c>
      <c r="H196" s="51"/>
      <c r="I196" s="51"/>
      <c r="J196" s="51"/>
      <c r="K196" s="51"/>
    </row>
    <row r="197" spans="1:11" x14ac:dyDescent="0.3">
      <c r="A197" s="70"/>
      <c r="B197" s="76" t="s">
        <v>131</v>
      </c>
      <c r="C197" s="75" t="s">
        <v>8</v>
      </c>
      <c r="D197" s="63">
        <v>5</v>
      </c>
      <c r="E197" s="20"/>
      <c r="F197" s="61">
        <f t="shared" si="2"/>
        <v>0</v>
      </c>
      <c r="H197" s="51"/>
      <c r="I197" s="51"/>
      <c r="J197" s="51"/>
      <c r="K197" s="51"/>
    </row>
    <row r="198" spans="1:11" x14ac:dyDescent="0.3">
      <c r="A198" s="71"/>
      <c r="B198" s="11" t="s">
        <v>70</v>
      </c>
      <c r="C198" s="75" t="s">
        <v>8</v>
      </c>
      <c r="D198" s="63">
        <v>5</v>
      </c>
      <c r="E198" s="20"/>
      <c r="F198" s="61">
        <f t="shared" si="2"/>
        <v>0</v>
      </c>
      <c r="H198" s="51"/>
      <c r="I198" s="51"/>
      <c r="J198" s="51"/>
      <c r="K198" s="51"/>
    </row>
    <row r="199" spans="1:11" x14ac:dyDescent="0.3">
      <c r="A199" s="57" t="s">
        <v>69</v>
      </c>
      <c r="B199" s="11" t="s">
        <v>64</v>
      </c>
      <c r="C199" s="75" t="s">
        <v>8</v>
      </c>
      <c r="D199" s="63">
        <v>10</v>
      </c>
      <c r="E199" s="20"/>
      <c r="F199" s="61">
        <f t="shared" si="2"/>
        <v>0</v>
      </c>
      <c r="H199" s="51"/>
      <c r="I199" s="51"/>
      <c r="J199" s="51"/>
      <c r="K199" s="51"/>
    </row>
    <row r="200" spans="1:11" ht="14.4" customHeight="1" x14ac:dyDescent="0.3">
      <c r="A200" s="57"/>
      <c r="B200" s="11" t="s">
        <v>63</v>
      </c>
      <c r="C200" s="75" t="s">
        <v>8</v>
      </c>
      <c r="D200" s="63">
        <v>10</v>
      </c>
      <c r="E200" s="20"/>
      <c r="F200" s="61">
        <f t="shared" si="2"/>
        <v>0</v>
      </c>
      <c r="H200" s="51"/>
      <c r="I200" s="51"/>
      <c r="J200" s="51"/>
      <c r="K200" s="51"/>
    </row>
    <row r="201" spans="1:11" x14ac:dyDescent="0.3">
      <c r="A201" s="57"/>
      <c r="B201" s="11" t="s">
        <v>62</v>
      </c>
      <c r="C201" s="75" t="s">
        <v>8</v>
      </c>
      <c r="D201" s="63">
        <v>10</v>
      </c>
      <c r="E201" s="20"/>
      <c r="F201" s="61">
        <f t="shared" si="2"/>
        <v>0</v>
      </c>
      <c r="H201" s="51"/>
      <c r="I201" s="51"/>
      <c r="J201" s="51"/>
      <c r="K201" s="51"/>
    </row>
    <row r="202" spans="1:11" x14ac:dyDescent="0.3">
      <c r="A202" s="57"/>
      <c r="B202" s="11" t="s">
        <v>18</v>
      </c>
      <c r="C202" s="75" t="s">
        <v>8</v>
      </c>
      <c r="D202" s="63">
        <v>80</v>
      </c>
      <c r="E202" s="20"/>
      <c r="F202" s="61">
        <f t="shared" ref="F202:F246" si="3">ROUND(D202*E202,2)</f>
        <v>0</v>
      </c>
      <c r="H202" s="51"/>
      <c r="I202" s="51"/>
      <c r="J202" s="51"/>
      <c r="K202" s="51"/>
    </row>
    <row r="203" spans="1:11" x14ac:dyDescent="0.3">
      <c r="A203" s="57"/>
      <c r="B203" s="11" t="s">
        <v>19</v>
      </c>
      <c r="C203" s="75" t="s">
        <v>8</v>
      </c>
      <c r="D203" s="63">
        <v>10</v>
      </c>
      <c r="E203" s="20"/>
      <c r="F203" s="61">
        <f t="shared" si="3"/>
        <v>0</v>
      </c>
      <c r="H203" s="51"/>
      <c r="I203" s="51"/>
      <c r="J203" s="51"/>
      <c r="K203" s="51"/>
    </row>
    <row r="204" spans="1:11" x14ac:dyDescent="0.3">
      <c r="A204" s="57" t="s">
        <v>68</v>
      </c>
      <c r="B204" s="11" t="s">
        <v>60</v>
      </c>
      <c r="C204" s="75" t="s">
        <v>8</v>
      </c>
      <c r="D204" s="63">
        <v>10</v>
      </c>
      <c r="E204" s="20"/>
      <c r="F204" s="61">
        <f t="shared" si="3"/>
        <v>0</v>
      </c>
      <c r="H204" s="51"/>
      <c r="I204" s="51"/>
      <c r="J204" s="51"/>
      <c r="K204" s="51"/>
    </row>
    <row r="205" spans="1:11" x14ac:dyDescent="0.3">
      <c r="A205" s="57"/>
      <c r="B205" s="11" t="s">
        <v>59</v>
      </c>
      <c r="C205" s="75" t="s">
        <v>8</v>
      </c>
      <c r="D205" s="63">
        <v>10</v>
      </c>
      <c r="E205" s="20"/>
      <c r="F205" s="61">
        <f t="shared" si="3"/>
        <v>0</v>
      </c>
      <c r="H205" s="51"/>
      <c r="I205" s="51"/>
      <c r="J205" s="51"/>
      <c r="K205" s="51"/>
    </row>
    <row r="206" spans="1:11" x14ac:dyDescent="0.3">
      <c r="A206" s="57"/>
      <c r="B206" s="11" t="s">
        <v>58</v>
      </c>
      <c r="C206" s="75" t="s">
        <v>8</v>
      </c>
      <c r="D206" s="63">
        <v>20</v>
      </c>
      <c r="E206" s="20"/>
      <c r="F206" s="61">
        <f t="shared" si="3"/>
        <v>0</v>
      </c>
      <c r="H206" s="51"/>
      <c r="I206" s="51"/>
      <c r="J206" s="51"/>
      <c r="K206" s="51"/>
    </row>
    <row r="207" spans="1:11" x14ac:dyDescent="0.3">
      <c r="A207" s="57"/>
      <c r="B207" s="11" t="s">
        <v>57</v>
      </c>
      <c r="C207" s="75" t="s">
        <v>8</v>
      </c>
      <c r="D207" s="63">
        <v>10</v>
      </c>
      <c r="E207" s="20"/>
      <c r="F207" s="61">
        <f t="shared" si="3"/>
        <v>0</v>
      </c>
      <c r="H207" s="51"/>
      <c r="I207" s="51"/>
      <c r="J207" s="51"/>
      <c r="K207" s="51"/>
    </row>
    <row r="208" spans="1:11" x14ac:dyDescent="0.3">
      <c r="A208" s="57"/>
      <c r="B208" s="11" t="s">
        <v>56</v>
      </c>
      <c r="C208" s="75" t="s">
        <v>8</v>
      </c>
      <c r="D208" s="63">
        <v>10</v>
      </c>
      <c r="E208" s="20"/>
      <c r="F208" s="61">
        <f t="shared" si="3"/>
        <v>0</v>
      </c>
      <c r="H208" s="51"/>
      <c r="I208" s="51"/>
      <c r="J208" s="51"/>
      <c r="K208" s="51"/>
    </row>
    <row r="209" spans="1:11" x14ac:dyDescent="0.3">
      <c r="A209" s="57"/>
      <c r="B209" s="11" t="s">
        <v>55</v>
      </c>
      <c r="C209" s="75" t="s">
        <v>8</v>
      </c>
      <c r="D209" s="63">
        <v>20</v>
      </c>
      <c r="E209" s="20"/>
      <c r="F209" s="61">
        <f t="shared" si="3"/>
        <v>0</v>
      </c>
      <c r="H209" s="51"/>
      <c r="I209" s="51"/>
      <c r="J209" s="51"/>
      <c r="K209" s="51"/>
    </row>
    <row r="210" spans="1:11" x14ac:dyDescent="0.3">
      <c r="A210" s="57"/>
      <c r="B210" s="11" t="s">
        <v>67</v>
      </c>
      <c r="C210" s="75" t="s">
        <v>8</v>
      </c>
      <c r="D210" s="63">
        <v>10</v>
      </c>
      <c r="E210" s="20"/>
      <c r="F210" s="61">
        <f t="shared" si="3"/>
        <v>0</v>
      </c>
      <c r="H210" s="51"/>
      <c r="I210" s="51"/>
      <c r="J210" s="51"/>
      <c r="K210" s="51"/>
    </row>
    <row r="211" spans="1:11" x14ac:dyDescent="0.3">
      <c r="A211" s="57"/>
      <c r="B211" s="11" t="s">
        <v>9</v>
      </c>
      <c r="C211" s="75" t="s">
        <v>8</v>
      </c>
      <c r="D211" s="63">
        <v>40</v>
      </c>
      <c r="E211" s="20"/>
      <c r="F211" s="61">
        <f t="shared" si="3"/>
        <v>0</v>
      </c>
      <c r="H211" s="51"/>
      <c r="I211" s="51"/>
      <c r="J211" s="51"/>
      <c r="K211" s="51"/>
    </row>
    <row r="212" spans="1:11" ht="14.4" customHeight="1" x14ac:dyDescent="0.3">
      <c r="A212" s="57"/>
      <c r="B212" s="11" t="s">
        <v>18</v>
      </c>
      <c r="C212" s="75" t="s">
        <v>8</v>
      </c>
      <c r="D212" s="63">
        <v>40</v>
      </c>
      <c r="E212" s="20"/>
      <c r="F212" s="61">
        <f t="shared" si="3"/>
        <v>0</v>
      </c>
      <c r="H212" s="51"/>
      <c r="I212" s="51"/>
      <c r="J212" s="51"/>
      <c r="K212" s="51"/>
    </row>
    <row r="213" spans="1:11" x14ac:dyDescent="0.3">
      <c r="A213" s="57"/>
      <c r="B213" s="11" t="s">
        <v>53</v>
      </c>
      <c r="C213" s="75" t="s">
        <v>8</v>
      </c>
      <c r="D213" s="63">
        <v>40</v>
      </c>
      <c r="E213" s="20"/>
      <c r="F213" s="61">
        <f t="shared" si="3"/>
        <v>0</v>
      </c>
      <c r="H213" s="51"/>
      <c r="I213" s="51"/>
      <c r="J213" s="51"/>
      <c r="K213" s="51"/>
    </row>
    <row r="214" spans="1:11" x14ac:dyDescent="0.3">
      <c r="A214" s="57"/>
      <c r="B214" s="11" t="s">
        <v>52</v>
      </c>
      <c r="C214" s="75" t="s">
        <v>8</v>
      </c>
      <c r="D214" s="63">
        <v>60</v>
      </c>
      <c r="E214" s="20"/>
      <c r="F214" s="61">
        <f t="shared" si="3"/>
        <v>0</v>
      </c>
      <c r="H214" s="51"/>
      <c r="I214" s="51"/>
      <c r="J214" s="51"/>
      <c r="K214" s="51"/>
    </row>
    <row r="215" spans="1:11" x14ac:dyDescent="0.3">
      <c r="A215" s="57"/>
      <c r="B215" s="11" t="s">
        <v>51</v>
      </c>
      <c r="C215" s="75" t="s">
        <v>8</v>
      </c>
      <c r="D215" s="63">
        <v>40</v>
      </c>
      <c r="E215" s="20"/>
      <c r="F215" s="61">
        <f t="shared" si="3"/>
        <v>0</v>
      </c>
      <c r="H215" s="51"/>
      <c r="I215" s="51"/>
      <c r="J215" s="51"/>
      <c r="K215" s="51"/>
    </row>
    <row r="216" spans="1:11" x14ac:dyDescent="0.3">
      <c r="A216" s="57"/>
      <c r="B216" s="11" t="s">
        <v>14</v>
      </c>
      <c r="C216" s="75" t="s">
        <v>8</v>
      </c>
      <c r="D216" s="63">
        <v>80</v>
      </c>
      <c r="E216" s="20"/>
      <c r="F216" s="61">
        <f t="shared" si="3"/>
        <v>0</v>
      </c>
      <c r="H216" s="51"/>
      <c r="I216" s="51"/>
      <c r="J216" s="51"/>
      <c r="K216" s="51"/>
    </row>
    <row r="217" spans="1:11" x14ac:dyDescent="0.3">
      <c r="A217" s="57" t="s">
        <v>66</v>
      </c>
      <c r="B217" s="11" t="s">
        <v>65</v>
      </c>
      <c r="C217" s="75" t="s">
        <v>8</v>
      </c>
      <c r="D217" s="63">
        <v>10</v>
      </c>
      <c r="E217" s="20"/>
      <c r="F217" s="61">
        <f t="shared" si="3"/>
        <v>0</v>
      </c>
      <c r="H217" s="51"/>
      <c r="I217" s="51"/>
      <c r="J217" s="51"/>
      <c r="K217" s="51"/>
    </row>
    <row r="218" spans="1:11" x14ac:dyDescent="0.3">
      <c r="A218" s="57"/>
      <c r="B218" s="11" t="s">
        <v>64</v>
      </c>
      <c r="C218" s="75" t="s">
        <v>8</v>
      </c>
      <c r="D218" s="63">
        <v>10</v>
      </c>
      <c r="E218" s="20"/>
      <c r="F218" s="61">
        <f t="shared" si="3"/>
        <v>0</v>
      </c>
      <c r="H218" s="51"/>
      <c r="I218" s="51"/>
      <c r="J218" s="51"/>
      <c r="K218" s="51"/>
    </row>
    <row r="219" spans="1:11" ht="25.5" customHeight="1" x14ac:dyDescent="0.3">
      <c r="A219" s="57"/>
      <c r="B219" s="11" t="s">
        <v>63</v>
      </c>
      <c r="C219" s="75" t="s">
        <v>8</v>
      </c>
      <c r="D219" s="63">
        <v>20</v>
      </c>
      <c r="E219" s="20"/>
      <c r="F219" s="61">
        <f t="shared" si="3"/>
        <v>0</v>
      </c>
      <c r="H219" s="51"/>
      <c r="I219" s="51"/>
      <c r="J219" s="51"/>
      <c r="K219" s="51"/>
    </row>
    <row r="220" spans="1:11" ht="27" customHeight="1" x14ac:dyDescent="0.3">
      <c r="A220" s="57"/>
      <c r="B220" s="11" t="s">
        <v>62</v>
      </c>
      <c r="C220" s="75" t="s">
        <v>8</v>
      </c>
      <c r="D220" s="63">
        <v>20</v>
      </c>
      <c r="E220" s="20"/>
      <c r="F220" s="61">
        <f t="shared" si="3"/>
        <v>0</v>
      </c>
      <c r="H220" s="51"/>
      <c r="I220" s="51"/>
      <c r="J220" s="51"/>
      <c r="K220" s="51"/>
    </row>
    <row r="221" spans="1:11" x14ac:dyDescent="0.3">
      <c r="A221" s="57"/>
      <c r="B221" s="11" t="s">
        <v>18</v>
      </c>
      <c r="C221" s="75" t="s">
        <v>8</v>
      </c>
      <c r="D221" s="63">
        <v>160</v>
      </c>
      <c r="E221" s="20"/>
      <c r="F221" s="61">
        <f t="shared" si="3"/>
        <v>0</v>
      </c>
      <c r="H221" s="51"/>
      <c r="I221" s="51"/>
      <c r="J221" s="51"/>
      <c r="K221" s="51"/>
    </row>
    <row r="222" spans="1:11" x14ac:dyDescent="0.3">
      <c r="A222" s="57"/>
      <c r="B222" s="11" t="s">
        <v>19</v>
      </c>
      <c r="C222" s="75" t="s">
        <v>8</v>
      </c>
      <c r="D222" s="63">
        <v>20</v>
      </c>
      <c r="E222" s="20"/>
      <c r="F222" s="61">
        <f t="shared" si="3"/>
        <v>0</v>
      </c>
      <c r="H222" s="51"/>
      <c r="I222" s="51"/>
      <c r="J222" s="51"/>
      <c r="K222" s="51"/>
    </row>
    <row r="223" spans="1:11" x14ac:dyDescent="0.3">
      <c r="A223" s="57" t="s">
        <v>61</v>
      </c>
      <c r="B223" s="11" t="s">
        <v>60</v>
      </c>
      <c r="C223" s="75" t="s">
        <v>8</v>
      </c>
      <c r="D223" s="63">
        <v>10</v>
      </c>
      <c r="E223" s="20"/>
      <c r="F223" s="61">
        <f t="shared" si="3"/>
        <v>0</v>
      </c>
      <c r="H223" s="51"/>
      <c r="I223" s="51"/>
      <c r="J223" s="51"/>
      <c r="K223" s="51"/>
    </row>
    <row r="224" spans="1:11" x14ac:dyDescent="0.3">
      <c r="A224" s="57"/>
      <c r="B224" s="11" t="s">
        <v>59</v>
      </c>
      <c r="C224" s="75" t="s">
        <v>8</v>
      </c>
      <c r="D224" s="63">
        <v>10</v>
      </c>
      <c r="E224" s="20"/>
      <c r="F224" s="61">
        <f t="shared" si="3"/>
        <v>0</v>
      </c>
      <c r="H224" s="51"/>
      <c r="I224" s="51"/>
      <c r="J224" s="51"/>
      <c r="K224" s="51"/>
    </row>
    <row r="225" spans="1:11" ht="14.4" customHeight="1" x14ac:dyDescent="0.3">
      <c r="A225" s="57"/>
      <c r="B225" s="11" t="s">
        <v>58</v>
      </c>
      <c r="C225" s="75" t="s">
        <v>8</v>
      </c>
      <c r="D225" s="63">
        <v>40</v>
      </c>
      <c r="E225" s="20"/>
      <c r="F225" s="61">
        <f t="shared" si="3"/>
        <v>0</v>
      </c>
      <c r="H225" s="51"/>
      <c r="I225" s="51"/>
      <c r="J225" s="51"/>
      <c r="K225" s="51"/>
    </row>
    <row r="226" spans="1:11" x14ac:dyDescent="0.3">
      <c r="A226" s="57"/>
      <c r="B226" s="11" t="s">
        <v>57</v>
      </c>
      <c r="C226" s="75" t="s">
        <v>8</v>
      </c>
      <c r="D226" s="63">
        <v>20</v>
      </c>
      <c r="E226" s="20"/>
      <c r="F226" s="61">
        <f t="shared" si="3"/>
        <v>0</v>
      </c>
      <c r="H226" s="51"/>
      <c r="I226" s="51"/>
      <c r="J226" s="51"/>
      <c r="K226" s="51"/>
    </row>
    <row r="227" spans="1:11" x14ac:dyDescent="0.3">
      <c r="A227" s="57"/>
      <c r="B227" s="11" t="s">
        <v>56</v>
      </c>
      <c r="C227" s="75" t="s">
        <v>8</v>
      </c>
      <c r="D227" s="63">
        <v>20</v>
      </c>
      <c r="E227" s="20"/>
      <c r="F227" s="61">
        <f t="shared" si="3"/>
        <v>0</v>
      </c>
      <c r="G227" s="44"/>
      <c r="H227" s="56"/>
      <c r="I227" s="56"/>
      <c r="J227" s="56"/>
      <c r="K227" s="56"/>
    </row>
    <row r="228" spans="1:11" x14ac:dyDescent="0.3">
      <c r="A228" s="57"/>
      <c r="B228" s="11" t="s">
        <v>55</v>
      </c>
      <c r="C228" s="75" t="s">
        <v>8</v>
      </c>
      <c r="D228" s="63">
        <v>20</v>
      </c>
      <c r="E228" s="20"/>
      <c r="F228" s="61">
        <f t="shared" si="3"/>
        <v>0</v>
      </c>
      <c r="H228" s="51"/>
      <c r="I228" s="51"/>
      <c r="J228" s="51"/>
      <c r="K228" s="51"/>
    </row>
    <row r="229" spans="1:11" x14ac:dyDescent="0.3">
      <c r="A229" s="57"/>
      <c r="B229" s="11" t="s">
        <v>54</v>
      </c>
      <c r="C229" s="75" t="s">
        <v>8</v>
      </c>
      <c r="D229" s="63">
        <v>10</v>
      </c>
      <c r="E229" s="20"/>
      <c r="F229" s="61">
        <f t="shared" si="3"/>
        <v>0</v>
      </c>
      <c r="H229" s="51"/>
      <c r="I229" s="51"/>
      <c r="J229" s="51"/>
      <c r="K229" s="51"/>
    </row>
    <row r="230" spans="1:11" x14ac:dyDescent="0.3">
      <c r="A230" s="57"/>
      <c r="B230" s="11" t="s">
        <v>9</v>
      </c>
      <c r="C230" s="75" t="s">
        <v>8</v>
      </c>
      <c r="D230" s="63">
        <v>80</v>
      </c>
      <c r="E230" s="20"/>
      <c r="F230" s="61">
        <f t="shared" si="3"/>
        <v>0</v>
      </c>
      <c r="H230" s="56"/>
      <c r="I230" s="56"/>
      <c r="J230" s="56"/>
      <c r="K230" s="56"/>
    </row>
    <row r="231" spans="1:11" x14ac:dyDescent="0.3">
      <c r="A231" s="57"/>
      <c r="B231" s="11" t="s">
        <v>18</v>
      </c>
      <c r="C231" s="75" t="s">
        <v>8</v>
      </c>
      <c r="D231" s="63">
        <v>160</v>
      </c>
      <c r="E231" s="20"/>
      <c r="F231" s="61">
        <f t="shared" si="3"/>
        <v>0</v>
      </c>
      <c r="H231" s="51"/>
      <c r="I231" s="51"/>
      <c r="J231" s="51"/>
      <c r="K231" s="51"/>
    </row>
    <row r="232" spans="1:11" x14ac:dyDescent="0.3">
      <c r="A232" s="57"/>
      <c r="B232" s="11" t="s">
        <v>53</v>
      </c>
      <c r="C232" s="75" t="s">
        <v>8</v>
      </c>
      <c r="D232" s="63">
        <v>80</v>
      </c>
      <c r="E232" s="20"/>
      <c r="F232" s="61">
        <f t="shared" si="3"/>
        <v>0</v>
      </c>
      <c r="H232" s="51"/>
      <c r="I232" s="51"/>
      <c r="J232" s="51"/>
      <c r="K232" s="51"/>
    </row>
    <row r="233" spans="1:11" x14ac:dyDescent="0.3">
      <c r="A233" s="57"/>
      <c r="B233" s="11" t="s">
        <v>52</v>
      </c>
      <c r="C233" s="75" t="s">
        <v>8</v>
      </c>
      <c r="D233" s="63">
        <v>60</v>
      </c>
      <c r="E233" s="20"/>
      <c r="F233" s="61">
        <f t="shared" si="3"/>
        <v>0</v>
      </c>
      <c r="H233" s="51"/>
      <c r="I233" s="51"/>
      <c r="J233" s="51"/>
      <c r="K233" s="51"/>
    </row>
    <row r="234" spans="1:11" x14ac:dyDescent="0.3">
      <c r="A234" s="57"/>
      <c r="B234" s="11" t="s">
        <v>51</v>
      </c>
      <c r="C234" s="75" t="s">
        <v>8</v>
      </c>
      <c r="D234" s="63">
        <v>40</v>
      </c>
      <c r="E234" s="20"/>
      <c r="F234" s="61">
        <f t="shared" si="3"/>
        <v>0</v>
      </c>
    </row>
    <row r="235" spans="1:11" x14ac:dyDescent="0.3">
      <c r="A235" s="57"/>
      <c r="B235" s="11" t="s">
        <v>14</v>
      </c>
      <c r="C235" s="75" t="s">
        <v>8</v>
      </c>
      <c r="D235" s="63">
        <v>80</v>
      </c>
      <c r="E235" s="20"/>
      <c r="F235" s="61">
        <f t="shared" si="3"/>
        <v>0</v>
      </c>
    </row>
    <row r="236" spans="1:11" x14ac:dyDescent="0.3">
      <c r="A236" s="57" t="s">
        <v>28</v>
      </c>
      <c r="B236" s="11" t="s">
        <v>29</v>
      </c>
      <c r="C236" s="62" t="s">
        <v>8</v>
      </c>
      <c r="D236" s="63">
        <v>10</v>
      </c>
      <c r="E236" s="20"/>
      <c r="F236" s="61">
        <f t="shared" si="3"/>
        <v>0</v>
      </c>
      <c r="G236" s="90"/>
      <c r="H236" s="90"/>
      <c r="I236" s="90"/>
      <c r="J236" s="90"/>
    </row>
    <row r="237" spans="1:11" x14ac:dyDescent="0.3">
      <c r="A237" s="57"/>
      <c r="B237" s="11" t="s">
        <v>30</v>
      </c>
      <c r="C237" s="62" t="s">
        <v>8</v>
      </c>
      <c r="D237" s="63">
        <v>10</v>
      </c>
      <c r="E237" s="20"/>
      <c r="F237" s="61">
        <f t="shared" si="3"/>
        <v>0</v>
      </c>
      <c r="G237" s="90"/>
      <c r="H237" s="90"/>
      <c r="I237" s="90"/>
      <c r="J237" s="90"/>
    </row>
    <row r="238" spans="1:11" x14ac:dyDescent="0.3">
      <c r="A238" s="57"/>
      <c r="B238" s="11" t="s">
        <v>31</v>
      </c>
      <c r="C238" s="62" t="s">
        <v>8</v>
      </c>
      <c r="D238" s="63">
        <v>10</v>
      </c>
      <c r="E238" s="20"/>
      <c r="F238" s="61">
        <f t="shared" si="3"/>
        <v>0</v>
      </c>
      <c r="G238" s="90"/>
      <c r="H238" s="90"/>
      <c r="I238" s="90"/>
      <c r="J238" s="90"/>
    </row>
    <row r="239" spans="1:11" x14ac:dyDescent="0.3">
      <c r="A239" s="57"/>
      <c r="B239" s="11" t="s">
        <v>32</v>
      </c>
      <c r="C239" s="62" t="s">
        <v>8</v>
      </c>
      <c r="D239" s="63">
        <v>10</v>
      </c>
      <c r="E239" s="20"/>
      <c r="F239" s="61">
        <f t="shared" si="3"/>
        <v>0</v>
      </c>
      <c r="G239" s="90"/>
      <c r="H239" s="90"/>
      <c r="I239" s="90"/>
      <c r="J239" s="90"/>
    </row>
    <row r="240" spans="1:11" x14ac:dyDescent="0.3">
      <c r="A240" s="57"/>
      <c r="B240" s="11" t="s">
        <v>33</v>
      </c>
      <c r="C240" s="62" t="s">
        <v>8</v>
      </c>
      <c r="D240" s="63">
        <v>10</v>
      </c>
      <c r="E240" s="20"/>
      <c r="F240" s="61">
        <f t="shared" si="3"/>
        <v>0</v>
      </c>
      <c r="G240" s="90"/>
      <c r="H240" s="90"/>
      <c r="I240" s="90"/>
      <c r="J240" s="90"/>
    </row>
    <row r="241" spans="1:10" x14ac:dyDescent="0.3">
      <c r="A241" s="57"/>
      <c r="B241" s="11" t="s">
        <v>34</v>
      </c>
      <c r="C241" s="62" t="s">
        <v>8</v>
      </c>
      <c r="D241" s="63">
        <v>10</v>
      </c>
      <c r="E241" s="20"/>
      <c r="F241" s="61">
        <f t="shared" si="3"/>
        <v>0</v>
      </c>
      <c r="G241" s="90"/>
      <c r="H241" s="90"/>
      <c r="I241" s="90"/>
      <c r="J241" s="90"/>
    </row>
    <row r="242" spans="1:10" x14ac:dyDescent="0.3">
      <c r="A242" s="57"/>
      <c r="B242" s="11" t="s">
        <v>35</v>
      </c>
      <c r="C242" s="62" t="s">
        <v>8</v>
      </c>
      <c r="D242" s="63">
        <v>20</v>
      </c>
      <c r="E242" s="20"/>
      <c r="F242" s="61">
        <f t="shared" si="3"/>
        <v>0</v>
      </c>
      <c r="G242" s="90"/>
      <c r="H242" s="90"/>
      <c r="I242" s="90"/>
      <c r="J242" s="90"/>
    </row>
    <row r="243" spans="1:10" ht="15.6" x14ac:dyDescent="0.3">
      <c r="A243" s="77" t="s">
        <v>50</v>
      </c>
      <c r="B243" s="11" t="s">
        <v>49</v>
      </c>
      <c r="C243" s="62" t="s">
        <v>48</v>
      </c>
      <c r="D243" s="63">
        <v>150</v>
      </c>
      <c r="E243" s="20"/>
      <c r="F243" s="61">
        <f t="shared" si="3"/>
        <v>0</v>
      </c>
    </row>
    <row r="244" spans="1:10" ht="15.6" x14ac:dyDescent="0.3">
      <c r="A244" s="77" t="s">
        <v>47</v>
      </c>
      <c r="B244" s="11" t="s">
        <v>46</v>
      </c>
      <c r="C244" s="62" t="s">
        <v>8</v>
      </c>
      <c r="D244" s="63">
        <v>1500</v>
      </c>
      <c r="E244" s="20"/>
      <c r="F244" s="61">
        <f t="shared" si="3"/>
        <v>0</v>
      </c>
    </row>
    <row r="245" spans="1:10" x14ac:dyDescent="0.3">
      <c r="A245" s="78" t="s">
        <v>36</v>
      </c>
      <c r="B245" s="79" t="s">
        <v>45</v>
      </c>
      <c r="C245" s="62" t="s">
        <v>8</v>
      </c>
      <c r="D245" s="63">
        <v>30</v>
      </c>
      <c r="E245" s="20"/>
      <c r="F245" s="61">
        <f t="shared" si="3"/>
        <v>0</v>
      </c>
      <c r="G245" s="51"/>
    </row>
    <row r="246" spans="1:10" ht="15" thickBot="1" x14ac:dyDescent="0.35">
      <c r="A246" s="91"/>
      <c r="B246" s="92" t="s">
        <v>44</v>
      </c>
      <c r="C246" s="93" t="s">
        <v>8</v>
      </c>
      <c r="D246" s="94">
        <v>30</v>
      </c>
      <c r="E246" s="95"/>
      <c r="F246" s="96">
        <f t="shared" si="3"/>
        <v>0</v>
      </c>
    </row>
    <row r="247" spans="1:10" x14ac:dyDescent="0.3">
      <c r="A247" s="97" t="s">
        <v>37</v>
      </c>
      <c r="B247" s="98"/>
      <c r="C247" s="98"/>
      <c r="D247" s="98"/>
      <c r="E247" s="98"/>
      <c r="F247" s="99">
        <f>SUM(F9:F246)</f>
        <v>0</v>
      </c>
    </row>
    <row r="248" spans="1:10" x14ac:dyDescent="0.3">
      <c r="A248" s="80" t="s">
        <v>127</v>
      </c>
      <c r="B248" s="81"/>
      <c r="C248" s="81"/>
      <c r="D248" s="81"/>
      <c r="E248" s="81"/>
      <c r="F248" s="82">
        <f>F247*0.23</f>
        <v>0</v>
      </c>
    </row>
    <row r="249" spans="1:10" ht="15" thickBot="1" x14ac:dyDescent="0.35">
      <c r="A249" s="83" t="s">
        <v>38</v>
      </c>
      <c r="B249" s="84"/>
      <c r="C249" s="84"/>
      <c r="D249" s="84"/>
      <c r="E249" s="84"/>
      <c r="F249" s="85">
        <f>F247+F248</f>
        <v>0</v>
      </c>
    </row>
    <row r="255" spans="1:10" x14ac:dyDescent="0.3">
      <c r="B255" s="89" t="s">
        <v>41</v>
      </c>
    </row>
    <row r="256" spans="1:10" x14ac:dyDescent="0.3">
      <c r="B256" s="26"/>
    </row>
    <row r="257" spans="2:6" x14ac:dyDescent="0.3">
      <c r="B257" s="26"/>
    </row>
    <row r="258" spans="2:6" x14ac:dyDescent="0.3">
      <c r="B258" s="26"/>
    </row>
    <row r="259" spans="2:6" x14ac:dyDescent="0.3">
      <c r="B259" s="26"/>
    </row>
    <row r="262" spans="2:6" ht="31.2" customHeight="1" x14ac:dyDescent="0.3">
      <c r="D262" s="101"/>
      <c r="E262" s="101"/>
      <c r="F262" s="101"/>
    </row>
    <row r="263" spans="2:6" x14ac:dyDescent="0.3">
      <c r="D263" s="35" t="s">
        <v>138</v>
      </c>
      <c r="E263" s="35"/>
      <c r="F263" s="35"/>
    </row>
    <row r="264" spans="2:6" ht="39.6" customHeight="1" x14ac:dyDescent="0.3">
      <c r="D264" s="36" t="s">
        <v>139</v>
      </c>
      <c r="E264" s="36"/>
      <c r="F264" s="36"/>
    </row>
  </sheetData>
  <sheetProtection algorithmName="SHA-512" hashValue="4qc4C4UVbUeNuEuUV1XYmLK9y+aZA0FxADqtcsy7pGaXGDG2MlwLKDMdjAVqtQaEXwTWcF7C/cqTaWqZ06pP3Q==" saltValue="EISp6zsQBJWiLl8+tfezfw==" spinCount="100000" sheet="1" objects="1" scenarios="1"/>
  <mergeCells count="32">
    <mergeCell ref="A142:A148"/>
    <mergeCell ref="A164:A170"/>
    <mergeCell ref="D263:F263"/>
    <mergeCell ref="D264:F264"/>
    <mergeCell ref="A247:E247"/>
    <mergeCell ref="A248:E248"/>
    <mergeCell ref="A249:E249"/>
    <mergeCell ref="D262:F262"/>
    <mergeCell ref="A245:A246"/>
    <mergeCell ref="A171:A177"/>
    <mergeCell ref="A199:A203"/>
    <mergeCell ref="A217:A222"/>
    <mergeCell ref="A157:A163"/>
    <mergeCell ref="A178:A192"/>
    <mergeCell ref="A204:A216"/>
    <mergeCell ref="A223:A235"/>
    <mergeCell ref="A193:A198"/>
    <mergeCell ref="A4:F4"/>
    <mergeCell ref="A117:A134"/>
    <mergeCell ref="A149:A156"/>
    <mergeCell ref="A39:A51"/>
    <mergeCell ref="A9:A15"/>
    <mergeCell ref="A30:A38"/>
    <mergeCell ref="A16:A22"/>
    <mergeCell ref="A23:A29"/>
    <mergeCell ref="D7:E7"/>
    <mergeCell ref="A52:A66"/>
    <mergeCell ref="A67:A82"/>
    <mergeCell ref="A83:A99"/>
    <mergeCell ref="A100:A116"/>
    <mergeCell ref="A236:A242"/>
    <mergeCell ref="A135:A141"/>
  </mergeCells>
  <pageMargins left="0.7" right="0.7" top="0.75" bottom="0.75" header="0.3" footer="0.3"/>
  <pageSetup paperSize="9" scale="6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B1C70-4840-4DC9-AC75-93D9BB8B42BD}">
  <sheetPr>
    <pageSetUpPr fitToPage="1"/>
  </sheetPr>
  <dimension ref="A1:E249"/>
  <sheetViews>
    <sheetView tabSelected="1" topLeftCell="A243" zoomScaleNormal="100" zoomScalePageLayoutView="40" workbookViewId="0">
      <selection activeCell="C247" sqref="C247:E247"/>
    </sheetView>
  </sheetViews>
  <sheetFormatPr defaultRowHeight="14.4" x14ac:dyDescent="0.3"/>
  <cols>
    <col min="1" max="1" width="10.44140625" style="1" customWidth="1"/>
    <col min="2" max="2" width="48.109375" style="1" bestFit="1" customWidth="1"/>
    <col min="3" max="3" width="8.88671875" style="1"/>
    <col min="4" max="4" width="13.21875" style="1" customWidth="1"/>
    <col min="5" max="5" width="13.33203125" style="1" customWidth="1"/>
    <col min="6" max="6" width="17.77734375" style="1" customWidth="1"/>
    <col min="7" max="7" width="8.88671875" style="1"/>
    <col min="8" max="8" width="8.88671875" style="1" customWidth="1"/>
    <col min="9" max="16384" width="8.88671875" style="1"/>
  </cols>
  <sheetData>
    <row r="1" spans="1:5" x14ac:dyDescent="0.3">
      <c r="C1" s="16"/>
      <c r="D1" s="104"/>
      <c r="E1" s="105" t="s">
        <v>43</v>
      </c>
    </row>
    <row r="2" spans="1:5" ht="10.8" customHeight="1" x14ac:dyDescent="0.3">
      <c r="D2" s="102"/>
      <c r="E2" s="28"/>
    </row>
    <row r="3" spans="1:5" ht="21" x14ac:dyDescent="0.4">
      <c r="A3" s="2" t="s">
        <v>119</v>
      </c>
      <c r="D3" s="3"/>
    </row>
    <row r="4" spans="1:5" ht="9.6" customHeight="1" x14ac:dyDescent="0.4">
      <c r="A4" s="2"/>
      <c r="D4" s="3"/>
    </row>
    <row r="5" spans="1:5" ht="28.8" x14ac:dyDescent="0.3">
      <c r="A5" s="52" t="s">
        <v>0</v>
      </c>
      <c r="B5" s="52" t="s">
        <v>1</v>
      </c>
      <c r="C5" s="53" t="s">
        <v>2</v>
      </c>
      <c r="D5" s="54" t="s">
        <v>3</v>
      </c>
      <c r="E5" s="55" t="s">
        <v>4</v>
      </c>
    </row>
    <row r="6" spans="1:5" ht="27.6" customHeight="1" x14ac:dyDescent="0.3">
      <c r="A6" s="57" t="s">
        <v>6</v>
      </c>
      <c r="B6" s="58" t="s">
        <v>128</v>
      </c>
      <c r="C6" s="59" t="s">
        <v>7</v>
      </c>
      <c r="D6" s="60">
        <v>200</v>
      </c>
      <c r="E6" s="106">
        <f>'Príloha č. 1 k časti B.2'!E9</f>
        <v>0</v>
      </c>
    </row>
    <row r="7" spans="1:5" x14ac:dyDescent="0.3">
      <c r="A7" s="57"/>
      <c r="B7" s="11" t="s">
        <v>85</v>
      </c>
      <c r="C7" s="62" t="s">
        <v>8</v>
      </c>
      <c r="D7" s="63">
        <v>50</v>
      </c>
      <c r="E7" s="106">
        <f>'Príloha č. 1 k časti B.2'!E10</f>
        <v>0</v>
      </c>
    </row>
    <row r="8" spans="1:5" x14ac:dyDescent="0.3">
      <c r="A8" s="57"/>
      <c r="B8" s="11" t="s">
        <v>63</v>
      </c>
      <c r="C8" s="62" t="s">
        <v>8</v>
      </c>
      <c r="D8" s="63">
        <v>50</v>
      </c>
      <c r="E8" s="106">
        <f>'Príloha č. 1 k časti B.2'!E11</f>
        <v>0</v>
      </c>
    </row>
    <row r="9" spans="1:5" x14ac:dyDescent="0.3">
      <c r="A9" s="57"/>
      <c r="B9" s="11" t="s">
        <v>9</v>
      </c>
      <c r="C9" s="62" t="s">
        <v>8</v>
      </c>
      <c r="D9" s="63">
        <v>50</v>
      </c>
      <c r="E9" s="106">
        <f>'Príloha č. 1 k časti B.2'!E12</f>
        <v>0</v>
      </c>
    </row>
    <row r="10" spans="1:5" x14ac:dyDescent="0.3">
      <c r="A10" s="57"/>
      <c r="B10" s="11" t="s">
        <v>10</v>
      </c>
      <c r="C10" s="62" t="s">
        <v>8</v>
      </c>
      <c r="D10" s="63">
        <v>300</v>
      </c>
      <c r="E10" s="106">
        <f>'Príloha č. 1 k časti B.2'!E13</f>
        <v>0</v>
      </c>
    </row>
    <row r="11" spans="1:5" x14ac:dyDescent="0.3">
      <c r="A11" s="57"/>
      <c r="B11" s="11" t="s">
        <v>11</v>
      </c>
      <c r="C11" s="62" t="s">
        <v>8</v>
      </c>
      <c r="D11" s="63">
        <v>50</v>
      </c>
      <c r="E11" s="106">
        <f>'Príloha č. 1 k časti B.2'!E14</f>
        <v>0</v>
      </c>
    </row>
    <row r="12" spans="1:5" x14ac:dyDescent="0.3">
      <c r="A12" s="57"/>
      <c r="B12" s="64" t="s">
        <v>12</v>
      </c>
      <c r="C12" s="59" t="s">
        <v>7</v>
      </c>
      <c r="D12" s="60">
        <v>200</v>
      </c>
      <c r="E12" s="106">
        <f>'Príloha č. 1 k časti B.2'!E15</f>
        <v>0</v>
      </c>
    </row>
    <row r="13" spans="1:5" ht="28.8" x14ac:dyDescent="0.3">
      <c r="A13" s="57" t="s">
        <v>15</v>
      </c>
      <c r="B13" s="65" t="s">
        <v>128</v>
      </c>
      <c r="C13" s="66" t="s">
        <v>7</v>
      </c>
      <c r="D13" s="67">
        <v>200</v>
      </c>
      <c r="E13" s="106">
        <f>'Príloha č. 1 k časti B.2'!E16</f>
        <v>0</v>
      </c>
    </row>
    <row r="14" spans="1:5" ht="24" customHeight="1" x14ac:dyDescent="0.3">
      <c r="A14" s="57"/>
      <c r="B14" s="11" t="s">
        <v>90</v>
      </c>
      <c r="C14" s="62" t="s">
        <v>8</v>
      </c>
      <c r="D14" s="63">
        <v>50</v>
      </c>
      <c r="E14" s="106">
        <f>'Príloha č. 1 k časti B.2'!E17</f>
        <v>0</v>
      </c>
    </row>
    <row r="15" spans="1:5" x14ac:dyDescent="0.3">
      <c r="A15" s="57"/>
      <c r="B15" s="11" t="s">
        <v>92</v>
      </c>
      <c r="C15" s="62" t="s">
        <v>8</v>
      </c>
      <c r="D15" s="63">
        <v>100</v>
      </c>
      <c r="E15" s="106">
        <f>'Príloha č. 1 k časti B.2'!E18</f>
        <v>0</v>
      </c>
    </row>
    <row r="16" spans="1:5" x14ac:dyDescent="0.3">
      <c r="A16" s="57"/>
      <c r="B16" s="11" t="s">
        <v>9</v>
      </c>
      <c r="C16" s="62" t="s">
        <v>8</v>
      </c>
      <c r="D16" s="63">
        <v>200</v>
      </c>
      <c r="E16" s="106">
        <f>'Príloha č. 1 k časti B.2'!E19</f>
        <v>0</v>
      </c>
    </row>
    <row r="17" spans="1:5" x14ac:dyDescent="0.3">
      <c r="A17" s="57"/>
      <c r="B17" s="11" t="s">
        <v>13</v>
      </c>
      <c r="C17" s="62" t="s">
        <v>8</v>
      </c>
      <c r="D17" s="63">
        <v>300</v>
      </c>
      <c r="E17" s="106">
        <f>'Príloha č. 1 k časti B.2'!E20</f>
        <v>0</v>
      </c>
    </row>
    <row r="18" spans="1:5" x14ac:dyDescent="0.3">
      <c r="A18" s="57"/>
      <c r="B18" s="11" t="s">
        <v>14</v>
      </c>
      <c r="C18" s="62" t="s">
        <v>8</v>
      </c>
      <c r="D18" s="63">
        <v>100</v>
      </c>
      <c r="E18" s="106">
        <f>'Príloha č. 1 k časti B.2'!E21</f>
        <v>0</v>
      </c>
    </row>
    <row r="19" spans="1:5" x14ac:dyDescent="0.3">
      <c r="A19" s="57"/>
      <c r="B19" s="68" t="s">
        <v>16</v>
      </c>
      <c r="C19" s="66" t="s">
        <v>7</v>
      </c>
      <c r="D19" s="60">
        <v>200</v>
      </c>
      <c r="E19" s="106">
        <f>'Príloha č. 1 k časti B.2'!E22</f>
        <v>0</v>
      </c>
    </row>
    <row r="20" spans="1:5" ht="28.8" x14ac:dyDescent="0.3">
      <c r="A20" s="57" t="s">
        <v>116</v>
      </c>
      <c r="B20" s="65" t="s">
        <v>128</v>
      </c>
      <c r="C20" s="66" t="s">
        <v>7</v>
      </c>
      <c r="D20" s="67">
        <v>200</v>
      </c>
      <c r="E20" s="106">
        <f>'Príloha č. 1 k časti B.2'!E23</f>
        <v>0</v>
      </c>
    </row>
    <row r="21" spans="1:5" x14ac:dyDescent="0.3">
      <c r="A21" s="57"/>
      <c r="B21" s="11" t="s">
        <v>90</v>
      </c>
      <c r="C21" s="62" t="s">
        <v>8</v>
      </c>
      <c r="D21" s="63">
        <v>50</v>
      </c>
      <c r="E21" s="106">
        <f>'Príloha č. 1 k časti B.2'!E24</f>
        <v>0</v>
      </c>
    </row>
    <row r="22" spans="1:5" ht="13.5" customHeight="1" x14ac:dyDescent="0.3">
      <c r="A22" s="57"/>
      <c r="B22" s="11" t="s">
        <v>115</v>
      </c>
      <c r="C22" s="62" t="s">
        <v>8</v>
      </c>
      <c r="D22" s="63">
        <v>100</v>
      </c>
      <c r="E22" s="106">
        <f>'Príloha č. 1 k časti B.2'!E25</f>
        <v>0</v>
      </c>
    </row>
    <row r="23" spans="1:5" x14ac:dyDescent="0.3">
      <c r="A23" s="57"/>
      <c r="B23" s="11" t="s">
        <v>9</v>
      </c>
      <c r="C23" s="62" t="s">
        <v>8</v>
      </c>
      <c r="D23" s="63">
        <v>200</v>
      </c>
      <c r="E23" s="106">
        <f>'Príloha č. 1 k časti B.2'!E26</f>
        <v>0</v>
      </c>
    </row>
    <row r="24" spans="1:5" x14ac:dyDescent="0.3">
      <c r="A24" s="57"/>
      <c r="B24" s="11" t="s">
        <v>13</v>
      </c>
      <c r="C24" s="62" t="s">
        <v>8</v>
      </c>
      <c r="D24" s="63">
        <v>300</v>
      </c>
      <c r="E24" s="106">
        <f>'Príloha č. 1 k časti B.2'!E27</f>
        <v>0</v>
      </c>
    </row>
    <row r="25" spans="1:5" ht="13.5" customHeight="1" x14ac:dyDescent="0.3">
      <c r="A25" s="57"/>
      <c r="B25" s="11" t="s">
        <v>14</v>
      </c>
      <c r="C25" s="62" t="s">
        <v>8</v>
      </c>
      <c r="D25" s="63">
        <v>100</v>
      </c>
      <c r="E25" s="106">
        <f>'Príloha č. 1 k časti B.2'!E28</f>
        <v>0</v>
      </c>
    </row>
    <row r="26" spans="1:5" x14ac:dyDescent="0.3">
      <c r="A26" s="57"/>
      <c r="B26" s="68" t="s">
        <v>114</v>
      </c>
      <c r="C26" s="66" t="s">
        <v>7</v>
      </c>
      <c r="D26" s="60">
        <v>200</v>
      </c>
      <c r="E26" s="106">
        <f>'Príloha č. 1 k časti B.2'!E29</f>
        <v>0</v>
      </c>
    </row>
    <row r="27" spans="1:5" ht="28.8" x14ac:dyDescent="0.3">
      <c r="A27" s="57" t="s">
        <v>113</v>
      </c>
      <c r="B27" s="65" t="s">
        <v>128</v>
      </c>
      <c r="C27" s="66" t="s">
        <v>7</v>
      </c>
      <c r="D27" s="67">
        <v>4000</v>
      </c>
      <c r="E27" s="106">
        <f>'Príloha č. 1 k časti B.2'!E30</f>
        <v>0</v>
      </c>
    </row>
    <row r="28" spans="1:5" x14ac:dyDescent="0.3">
      <c r="A28" s="57"/>
      <c r="B28" s="11" t="s">
        <v>85</v>
      </c>
      <c r="C28" s="62" t="s">
        <v>8</v>
      </c>
      <c r="D28" s="63">
        <v>1000</v>
      </c>
      <c r="E28" s="106">
        <f>'Príloha č. 1 k časti B.2'!E31</f>
        <v>0</v>
      </c>
    </row>
    <row r="29" spans="1:5" x14ac:dyDescent="0.3">
      <c r="A29" s="57"/>
      <c r="B29" s="11" t="s">
        <v>80</v>
      </c>
      <c r="C29" s="62" t="s">
        <v>8</v>
      </c>
      <c r="D29" s="63">
        <v>2000</v>
      </c>
      <c r="E29" s="106">
        <f>'Príloha č. 1 k časti B.2'!E32</f>
        <v>0</v>
      </c>
    </row>
    <row r="30" spans="1:5" x14ac:dyDescent="0.3">
      <c r="A30" s="57"/>
      <c r="B30" s="11" t="s">
        <v>100</v>
      </c>
      <c r="C30" s="62" t="s">
        <v>8</v>
      </c>
      <c r="D30" s="63">
        <v>2000</v>
      </c>
      <c r="E30" s="106">
        <f>'Príloha č. 1 k časti B.2'!E33</f>
        <v>0</v>
      </c>
    </row>
    <row r="31" spans="1:5" x14ac:dyDescent="0.3">
      <c r="A31" s="57"/>
      <c r="B31" s="11" t="s">
        <v>9</v>
      </c>
      <c r="C31" s="62" t="s">
        <v>8</v>
      </c>
      <c r="D31" s="63">
        <v>4000</v>
      </c>
      <c r="E31" s="106">
        <f>'Príloha č. 1 k časti B.2'!E34</f>
        <v>0</v>
      </c>
    </row>
    <row r="32" spans="1:5" x14ac:dyDescent="0.3">
      <c r="A32" s="57"/>
      <c r="B32" s="11" t="s">
        <v>10</v>
      </c>
      <c r="C32" s="62" t="s">
        <v>8</v>
      </c>
      <c r="D32" s="63">
        <v>6000</v>
      </c>
      <c r="E32" s="106">
        <f>'Príloha č. 1 k časti B.2'!E35</f>
        <v>0</v>
      </c>
    </row>
    <row r="33" spans="1:5" x14ac:dyDescent="0.3">
      <c r="A33" s="57"/>
      <c r="B33" s="11" t="s">
        <v>52</v>
      </c>
      <c r="C33" s="62" t="s">
        <v>8</v>
      </c>
      <c r="D33" s="63">
        <v>4000</v>
      </c>
      <c r="E33" s="106">
        <f>'Príloha č. 1 k časti B.2'!E36</f>
        <v>0</v>
      </c>
    </row>
    <row r="34" spans="1:5" x14ac:dyDescent="0.3">
      <c r="A34" s="57"/>
      <c r="B34" s="11" t="s">
        <v>11</v>
      </c>
      <c r="C34" s="62" t="s">
        <v>8</v>
      </c>
      <c r="D34" s="63">
        <v>2000</v>
      </c>
      <c r="E34" s="106">
        <f>'Príloha č. 1 k časti B.2'!E37</f>
        <v>0</v>
      </c>
    </row>
    <row r="35" spans="1:5" x14ac:dyDescent="0.3">
      <c r="A35" s="57"/>
      <c r="B35" s="68" t="s">
        <v>112</v>
      </c>
      <c r="C35" s="66" t="s">
        <v>7</v>
      </c>
      <c r="D35" s="60">
        <v>4000</v>
      </c>
      <c r="E35" s="106">
        <f>'Príloha č. 1 k časti B.2'!E38</f>
        <v>0</v>
      </c>
    </row>
    <row r="36" spans="1:5" ht="28.8" x14ac:dyDescent="0.3">
      <c r="A36" s="69" t="s">
        <v>17</v>
      </c>
      <c r="B36" s="65" t="s">
        <v>128</v>
      </c>
      <c r="C36" s="66" t="s">
        <v>7</v>
      </c>
      <c r="D36" s="67">
        <v>40</v>
      </c>
      <c r="E36" s="106">
        <f>'Príloha č. 1 k časti B.2'!E39</f>
        <v>0</v>
      </c>
    </row>
    <row r="37" spans="1:5" x14ac:dyDescent="0.3">
      <c r="A37" s="70"/>
      <c r="B37" s="11" t="s">
        <v>90</v>
      </c>
      <c r="C37" s="62" t="s">
        <v>8</v>
      </c>
      <c r="D37" s="63">
        <v>10</v>
      </c>
      <c r="E37" s="106">
        <f>'Príloha č. 1 k časti B.2'!E40</f>
        <v>0</v>
      </c>
    </row>
    <row r="38" spans="1:5" x14ac:dyDescent="0.3">
      <c r="A38" s="70"/>
      <c r="B38" s="11" t="s">
        <v>65</v>
      </c>
      <c r="C38" s="62" t="s">
        <v>8</v>
      </c>
      <c r="D38" s="63">
        <v>10</v>
      </c>
      <c r="E38" s="106">
        <f>'Príloha č. 1 k časti B.2'!E41</f>
        <v>0</v>
      </c>
    </row>
    <row r="39" spans="1:5" x14ac:dyDescent="0.3">
      <c r="A39" s="70"/>
      <c r="B39" s="11" t="s">
        <v>111</v>
      </c>
      <c r="C39" s="62" t="s">
        <v>8</v>
      </c>
      <c r="D39" s="63">
        <v>20</v>
      </c>
      <c r="E39" s="106">
        <f>'Príloha č. 1 k časti B.2'!E42</f>
        <v>0</v>
      </c>
    </row>
    <row r="40" spans="1:5" x14ac:dyDescent="0.3">
      <c r="A40" s="70"/>
      <c r="B40" s="11" t="s">
        <v>110</v>
      </c>
      <c r="C40" s="62" t="s">
        <v>8</v>
      </c>
      <c r="D40" s="63">
        <v>20</v>
      </c>
      <c r="E40" s="106">
        <f>'Príloha č. 1 k časti B.2'!E43</f>
        <v>0</v>
      </c>
    </row>
    <row r="41" spans="1:5" x14ac:dyDescent="0.3">
      <c r="A41" s="70"/>
      <c r="B41" s="11" t="s">
        <v>56</v>
      </c>
      <c r="C41" s="62" t="s">
        <v>8</v>
      </c>
      <c r="D41" s="63">
        <v>10</v>
      </c>
      <c r="E41" s="106">
        <f>'Príloha č. 1 k časti B.2'!E44</f>
        <v>0</v>
      </c>
    </row>
    <row r="42" spans="1:5" x14ac:dyDescent="0.3">
      <c r="A42" s="70"/>
      <c r="B42" s="11" t="s">
        <v>9</v>
      </c>
      <c r="C42" s="62" t="s">
        <v>8</v>
      </c>
      <c r="D42" s="63">
        <v>60</v>
      </c>
      <c r="E42" s="106">
        <f>'Príloha č. 1 k časti B.2'!E45</f>
        <v>0</v>
      </c>
    </row>
    <row r="43" spans="1:5" x14ac:dyDescent="0.3">
      <c r="A43" s="70"/>
      <c r="B43" s="11" t="s">
        <v>13</v>
      </c>
      <c r="C43" s="62" t="s">
        <v>8</v>
      </c>
      <c r="D43" s="63">
        <v>60</v>
      </c>
      <c r="E43" s="106">
        <f>'Príloha č. 1 k časti B.2'!E46</f>
        <v>0</v>
      </c>
    </row>
    <row r="44" spans="1:5" x14ac:dyDescent="0.3">
      <c r="A44" s="70"/>
      <c r="B44" s="11" t="s">
        <v>20</v>
      </c>
      <c r="C44" s="62" t="s">
        <v>8</v>
      </c>
      <c r="D44" s="63">
        <v>80</v>
      </c>
      <c r="E44" s="106">
        <f>'Príloha č. 1 k časti B.2'!E47</f>
        <v>0</v>
      </c>
    </row>
    <row r="45" spans="1:5" x14ac:dyDescent="0.3">
      <c r="A45" s="70"/>
      <c r="B45" s="11" t="s">
        <v>18</v>
      </c>
      <c r="C45" s="62" t="s">
        <v>8</v>
      </c>
      <c r="D45" s="63">
        <v>80</v>
      </c>
      <c r="E45" s="106">
        <f>'Príloha č. 1 k časti B.2'!E48</f>
        <v>0</v>
      </c>
    </row>
    <row r="46" spans="1:5" ht="13.5" customHeight="1" x14ac:dyDescent="0.3">
      <c r="A46" s="70"/>
      <c r="B46" s="11" t="s">
        <v>14</v>
      </c>
      <c r="C46" s="62" t="s">
        <v>8</v>
      </c>
      <c r="D46" s="63">
        <v>20</v>
      </c>
      <c r="E46" s="106">
        <f>'Príloha č. 1 k časti B.2'!E49</f>
        <v>0</v>
      </c>
    </row>
    <row r="47" spans="1:5" x14ac:dyDescent="0.3">
      <c r="A47" s="70"/>
      <c r="B47" s="11" t="s">
        <v>19</v>
      </c>
      <c r="C47" s="62" t="s">
        <v>8</v>
      </c>
      <c r="D47" s="63">
        <v>20</v>
      </c>
      <c r="E47" s="106">
        <f>'Príloha č. 1 k časti B.2'!E50</f>
        <v>0</v>
      </c>
    </row>
    <row r="48" spans="1:5" x14ac:dyDescent="0.3">
      <c r="A48" s="71"/>
      <c r="B48" s="68" t="s">
        <v>21</v>
      </c>
      <c r="C48" s="66" t="s">
        <v>7</v>
      </c>
      <c r="D48" s="60">
        <v>40</v>
      </c>
      <c r="E48" s="106">
        <f>'Príloha č. 1 k časti B.2'!E51</f>
        <v>0</v>
      </c>
    </row>
    <row r="49" spans="1:5" ht="28.8" x14ac:dyDescent="0.3">
      <c r="A49" s="57" t="s">
        <v>109</v>
      </c>
      <c r="B49" s="65" t="s">
        <v>128</v>
      </c>
      <c r="C49" s="66" t="s">
        <v>7</v>
      </c>
      <c r="D49" s="67">
        <v>800</v>
      </c>
      <c r="E49" s="106">
        <f>'Príloha č. 1 k časti B.2'!E52</f>
        <v>0</v>
      </c>
    </row>
    <row r="50" spans="1:5" x14ac:dyDescent="0.3">
      <c r="A50" s="57"/>
      <c r="B50" s="11" t="s">
        <v>81</v>
      </c>
      <c r="C50" s="62" t="s">
        <v>8</v>
      </c>
      <c r="D50" s="63">
        <v>200</v>
      </c>
      <c r="E50" s="106">
        <f>'Príloha č. 1 k časti B.2'!E53</f>
        <v>0</v>
      </c>
    </row>
    <row r="51" spans="1:5" x14ac:dyDescent="0.3">
      <c r="A51" s="57"/>
      <c r="B51" s="11" t="s">
        <v>65</v>
      </c>
      <c r="C51" s="62" t="s">
        <v>8</v>
      </c>
      <c r="D51" s="63">
        <v>200</v>
      </c>
      <c r="E51" s="106">
        <f>'Príloha č. 1 k časti B.2'!E54</f>
        <v>0</v>
      </c>
    </row>
    <row r="52" spans="1:5" x14ac:dyDescent="0.3">
      <c r="A52" s="57"/>
      <c r="B52" s="11" t="s">
        <v>108</v>
      </c>
      <c r="C52" s="62" t="s">
        <v>8</v>
      </c>
      <c r="D52" s="63">
        <v>600</v>
      </c>
      <c r="E52" s="106">
        <f>'Príloha č. 1 k časti B.2'!E55</f>
        <v>0</v>
      </c>
    </row>
    <row r="53" spans="1:5" x14ac:dyDescent="0.3">
      <c r="A53" s="57"/>
      <c r="B53" s="11" t="s">
        <v>100</v>
      </c>
      <c r="C53" s="62" t="s">
        <v>8</v>
      </c>
      <c r="D53" s="63">
        <v>1200</v>
      </c>
      <c r="E53" s="106">
        <f>'Príloha č. 1 k časti B.2'!E56</f>
        <v>0</v>
      </c>
    </row>
    <row r="54" spans="1:5" x14ac:dyDescent="0.3">
      <c r="A54" s="57"/>
      <c r="B54" s="11" t="s">
        <v>56</v>
      </c>
      <c r="C54" s="62" t="s">
        <v>8</v>
      </c>
      <c r="D54" s="63">
        <v>200</v>
      </c>
      <c r="E54" s="106">
        <f>'Príloha č. 1 k časti B.2'!E57</f>
        <v>0</v>
      </c>
    </row>
    <row r="55" spans="1:5" x14ac:dyDescent="0.3">
      <c r="A55" s="57"/>
      <c r="B55" s="11" t="s">
        <v>77</v>
      </c>
      <c r="C55" s="62" t="s">
        <v>8</v>
      </c>
      <c r="D55" s="63">
        <v>600</v>
      </c>
      <c r="E55" s="106">
        <f>'Príloha č. 1 k časti B.2'!E58</f>
        <v>0</v>
      </c>
    </row>
    <row r="56" spans="1:5" x14ac:dyDescent="0.3">
      <c r="A56" s="57"/>
      <c r="B56" s="11" t="s">
        <v>9</v>
      </c>
      <c r="C56" s="62" t="s">
        <v>8</v>
      </c>
      <c r="D56" s="63">
        <v>3600</v>
      </c>
      <c r="E56" s="106">
        <f>'Príloha č. 1 k časti B.2'!E59</f>
        <v>0</v>
      </c>
    </row>
    <row r="57" spans="1:5" x14ac:dyDescent="0.3">
      <c r="A57" s="57"/>
      <c r="B57" s="11" t="s">
        <v>75</v>
      </c>
      <c r="C57" s="62" t="s">
        <v>8</v>
      </c>
      <c r="D57" s="63">
        <v>1200</v>
      </c>
      <c r="E57" s="106">
        <f>'Príloha č. 1 k časti B.2'!E60</f>
        <v>0</v>
      </c>
    </row>
    <row r="58" spans="1:5" x14ac:dyDescent="0.3">
      <c r="A58" s="57"/>
      <c r="B58" s="11" t="s">
        <v>18</v>
      </c>
      <c r="C58" s="62" t="s">
        <v>8</v>
      </c>
      <c r="D58" s="63">
        <v>1600</v>
      </c>
      <c r="E58" s="106">
        <f>'Príloha č. 1 k časti B.2'!E61</f>
        <v>0</v>
      </c>
    </row>
    <row r="59" spans="1:5" x14ac:dyDescent="0.3">
      <c r="A59" s="57"/>
      <c r="B59" s="11" t="s">
        <v>74</v>
      </c>
      <c r="C59" s="62" t="s">
        <v>8</v>
      </c>
      <c r="D59" s="63">
        <v>2400</v>
      </c>
      <c r="E59" s="106">
        <f>'Príloha č. 1 k časti B.2'!E62</f>
        <v>0</v>
      </c>
    </row>
    <row r="60" spans="1:5" x14ac:dyDescent="0.3">
      <c r="A60" s="57"/>
      <c r="B60" s="11" t="s">
        <v>11</v>
      </c>
      <c r="C60" s="62" t="s">
        <v>8</v>
      </c>
      <c r="D60" s="63">
        <v>2400</v>
      </c>
      <c r="E60" s="106">
        <f>'Príloha č. 1 k časti B.2'!E63</f>
        <v>0</v>
      </c>
    </row>
    <row r="61" spans="1:5" x14ac:dyDescent="0.3">
      <c r="A61" s="57"/>
      <c r="B61" s="11" t="s">
        <v>14</v>
      </c>
      <c r="C61" s="62" t="s">
        <v>8</v>
      </c>
      <c r="D61" s="63">
        <v>1200</v>
      </c>
      <c r="E61" s="106">
        <f>'Príloha č. 1 k časti B.2'!E64</f>
        <v>0</v>
      </c>
    </row>
    <row r="62" spans="1:5" ht="13.5" customHeight="1" x14ac:dyDescent="0.3">
      <c r="A62" s="57"/>
      <c r="B62" s="11" t="s">
        <v>14</v>
      </c>
      <c r="C62" s="62" t="s">
        <v>8</v>
      </c>
      <c r="D62" s="63">
        <v>1200</v>
      </c>
      <c r="E62" s="106">
        <f>'Príloha č. 1 k časti B.2'!E65</f>
        <v>0</v>
      </c>
    </row>
    <row r="63" spans="1:5" ht="13.5" customHeight="1" x14ac:dyDescent="0.3">
      <c r="A63" s="57"/>
      <c r="B63" s="68" t="s">
        <v>107</v>
      </c>
      <c r="C63" s="66" t="s">
        <v>7</v>
      </c>
      <c r="D63" s="60">
        <v>800</v>
      </c>
      <c r="E63" s="106">
        <f>'Príloha č. 1 k časti B.2'!E66</f>
        <v>0</v>
      </c>
    </row>
    <row r="64" spans="1:5" ht="28.8" x14ac:dyDescent="0.3">
      <c r="A64" s="57" t="s">
        <v>22</v>
      </c>
      <c r="B64" s="72" t="s">
        <v>128</v>
      </c>
      <c r="C64" s="66" t="s">
        <v>7</v>
      </c>
      <c r="D64" s="67">
        <v>100</v>
      </c>
      <c r="E64" s="106">
        <f>'Príloha č. 1 k časti B.2'!E67</f>
        <v>0</v>
      </c>
    </row>
    <row r="65" spans="1:5" x14ac:dyDescent="0.3">
      <c r="A65" s="57"/>
      <c r="B65" s="11" t="s">
        <v>85</v>
      </c>
      <c r="C65" s="62" t="s">
        <v>8</v>
      </c>
      <c r="D65" s="63">
        <v>25</v>
      </c>
      <c r="E65" s="106">
        <f>'Príloha č. 1 k časti B.2'!E68</f>
        <v>0</v>
      </c>
    </row>
    <row r="66" spans="1:5" x14ac:dyDescent="0.3">
      <c r="A66" s="57"/>
      <c r="B66" s="11" t="s">
        <v>65</v>
      </c>
      <c r="C66" s="62" t="s">
        <v>8</v>
      </c>
      <c r="D66" s="63">
        <v>25</v>
      </c>
      <c r="E66" s="106">
        <f>'Príloha č. 1 k časti B.2'!E69</f>
        <v>0</v>
      </c>
    </row>
    <row r="67" spans="1:5" x14ac:dyDescent="0.3">
      <c r="A67" s="57"/>
      <c r="B67" s="11" t="s">
        <v>105</v>
      </c>
      <c r="C67" s="62" t="s">
        <v>8</v>
      </c>
      <c r="D67" s="63">
        <v>50</v>
      </c>
      <c r="E67" s="106">
        <f>'Príloha č. 1 k časti B.2'!E70</f>
        <v>0</v>
      </c>
    </row>
    <row r="68" spans="1:5" x14ac:dyDescent="0.3">
      <c r="A68" s="57"/>
      <c r="B68" s="11" t="s">
        <v>100</v>
      </c>
      <c r="C68" s="62" t="s">
        <v>8</v>
      </c>
      <c r="D68" s="63">
        <v>50</v>
      </c>
      <c r="E68" s="106">
        <f>'Príloha č. 1 k časti B.2'!E71</f>
        <v>0</v>
      </c>
    </row>
    <row r="69" spans="1:5" x14ac:dyDescent="0.3">
      <c r="A69" s="57"/>
      <c r="B69" s="11" t="s">
        <v>99</v>
      </c>
      <c r="C69" s="62" t="s">
        <v>8</v>
      </c>
      <c r="D69" s="63">
        <v>50</v>
      </c>
      <c r="E69" s="106">
        <f>'Príloha č. 1 k časti B.2'!E72</f>
        <v>0</v>
      </c>
    </row>
    <row r="70" spans="1:5" x14ac:dyDescent="0.3">
      <c r="A70" s="57"/>
      <c r="B70" s="11" t="s">
        <v>56</v>
      </c>
      <c r="C70" s="62" t="s">
        <v>8</v>
      </c>
      <c r="D70" s="63">
        <v>25</v>
      </c>
      <c r="E70" s="106">
        <f>'Príloha č. 1 k časti B.2'!E73</f>
        <v>0</v>
      </c>
    </row>
    <row r="71" spans="1:5" x14ac:dyDescent="0.3">
      <c r="A71" s="57"/>
      <c r="B71" s="11" t="s">
        <v>9</v>
      </c>
      <c r="C71" s="62" t="s">
        <v>8</v>
      </c>
      <c r="D71" s="63">
        <v>300</v>
      </c>
      <c r="E71" s="106">
        <f>'Príloha č. 1 k časti B.2'!E74</f>
        <v>0</v>
      </c>
    </row>
    <row r="72" spans="1:5" x14ac:dyDescent="0.3">
      <c r="A72" s="57"/>
      <c r="B72" s="11" t="s">
        <v>19</v>
      </c>
      <c r="C72" s="62" t="s">
        <v>8</v>
      </c>
      <c r="D72" s="63">
        <v>100</v>
      </c>
      <c r="E72" s="106">
        <f>'Príloha č. 1 k časti B.2'!E75</f>
        <v>0</v>
      </c>
    </row>
    <row r="73" spans="1:5" x14ac:dyDescent="0.3">
      <c r="A73" s="57"/>
      <c r="B73" s="11" t="s">
        <v>10</v>
      </c>
      <c r="C73" s="62" t="s">
        <v>8</v>
      </c>
      <c r="D73" s="63">
        <v>150</v>
      </c>
      <c r="E73" s="106">
        <f>'Príloha č. 1 k časti B.2'!E76</f>
        <v>0</v>
      </c>
    </row>
    <row r="74" spans="1:5" x14ac:dyDescent="0.3">
      <c r="A74" s="57"/>
      <c r="B74" s="11" t="s">
        <v>18</v>
      </c>
      <c r="C74" s="62" t="s">
        <v>8</v>
      </c>
      <c r="D74" s="63">
        <v>200</v>
      </c>
      <c r="E74" s="106">
        <f>'Príloha č. 1 k časti B.2'!E77</f>
        <v>0</v>
      </c>
    </row>
    <row r="75" spans="1:5" x14ac:dyDescent="0.3">
      <c r="A75" s="57"/>
      <c r="B75" s="11" t="s">
        <v>52</v>
      </c>
      <c r="C75" s="62" t="s">
        <v>8</v>
      </c>
      <c r="D75" s="63">
        <v>200</v>
      </c>
      <c r="E75" s="106">
        <f>'Príloha č. 1 k časti B.2'!E78</f>
        <v>0</v>
      </c>
    </row>
    <row r="76" spans="1:5" x14ac:dyDescent="0.3">
      <c r="A76" s="57"/>
      <c r="B76" s="11" t="s">
        <v>14</v>
      </c>
      <c r="C76" s="62" t="s">
        <v>8</v>
      </c>
      <c r="D76" s="63">
        <v>50</v>
      </c>
      <c r="E76" s="106">
        <f>'Príloha č. 1 k časti B.2'!E79</f>
        <v>0</v>
      </c>
    </row>
    <row r="77" spans="1:5" x14ac:dyDescent="0.3">
      <c r="A77" s="57"/>
      <c r="B77" s="11" t="s">
        <v>98</v>
      </c>
      <c r="C77" s="62" t="s">
        <v>8</v>
      </c>
      <c r="D77" s="63">
        <v>13</v>
      </c>
      <c r="E77" s="106">
        <f>'Príloha č. 1 k časti B.2'!E80</f>
        <v>0</v>
      </c>
    </row>
    <row r="78" spans="1:5" x14ac:dyDescent="0.3">
      <c r="A78" s="57"/>
      <c r="B78" s="11" t="s">
        <v>97</v>
      </c>
      <c r="C78" s="62" t="s">
        <v>8</v>
      </c>
      <c r="D78" s="63">
        <v>200</v>
      </c>
      <c r="E78" s="106">
        <f>'Príloha č. 1 k časti B.2'!E81</f>
        <v>0</v>
      </c>
    </row>
    <row r="79" spans="1:5" ht="28.8" x14ac:dyDescent="0.3">
      <c r="A79" s="57"/>
      <c r="B79" s="73" t="s">
        <v>106</v>
      </c>
      <c r="C79" s="66" t="s">
        <v>7</v>
      </c>
      <c r="D79" s="60">
        <v>100</v>
      </c>
      <c r="E79" s="106">
        <f>'Príloha č. 1 k časti B.2'!E82</f>
        <v>0</v>
      </c>
    </row>
    <row r="80" spans="1:5" ht="28.8" x14ac:dyDescent="0.3">
      <c r="A80" s="57" t="s">
        <v>23</v>
      </c>
      <c r="B80" s="72" t="s">
        <v>128</v>
      </c>
      <c r="C80" s="66" t="s">
        <v>7</v>
      </c>
      <c r="D80" s="67">
        <v>100</v>
      </c>
      <c r="E80" s="106">
        <f>'Príloha č. 1 k časti B.2'!E83</f>
        <v>0</v>
      </c>
    </row>
    <row r="81" spans="1:5" x14ac:dyDescent="0.3">
      <c r="A81" s="57"/>
      <c r="B81" s="11" t="s">
        <v>85</v>
      </c>
      <c r="C81" s="62" t="s">
        <v>8</v>
      </c>
      <c r="D81" s="63">
        <v>25</v>
      </c>
      <c r="E81" s="106">
        <f>'Príloha č. 1 k časti B.2'!E84</f>
        <v>0</v>
      </c>
    </row>
    <row r="82" spans="1:5" ht="13.5" customHeight="1" x14ac:dyDescent="0.3">
      <c r="A82" s="57"/>
      <c r="B82" s="11" t="s">
        <v>65</v>
      </c>
      <c r="C82" s="62" t="s">
        <v>8</v>
      </c>
      <c r="D82" s="63">
        <v>25</v>
      </c>
      <c r="E82" s="106">
        <f>'Príloha č. 1 k časti B.2'!E85</f>
        <v>0</v>
      </c>
    </row>
    <row r="83" spans="1:5" ht="13.5" customHeight="1" x14ac:dyDescent="0.3">
      <c r="A83" s="57"/>
      <c r="B83" s="11" t="s">
        <v>105</v>
      </c>
      <c r="C83" s="62" t="s">
        <v>8</v>
      </c>
      <c r="D83" s="63">
        <v>50</v>
      </c>
      <c r="E83" s="106">
        <f>'Príloha č. 1 k časti B.2'!E86</f>
        <v>0</v>
      </c>
    </row>
    <row r="84" spans="1:5" x14ac:dyDescent="0.3">
      <c r="A84" s="57"/>
      <c r="B84" s="11" t="s">
        <v>100</v>
      </c>
      <c r="C84" s="74" t="s">
        <v>8</v>
      </c>
      <c r="D84" s="63">
        <v>50</v>
      </c>
      <c r="E84" s="106">
        <f>'Príloha č. 1 k časti B.2'!E87</f>
        <v>0</v>
      </c>
    </row>
    <row r="85" spans="1:5" x14ac:dyDescent="0.3">
      <c r="A85" s="57"/>
      <c r="B85" s="11" t="s">
        <v>99</v>
      </c>
      <c r="C85" s="74" t="s">
        <v>8</v>
      </c>
      <c r="D85" s="63">
        <v>50</v>
      </c>
      <c r="E85" s="106">
        <f>'Príloha č. 1 k časti B.2'!E88</f>
        <v>0</v>
      </c>
    </row>
    <row r="86" spans="1:5" x14ac:dyDescent="0.3">
      <c r="A86" s="57"/>
      <c r="B86" s="11" t="s">
        <v>56</v>
      </c>
      <c r="C86" s="74" t="s">
        <v>8</v>
      </c>
      <c r="D86" s="63">
        <v>25</v>
      </c>
      <c r="E86" s="106">
        <f>'Príloha č. 1 k časti B.2'!E89</f>
        <v>0</v>
      </c>
    </row>
    <row r="87" spans="1:5" x14ac:dyDescent="0.3">
      <c r="A87" s="57"/>
      <c r="B87" s="11" t="s">
        <v>104</v>
      </c>
      <c r="C87" s="74" t="s">
        <v>8</v>
      </c>
      <c r="D87" s="63">
        <v>50</v>
      </c>
      <c r="E87" s="106">
        <f>'Príloha č. 1 k časti B.2'!E90</f>
        <v>0</v>
      </c>
    </row>
    <row r="88" spans="1:5" x14ac:dyDescent="0.3">
      <c r="A88" s="57"/>
      <c r="B88" s="11" t="s">
        <v>9</v>
      </c>
      <c r="C88" s="74" t="s">
        <v>8</v>
      </c>
      <c r="D88" s="63">
        <v>300</v>
      </c>
      <c r="E88" s="106">
        <f>'Príloha č. 1 k časti B.2'!E91</f>
        <v>0</v>
      </c>
    </row>
    <row r="89" spans="1:5" x14ac:dyDescent="0.3">
      <c r="A89" s="57"/>
      <c r="B89" s="11" t="s">
        <v>19</v>
      </c>
      <c r="C89" s="74" t="s">
        <v>8</v>
      </c>
      <c r="D89" s="63">
        <v>100</v>
      </c>
      <c r="E89" s="106">
        <f>'Príloha č. 1 k časti B.2'!E92</f>
        <v>0</v>
      </c>
    </row>
    <row r="90" spans="1:5" x14ac:dyDescent="0.3">
      <c r="A90" s="57"/>
      <c r="B90" s="11" t="s">
        <v>10</v>
      </c>
      <c r="C90" s="74" t="s">
        <v>8</v>
      </c>
      <c r="D90" s="63">
        <v>150</v>
      </c>
      <c r="E90" s="106">
        <f>'Príloha č. 1 k časti B.2'!E93</f>
        <v>0</v>
      </c>
    </row>
    <row r="91" spans="1:5" x14ac:dyDescent="0.3">
      <c r="A91" s="57"/>
      <c r="B91" s="11" t="s">
        <v>18</v>
      </c>
      <c r="C91" s="62" t="s">
        <v>8</v>
      </c>
      <c r="D91" s="63">
        <v>200</v>
      </c>
      <c r="E91" s="106">
        <f>'Príloha č. 1 k časti B.2'!E94</f>
        <v>0</v>
      </c>
    </row>
    <row r="92" spans="1:5" x14ac:dyDescent="0.3">
      <c r="A92" s="57"/>
      <c r="B92" s="11" t="s">
        <v>52</v>
      </c>
      <c r="C92" s="62" t="s">
        <v>8</v>
      </c>
      <c r="D92" s="63">
        <v>200</v>
      </c>
      <c r="E92" s="106">
        <f>'Príloha č. 1 k časti B.2'!E95</f>
        <v>0</v>
      </c>
    </row>
    <row r="93" spans="1:5" x14ac:dyDescent="0.3">
      <c r="A93" s="57"/>
      <c r="B93" s="11" t="s">
        <v>14</v>
      </c>
      <c r="C93" s="62" t="s">
        <v>8</v>
      </c>
      <c r="D93" s="63">
        <v>250</v>
      </c>
      <c r="E93" s="106">
        <f>'Príloha č. 1 k časti B.2'!E96</f>
        <v>0</v>
      </c>
    </row>
    <row r="94" spans="1:5" x14ac:dyDescent="0.3">
      <c r="A94" s="57"/>
      <c r="B94" s="11" t="s">
        <v>98</v>
      </c>
      <c r="C94" s="62" t="s">
        <v>8</v>
      </c>
      <c r="D94" s="63">
        <v>12.5</v>
      </c>
      <c r="E94" s="106">
        <f>'Príloha č. 1 k časti B.2'!E97</f>
        <v>0</v>
      </c>
    </row>
    <row r="95" spans="1:5" x14ac:dyDescent="0.3">
      <c r="A95" s="57"/>
      <c r="B95" s="11" t="s">
        <v>97</v>
      </c>
      <c r="C95" s="62" t="s">
        <v>8</v>
      </c>
      <c r="D95" s="63">
        <v>200</v>
      </c>
      <c r="E95" s="106">
        <f>'Príloha č. 1 k časti B.2'!E98</f>
        <v>0</v>
      </c>
    </row>
    <row r="96" spans="1:5" ht="28.8" x14ac:dyDescent="0.3">
      <c r="A96" s="57"/>
      <c r="B96" s="73" t="s">
        <v>103</v>
      </c>
      <c r="C96" s="66" t="s">
        <v>7</v>
      </c>
      <c r="D96" s="60">
        <v>100</v>
      </c>
      <c r="E96" s="106">
        <f>'Príloha č. 1 k časti B.2'!E99</f>
        <v>0</v>
      </c>
    </row>
    <row r="97" spans="1:5" ht="28.8" x14ac:dyDescent="0.3">
      <c r="A97" s="57" t="s">
        <v>24</v>
      </c>
      <c r="B97" s="72" t="s">
        <v>128</v>
      </c>
      <c r="C97" s="66" t="s">
        <v>7</v>
      </c>
      <c r="D97" s="67">
        <v>100</v>
      </c>
      <c r="E97" s="106">
        <f>'Príloha č. 1 k časti B.2'!E100</f>
        <v>0</v>
      </c>
    </row>
    <row r="98" spans="1:5" x14ac:dyDescent="0.3">
      <c r="A98" s="57"/>
      <c r="B98" s="11" t="s">
        <v>85</v>
      </c>
      <c r="C98" s="62" t="s">
        <v>8</v>
      </c>
      <c r="D98" s="63">
        <v>25</v>
      </c>
      <c r="E98" s="106">
        <f>'Príloha č. 1 k časti B.2'!E101</f>
        <v>0</v>
      </c>
    </row>
    <row r="99" spans="1:5" x14ac:dyDescent="0.3">
      <c r="A99" s="57"/>
      <c r="B99" s="11" t="s">
        <v>65</v>
      </c>
      <c r="C99" s="62" t="s">
        <v>8</v>
      </c>
      <c r="D99" s="63">
        <v>50</v>
      </c>
      <c r="E99" s="106">
        <f>'Príloha č. 1 k časti B.2'!E102</f>
        <v>0</v>
      </c>
    </row>
    <row r="100" spans="1:5" ht="13.5" customHeight="1" x14ac:dyDescent="0.3">
      <c r="A100" s="57"/>
      <c r="B100" s="11" t="s">
        <v>101</v>
      </c>
      <c r="C100" s="62" t="s">
        <v>8</v>
      </c>
      <c r="D100" s="63">
        <v>50</v>
      </c>
      <c r="E100" s="106">
        <f>'Príloha č. 1 k časti B.2'!E103</f>
        <v>0</v>
      </c>
    </row>
    <row r="101" spans="1:5" ht="13.5" customHeight="1" x14ac:dyDescent="0.3">
      <c r="A101" s="57"/>
      <c r="B101" s="11" t="s">
        <v>100</v>
      </c>
      <c r="C101" s="62" t="s">
        <v>8</v>
      </c>
      <c r="D101" s="63">
        <v>50</v>
      </c>
      <c r="E101" s="106">
        <f>'Príloha č. 1 k časti B.2'!E104</f>
        <v>0</v>
      </c>
    </row>
    <row r="102" spans="1:5" x14ac:dyDescent="0.3">
      <c r="A102" s="57"/>
      <c r="B102" s="11" t="s">
        <v>99</v>
      </c>
      <c r="C102" s="62" t="s">
        <v>8</v>
      </c>
      <c r="D102" s="63">
        <v>100</v>
      </c>
      <c r="E102" s="106">
        <f>'Príloha č. 1 k časti B.2'!E105</f>
        <v>0</v>
      </c>
    </row>
    <row r="103" spans="1:5" x14ac:dyDescent="0.3">
      <c r="A103" s="57"/>
      <c r="B103" s="11" t="s">
        <v>56</v>
      </c>
      <c r="C103" s="62" t="s">
        <v>8</v>
      </c>
      <c r="D103" s="63">
        <v>50</v>
      </c>
      <c r="E103" s="106">
        <f>'Príloha č. 1 k časti B.2'!E106</f>
        <v>0</v>
      </c>
    </row>
    <row r="104" spans="1:5" x14ac:dyDescent="0.3">
      <c r="A104" s="57"/>
      <c r="B104" s="11" t="s">
        <v>9</v>
      </c>
      <c r="C104" s="62" t="s">
        <v>8</v>
      </c>
      <c r="D104" s="63">
        <v>500</v>
      </c>
      <c r="E104" s="106">
        <f>'Príloha č. 1 k časti B.2'!E107</f>
        <v>0</v>
      </c>
    </row>
    <row r="105" spans="1:5" x14ac:dyDescent="0.3">
      <c r="A105" s="57"/>
      <c r="B105" s="11" t="s">
        <v>19</v>
      </c>
      <c r="C105" s="62" t="s">
        <v>8</v>
      </c>
      <c r="D105" s="63">
        <v>200</v>
      </c>
      <c r="E105" s="106">
        <f>'Príloha č. 1 k časti B.2'!E108</f>
        <v>0</v>
      </c>
    </row>
    <row r="106" spans="1:5" x14ac:dyDescent="0.3">
      <c r="A106" s="57"/>
      <c r="B106" s="11" t="s">
        <v>10</v>
      </c>
      <c r="C106" s="62" t="s">
        <v>8</v>
      </c>
      <c r="D106" s="63">
        <v>150</v>
      </c>
      <c r="E106" s="106">
        <f>'Príloha č. 1 k časti B.2'!E109</f>
        <v>0</v>
      </c>
    </row>
    <row r="107" spans="1:5" x14ac:dyDescent="0.3">
      <c r="A107" s="57"/>
      <c r="B107" s="11" t="s">
        <v>18</v>
      </c>
      <c r="C107" s="62" t="s">
        <v>8</v>
      </c>
      <c r="D107" s="63">
        <v>400</v>
      </c>
      <c r="E107" s="106">
        <f>'Príloha č. 1 k časti B.2'!E110</f>
        <v>0</v>
      </c>
    </row>
    <row r="108" spans="1:5" x14ac:dyDescent="0.3">
      <c r="A108" s="57"/>
      <c r="B108" s="11" t="s">
        <v>52</v>
      </c>
      <c r="C108" s="62" t="s">
        <v>8</v>
      </c>
      <c r="D108" s="63">
        <v>300</v>
      </c>
      <c r="E108" s="106">
        <f>'Príloha č. 1 k časti B.2'!E111</f>
        <v>0</v>
      </c>
    </row>
    <row r="109" spans="1:5" x14ac:dyDescent="0.3">
      <c r="A109" s="57"/>
      <c r="B109" s="11" t="s">
        <v>14</v>
      </c>
      <c r="C109" s="62" t="s">
        <v>8</v>
      </c>
      <c r="D109" s="63">
        <v>50</v>
      </c>
      <c r="E109" s="106">
        <f>'Príloha č. 1 k časti B.2'!E112</f>
        <v>0</v>
      </c>
    </row>
    <row r="110" spans="1:5" x14ac:dyDescent="0.3">
      <c r="A110" s="57"/>
      <c r="B110" s="11" t="s">
        <v>98</v>
      </c>
      <c r="C110" s="62" t="s">
        <v>8</v>
      </c>
      <c r="D110" s="63">
        <v>19</v>
      </c>
      <c r="E110" s="106">
        <f>'Príloha č. 1 k časti B.2'!E113</f>
        <v>0</v>
      </c>
    </row>
    <row r="111" spans="1:5" x14ac:dyDescent="0.3">
      <c r="A111" s="57"/>
      <c r="B111" s="11" t="s">
        <v>97</v>
      </c>
      <c r="C111" s="62" t="s">
        <v>8</v>
      </c>
      <c r="D111" s="63">
        <v>100</v>
      </c>
      <c r="E111" s="106">
        <f>'Príloha č. 1 k časti B.2'!E114</f>
        <v>0</v>
      </c>
    </row>
    <row r="112" spans="1:5" x14ac:dyDescent="0.3">
      <c r="A112" s="57"/>
      <c r="B112" s="11" t="s">
        <v>96</v>
      </c>
      <c r="C112" s="62" t="s">
        <v>8</v>
      </c>
      <c r="D112" s="63">
        <v>100</v>
      </c>
      <c r="E112" s="106">
        <f>'Príloha č. 1 k časti B.2'!E115</f>
        <v>0</v>
      </c>
    </row>
    <row r="113" spans="1:5" ht="28.8" x14ac:dyDescent="0.3">
      <c r="A113" s="57"/>
      <c r="B113" s="73" t="s">
        <v>102</v>
      </c>
      <c r="C113" s="66" t="s">
        <v>7</v>
      </c>
      <c r="D113" s="60">
        <v>100</v>
      </c>
      <c r="E113" s="106">
        <f>'Príloha č. 1 k časti B.2'!E116</f>
        <v>0</v>
      </c>
    </row>
    <row r="114" spans="1:5" ht="28.8" x14ac:dyDescent="0.3">
      <c r="A114" s="57" t="s">
        <v>25</v>
      </c>
      <c r="B114" s="72" t="s">
        <v>128</v>
      </c>
      <c r="C114" s="66" t="s">
        <v>7</v>
      </c>
      <c r="D114" s="67">
        <v>100</v>
      </c>
      <c r="E114" s="106">
        <f>'Príloha č. 1 k časti B.2'!E117</f>
        <v>0</v>
      </c>
    </row>
    <row r="115" spans="1:5" x14ac:dyDescent="0.3">
      <c r="A115" s="57"/>
      <c r="B115" s="11" t="s">
        <v>85</v>
      </c>
      <c r="C115" s="62" t="s">
        <v>8</v>
      </c>
      <c r="D115" s="63">
        <v>25</v>
      </c>
      <c r="E115" s="106">
        <f>'Príloha č. 1 k časti B.2'!E118</f>
        <v>0</v>
      </c>
    </row>
    <row r="116" spans="1:5" x14ac:dyDescent="0.3">
      <c r="A116" s="57"/>
      <c r="B116" s="11" t="s">
        <v>65</v>
      </c>
      <c r="C116" s="62" t="s">
        <v>8</v>
      </c>
      <c r="D116" s="63">
        <v>50</v>
      </c>
      <c r="E116" s="106">
        <f>'Príloha č. 1 k časti B.2'!E119</f>
        <v>0</v>
      </c>
    </row>
    <row r="117" spans="1:5" x14ac:dyDescent="0.3">
      <c r="A117" s="57"/>
      <c r="B117" s="11" t="s">
        <v>101</v>
      </c>
      <c r="C117" s="62" t="s">
        <v>8</v>
      </c>
      <c r="D117" s="63">
        <v>50</v>
      </c>
      <c r="E117" s="106">
        <f>'Príloha č. 1 k časti B.2'!E120</f>
        <v>0</v>
      </c>
    </row>
    <row r="118" spans="1:5" x14ac:dyDescent="0.3">
      <c r="A118" s="57"/>
      <c r="B118" s="11" t="s">
        <v>100</v>
      </c>
      <c r="C118" s="74" t="s">
        <v>8</v>
      </c>
      <c r="D118" s="63">
        <v>50</v>
      </c>
      <c r="E118" s="106">
        <f>'Príloha č. 1 k časti B.2'!E121</f>
        <v>0</v>
      </c>
    </row>
    <row r="119" spans="1:5" x14ac:dyDescent="0.3">
      <c r="A119" s="57"/>
      <c r="B119" s="11" t="s">
        <v>99</v>
      </c>
      <c r="C119" s="74" t="s">
        <v>8</v>
      </c>
      <c r="D119" s="63">
        <v>100</v>
      </c>
      <c r="E119" s="106">
        <f>'Príloha č. 1 k časti B.2'!E122</f>
        <v>0</v>
      </c>
    </row>
    <row r="120" spans="1:5" x14ac:dyDescent="0.3">
      <c r="A120" s="57"/>
      <c r="B120" s="11" t="s">
        <v>56</v>
      </c>
      <c r="C120" s="74" t="s">
        <v>8</v>
      </c>
      <c r="D120" s="63">
        <v>50</v>
      </c>
      <c r="E120" s="106">
        <f>'Príloha č. 1 k časti B.2'!E123</f>
        <v>0</v>
      </c>
    </row>
    <row r="121" spans="1:5" ht="13.5" customHeight="1" x14ac:dyDescent="0.3">
      <c r="A121" s="57"/>
      <c r="B121" s="11" t="s">
        <v>54</v>
      </c>
      <c r="C121" s="74" t="s">
        <v>8</v>
      </c>
      <c r="D121" s="63">
        <v>50</v>
      </c>
      <c r="E121" s="106">
        <f>'Príloha č. 1 k časti B.2'!E124</f>
        <v>0</v>
      </c>
    </row>
    <row r="122" spans="1:5" ht="14.4" customHeight="1" x14ac:dyDescent="0.3">
      <c r="A122" s="57"/>
      <c r="B122" s="11" t="s">
        <v>9</v>
      </c>
      <c r="C122" s="74" t="s">
        <v>8</v>
      </c>
      <c r="D122" s="63">
        <v>500</v>
      </c>
      <c r="E122" s="106">
        <f>'Príloha č. 1 k časti B.2'!E125</f>
        <v>0</v>
      </c>
    </row>
    <row r="123" spans="1:5" x14ac:dyDescent="0.3">
      <c r="A123" s="57"/>
      <c r="B123" s="11" t="s">
        <v>19</v>
      </c>
      <c r="C123" s="74" t="s">
        <v>8</v>
      </c>
      <c r="D123" s="63">
        <v>200</v>
      </c>
      <c r="E123" s="106">
        <f>'Príloha č. 1 k časti B.2'!E126</f>
        <v>0</v>
      </c>
    </row>
    <row r="124" spans="1:5" x14ac:dyDescent="0.3">
      <c r="A124" s="57"/>
      <c r="B124" s="11" t="s">
        <v>10</v>
      </c>
      <c r="C124" s="74" t="s">
        <v>8</v>
      </c>
      <c r="D124" s="63">
        <v>150</v>
      </c>
      <c r="E124" s="106">
        <f>'Príloha č. 1 k časti B.2'!E127</f>
        <v>0</v>
      </c>
    </row>
    <row r="125" spans="1:5" x14ac:dyDescent="0.3">
      <c r="A125" s="57"/>
      <c r="B125" s="11" t="s">
        <v>18</v>
      </c>
      <c r="C125" s="74" t="s">
        <v>8</v>
      </c>
      <c r="D125" s="63">
        <v>400</v>
      </c>
      <c r="E125" s="106">
        <f>'Príloha č. 1 k časti B.2'!E128</f>
        <v>0</v>
      </c>
    </row>
    <row r="126" spans="1:5" x14ac:dyDescent="0.3">
      <c r="A126" s="57"/>
      <c r="B126" s="11" t="s">
        <v>52</v>
      </c>
      <c r="C126" s="74" t="s">
        <v>8</v>
      </c>
      <c r="D126" s="63">
        <v>300</v>
      </c>
      <c r="E126" s="106">
        <f>'Príloha č. 1 k časti B.2'!E129</f>
        <v>0</v>
      </c>
    </row>
    <row r="127" spans="1:5" x14ac:dyDescent="0.3">
      <c r="A127" s="57"/>
      <c r="B127" s="11" t="s">
        <v>14</v>
      </c>
      <c r="C127" s="74" t="s">
        <v>8</v>
      </c>
      <c r="D127" s="63">
        <v>250</v>
      </c>
      <c r="E127" s="106">
        <f>'Príloha č. 1 k časti B.2'!E130</f>
        <v>0</v>
      </c>
    </row>
    <row r="128" spans="1:5" x14ac:dyDescent="0.3">
      <c r="A128" s="57"/>
      <c r="B128" s="11" t="s">
        <v>98</v>
      </c>
      <c r="C128" s="62" t="s">
        <v>8</v>
      </c>
      <c r="D128" s="63">
        <v>18.75</v>
      </c>
      <c r="E128" s="106">
        <f>'Príloha č. 1 k časti B.2'!E131</f>
        <v>0</v>
      </c>
    </row>
    <row r="129" spans="1:5" ht="14.4" customHeight="1" x14ac:dyDescent="0.3">
      <c r="A129" s="57"/>
      <c r="B129" s="11" t="s">
        <v>97</v>
      </c>
      <c r="C129" s="62" t="s">
        <v>8</v>
      </c>
      <c r="D129" s="63">
        <v>100</v>
      </c>
      <c r="E129" s="106">
        <f>'Príloha č. 1 k časti B.2'!E132</f>
        <v>0</v>
      </c>
    </row>
    <row r="130" spans="1:5" x14ac:dyDescent="0.3">
      <c r="A130" s="57"/>
      <c r="B130" s="11" t="s">
        <v>96</v>
      </c>
      <c r="C130" s="62" t="s">
        <v>8</v>
      </c>
      <c r="D130" s="63">
        <v>100</v>
      </c>
      <c r="E130" s="106">
        <f>'Príloha č. 1 k časti B.2'!E133</f>
        <v>0</v>
      </c>
    </row>
    <row r="131" spans="1:5" ht="28.8" x14ac:dyDescent="0.3">
      <c r="A131" s="57"/>
      <c r="B131" s="73" t="s">
        <v>95</v>
      </c>
      <c r="C131" s="66" t="s">
        <v>7</v>
      </c>
      <c r="D131" s="60">
        <v>100</v>
      </c>
      <c r="E131" s="106">
        <f>'Príloha č. 1 k časti B.2'!E134</f>
        <v>0</v>
      </c>
    </row>
    <row r="132" spans="1:5" ht="14.4" customHeight="1" x14ac:dyDescent="0.3">
      <c r="A132" s="57" t="s">
        <v>26</v>
      </c>
      <c r="B132" s="11" t="s">
        <v>85</v>
      </c>
      <c r="C132" s="75" t="s">
        <v>8</v>
      </c>
      <c r="D132" s="63">
        <v>20</v>
      </c>
      <c r="E132" s="106">
        <f>'Príloha č. 1 k časti B.2'!E135</f>
        <v>0</v>
      </c>
    </row>
    <row r="133" spans="1:5" x14ac:dyDescent="0.3">
      <c r="A133" s="57"/>
      <c r="B133" s="11" t="s">
        <v>94</v>
      </c>
      <c r="C133" s="75" t="s">
        <v>8</v>
      </c>
      <c r="D133" s="63">
        <v>20</v>
      </c>
      <c r="E133" s="106">
        <f>'Príloha č. 1 k časti B.2'!E136</f>
        <v>0</v>
      </c>
    </row>
    <row r="134" spans="1:5" x14ac:dyDescent="0.3">
      <c r="A134" s="57"/>
      <c r="B134" s="11" t="s">
        <v>9</v>
      </c>
      <c r="C134" s="75" t="s">
        <v>8</v>
      </c>
      <c r="D134" s="63">
        <v>20</v>
      </c>
      <c r="E134" s="106">
        <f>'Príloha č. 1 k časti B.2'!E137</f>
        <v>0</v>
      </c>
    </row>
    <row r="135" spans="1:5" x14ac:dyDescent="0.3">
      <c r="A135" s="57"/>
      <c r="B135" s="11" t="s">
        <v>84</v>
      </c>
      <c r="C135" s="75" t="s">
        <v>8</v>
      </c>
      <c r="D135" s="63">
        <v>10</v>
      </c>
      <c r="E135" s="106">
        <f>'Príloha č. 1 k časti B.2'!E138</f>
        <v>0</v>
      </c>
    </row>
    <row r="136" spans="1:5" ht="14.4" customHeight="1" x14ac:dyDescent="0.3">
      <c r="A136" s="57"/>
      <c r="B136" s="11" t="s">
        <v>87</v>
      </c>
      <c r="C136" s="75" t="s">
        <v>8</v>
      </c>
      <c r="D136" s="63">
        <v>10</v>
      </c>
      <c r="E136" s="106">
        <f>'Príloha č. 1 k časti B.2'!E139</f>
        <v>0</v>
      </c>
    </row>
    <row r="137" spans="1:5" ht="14.4" customHeight="1" x14ac:dyDescent="0.3">
      <c r="A137" s="57"/>
      <c r="B137" s="11" t="s">
        <v>10</v>
      </c>
      <c r="C137" s="75" t="s">
        <v>8</v>
      </c>
      <c r="D137" s="63">
        <v>240</v>
      </c>
      <c r="E137" s="106">
        <f>'Príloha č. 1 k časti B.2'!E140</f>
        <v>0</v>
      </c>
    </row>
    <row r="138" spans="1:5" x14ac:dyDescent="0.3">
      <c r="A138" s="57"/>
      <c r="B138" s="11" t="s">
        <v>11</v>
      </c>
      <c r="C138" s="75" t="s">
        <v>8</v>
      </c>
      <c r="D138" s="63">
        <v>30</v>
      </c>
      <c r="E138" s="106">
        <f>'Príloha č. 1 k časti B.2'!E141</f>
        <v>0</v>
      </c>
    </row>
    <row r="139" spans="1:5" ht="14.4" customHeight="1" x14ac:dyDescent="0.3">
      <c r="A139" s="57" t="s">
        <v>27</v>
      </c>
      <c r="B139" s="11" t="s">
        <v>85</v>
      </c>
      <c r="C139" s="75" t="s">
        <v>8</v>
      </c>
      <c r="D139" s="63">
        <v>10</v>
      </c>
      <c r="E139" s="106">
        <f>'Príloha č. 1 k časti B.2'!E142</f>
        <v>0</v>
      </c>
    </row>
    <row r="140" spans="1:5" x14ac:dyDescent="0.3">
      <c r="A140" s="57"/>
      <c r="B140" s="11" t="s">
        <v>94</v>
      </c>
      <c r="C140" s="75" t="s">
        <v>8</v>
      </c>
      <c r="D140" s="63">
        <v>10</v>
      </c>
      <c r="E140" s="106">
        <f>'Príloha č. 1 k časti B.2'!E143</f>
        <v>0</v>
      </c>
    </row>
    <row r="141" spans="1:5" x14ac:dyDescent="0.3">
      <c r="A141" s="57"/>
      <c r="B141" s="11" t="s">
        <v>9</v>
      </c>
      <c r="C141" s="75" t="s">
        <v>8</v>
      </c>
      <c r="D141" s="63">
        <v>10</v>
      </c>
      <c r="E141" s="106">
        <f>'Príloha č. 1 k časti B.2'!E144</f>
        <v>0</v>
      </c>
    </row>
    <row r="142" spans="1:5" x14ac:dyDescent="0.3">
      <c r="A142" s="57"/>
      <c r="B142" s="11" t="s">
        <v>84</v>
      </c>
      <c r="C142" s="75" t="s">
        <v>8</v>
      </c>
      <c r="D142" s="63">
        <v>10</v>
      </c>
      <c r="E142" s="106">
        <f>'Príloha č. 1 k časti B.2'!E145</f>
        <v>0</v>
      </c>
    </row>
    <row r="143" spans="1:5" ht="14.4" customHeight="1" x14ac:dyDescent="0.3">
      <c r="A143" s="57"/>
      <c r="B143" s="11" t="s">
        <v>83</v>
      </c>
      <c r="C143" s="75" t="s">
        <v>8</v>
      </c>
      <c r="D143" s="63">
        <v>10</v>
      </c>
      <c r="E143" s="106">
        <f>'Príloha č. 1 k časti B.2'!E146</f>
        <v>0</v>
      </c>
    </row>
    <row r="144" spans="1:5" ht="14.4" customHeight="1" x14ac:dyDescent="0.3">
      <c r="A144" s="57"/>
      <c r="B144" s="11" t="s">
        <v>10</v>
      </c>
      <c r="C144" s="75" t="s">
        <v>8</v>
      </c>
      <c r="D144" s="63">
        <v>180</v>
      </c>
      <c r="E144" s="106">
        <f>'Príloha č. 1 k časti B.2'!E147</f>
        <v>0</v>
      </c>
    </row>
    <row r="145" spans="1:5" x14ac:dyDescent="0.3">
      <c r="A145" s="57"/>
      <c r="B145" s="11" t="s">
        <v>11</v>
      </c>
      <c r="C145" s="75" t="s">
        <v>8</v>
      </c>
      <c r="D145" s="63">
        <v>20</v>
      </c>
      <c r="E145" s="106">
        <f>'Príloha č. 1 k časti B.2'!E148</f>
        <v>0</v>
      </c>
    </row>
    <row r="146" spans="1:5" ht="14.4" customHeight="1" x14ac:dyDescent="0.3">
      <c r="A146" s="57" t="s">
        <v>93</v>
      </c>
      <c r="B146" s="11" t="s">
        <v>90</v>
      </c>
      <c r="C146" s="75" t="s">
        <v>8</v>
      </c>
      <c r="D146" s="63">
        <v>20</v>
      </c>
      <c r="E146" s="106">
        <f>'Príloha č. 1 k časti B.2'!E149</f>
        <v>0</v>
      </c>
    </row>
    <row r="147" spans="1:5" x14ac:dyDescent="0.3">
      <c r="A147" s="57"/>
      <c r="B147" s="11" t="s">
        <v>92</v>
      </c>
      <c r="C147" s="75" t="s">
        <v>8</v>
      </c>
      <c r="D147" s="63">
        <v>10</v>
      </c>
      <c r="E147" s="106">
        <f>'Príloha č. 1 k časti B.2'!E150</f>
        <v>0</v>
      </c>
    </row>
    <row r="148" spans="1:5" x14ac:dyDescent="0.3">
      <c r="A148" s="57"/>
      <c r="B148" s="11" t="s">
        <v>89</v>
      </c>
      <c r="C148" s="75" t="s">
        <v>8</v>
      </c>
      <c r="D148" s="63">
        <v>10</v>
      </c>
      <c r="E148" s="106">
        <f>'Príloha č. 1 k časti B.2'!E151</f>
        <v>0</v>
      </c>
    </row>
    <row r="149" spans="1:5" x14ac:dyDescent="0.3">
      <c r="A149" s="57"/>
      <c r="B149" s="11" t="s">
        <v>9</v>
      </c>
      <c r="C149" s="75" t="s">
        <v>8</v>
      </c>
      <c r="D149" s="63">
        <v>40</v>
      </c>
      <c r="E149" s="106">
        <f>'Príloha č. 1 k časti B.2'!E152</f>
        <v>0</v>
      </c>
    </row>
    <row r="150" spans="1:5" x14ac:dyDescent="0.3">
      <c r="A150" s="57"/>
      <c r="B150" s="11" t="s">
        <v>84</v>
      </c>
      <c r="C150" s="75" t="s">
        <v>8</v>
      </c>
      <c r="D150" s="63">
        <v>10</v>
      </c>
      <c r="E150" s="106">
        <f>'Príloha č. 1 k časti B.2'!E153</f>
        <v>0</v>
      </c>
    </row>
    <row r="151" spans="1:5" ht="14.4" customHeight="1" x14ac:dyDescent="0.3">
      <c r="A151" s="57"/>
      <c r="B151" s="11" t="s">
        <v>87</v>
      </c>
      <c r="C151" s="75" t="s">
        <v>8</v>
      </c>
      <c r="D151" s="63">
        <v>10</v>
      </c>
      <c r="E151" s="106">
        <f>'Príloha č. 1 k časti B.2'!E154</f>
        <v>0</v>
      </c>
    </row>
    <row r="152" spans="1:5" ht="14.4" customHeight="1" x14ac:dyDescent="0.3">
      <c r="A152" s="57"/>
      <c r="B152" s="11" t="s">
        <v>13</v>
      </c>
      <c r="C152" s="75" t="s">
        <v>8</v>
      </c>
      <c r="D152" s="63">
        <v>240</v>
      </c>
      <c r="E152" s="106">
        <f>'Príloha č. 1 k časti B.2'!E155</f>
        <v>0</v>
      </c>
    </row>
    <row r="153" spans="1:5" x14ac:dyDescent="0.3">
      <c r="A153" s="57"/>
      <c r="B153" s="11" t="s">
        <v>14</v>
      </c>
      <c r="C153" s="75" t="s">
        <v>8</v>
      </c>
      <c r="D153" s="63">
        <v>30</v>
      </c>
      <c r="E153" s="106">
        <f>'Príloha č. 1 k časti B.2'!E156</f>
        <v>0</v>
      </c>
    </row>
    <row r="154" spans="1:5" ht="14.4" customHeight="1" x14ac:dyDescent="0.3">
      <c r="A154" s="57" t="s">
        <v>91</v>
      </c>
      <c r="B154" s="11" t="s">
        <v>90</v>
      </c>
      <c r="C154" s="75" t="s">
        <v>8</v>
      </c>
      <c r="D154" s="63">
        <v>10</v>
      </c>
      <c r="E154" s="106">
        <f>'Príloha č. 1 k časti B.2'!E157</f>
        <v>0</v>
      </c>
    </row>
    <row r="155" spans="1:5" x14ac:dyDescent="0.3">
      <c r="A155" s="57"/>
      <c r="B155" s="11" t="s">
        <v>89</v>
      </c>
      <c r="C155" s="75" t="s">
        <v>8</v>
      </c>
      <c r="D155" s="63">
        <v>10</v>
      </c>
      <c r="E155" s="106">
        <f>'Príloha č. 1 k časti B.2'!E158</f>
        <v>0</v>
      </c>
    </row>
    <row r="156" spans="1:5" x14ac:dyDescent="0.3">
      <c r="A156" s="57"/>
      <c r="B156" s="11" t="s">
        <v>9</v>
      </c>
      <c r="C156" s="75" t="s">
        <v>8</v>
      </c>
      <c r="D156" s="63">
        <v>20</v>
      </c>
      <c r="E156" s="106">
        <f>'Príloha č. 1 k časti B.2'!E159</f>
        <v>0</v>
      </c>
    </row>
    <row r="157" spans="1:5" ht="13.5" customHeight="1" x14ac:dyDescent="0.3">
      <c r="A157" s="57"/>
      <c r="B157" s="11" t="s">
        <v>84</v>
      </c>
      <c r="C157" s="75" t="s">
        <v>8</v>
      </c>
      <c r="D157" s="63">
        <v>10</v>
      </c>
      <c r="E157" s="106">
        <f>'Príloha č. 1 k časti B.2'!E160</f>
        <v>0</v>
      </c>
    </row>
    <row r="158" spans="1:5" ht="14.4" customHeight="1" x14ac:dyDescent="0.3">
      <c r="A158" s="57"/>
      <c r="B158" s="11" t="s">
        <v>83</v>
      </c>
      <c r="C158" s="75" t="s">
        <v>8</v>
      </c>
      <c r="D158" s="63">
        <v>10</v>
      </c>
      <c r="E158" s="106">
        <f>'Príloha č. 1 k časti B.2'!E161</f>
        <v>0</v>
      </c>
    </row>
    <row r="159" spans="1:5" x14ac:dyDescent="0.3">
      <c r="A159" s="57"/>
      <c r="B159" s="11" t="s">
        <v>13</v>
      </c>
      <c r="C159" s="75" t="s">
        <v>8</v>
      </c>
      <c r="D159" s="63">
        <v>180</v>
      </c>
      <c r="E159" s="106">
        <f>'Príloha č. 1 k časti B.2'!E162</f>
        <v>0</v>
      </c>
    </row>
    <row r="160" spans="1:5" x14ac:dyDescent="0.3">
      <c r="A160" s="57"/>
      <c r="B160" s="11" t="s">
        <v>14</v>
      </c>
      <c r="C160" s="75" t="s">
        <v>8</v>
      </c>
      <c r="D160" s="63">
        <v>20</v>
      </c>
      <c r="E160" s="106">
        <f>'Príloha č. 1 k časti B.2'!E163</f>
        <v>0</v>
      </c>
    </row>
    <row r="161" spans="1:5" ht="14.4" customHeight="1" x14ac:dyDescent="0.3">
      <c r="A161" s="57" t="s">
        <v>88</v>
      </c>
      <c r="B161" s="11" t="s">
        <v>85</v>
      </c>
      <c r="C161" s="75" t="s">
        <v>8</v>
      </c>
      <c r="D161" s="63">
        <v>20</v>
      </c>
      <c r="E161" s="106">
        <f>'Príloha č. 1 k časti B.2'!E164</f>
        <v>0</v>
      </c>
    </row>
    <row r="162" spans="1:5" x14ac:dyDescent="0.3">
      <c r="A162" s="57"/>
      <c r="B162" s="11" t="s">
        <v>79</v>
      </c>
      <c r="C162" s="75" t="s">
        <v>8</v>
      </c>
      <c r="D162" s="63">
        <v>20</v>
      </c>
      <c r="E162" s="106">
        <f>'Príloha č. 1 k časti B.2'!E165</f>
        <v>0</v>
      </c>
    </row>
    <row r="163" spans="1:5" x14ac:dyDescent="0.3">
      <c r="A163" s="57"/>
      <c r="B163" s="11" t="s">
        <v>9</v>
      </c>
      <c r="C163" s="75" t="s">
        <v>8</v>
      </c>
      <c r="D163" s="63">
        <v>30</v>
      </c>
      <c r="E163" s="106">
        <f>'Príloha č. 1 k časti B.2'!E166</f>
        <v>0</v>
      </c>
    </row>
    <row r="164" spans="1:5" x14ac:dyDescent="0.3">
      <c r="A164" s="57"/>
      <c r="B164" s="11" t="s">
        <v>84</v>
      </c>
      <c r="C164" s="75" t="s">
        <v>8</v>
      </c>
      <c r="D164" s="63">
        <v>10</v>
      </c>
      <c r="E164" s="106">
        <f>'Príloha č. 1 k časti B.2'!E167</f>
        <v>0</v>
      </c>
    </row>
    <row r="165" spans="1:5" ht="14.4" customHeight="1" x14ac:dyDescent="0.3">
      <c r="A165" s="57"/>
      <c r="B165" s="11" t="s">
        <v>87</v>
      </c>
      <c r="C165" s="75" t="s">
        <v>8</v>
      </c>
      <c r="D165" s="63">
        <v>10</v>
      </c>
      <c r="E165" s="106">
        <f>'Príloha č. 1 k časti B.2'!E168</f>
        <v>0</v>
      </c>
    </row>
    <row r="166" spans="1:5" x14ac:dyDescent="0.3">
      <c r="A166" s="57"/>
      <c r="B166" s="11" t="s">
        <v>10</v>
      </c>
      <c r="C166" s="62" t="s">
        <v>8</v>
      </c>
      <c r="D166" s="63">
        <v>240</v>
      </c>
      <c r="E166" s="106">
        <f>'Príloha č. 1 k časti B.2'!E169</f>
        <v>0</v>
      </c>
    </row>
    <row r="167" spans="1:5" ht="14.4" customHeight="1" x14ac:dyDescent="0.3">
      <c r="A167" s="57"/>
      <c r="B167" s="11" t="s">
        <v>11</v>
      </c>
      <c r="C167" s="75" t="s">
        <v>8</v>
      </c>
      <c r="D167" s="63">
        <v>30</v>
      </c>
      <c r="E167" s="106">
        <f>'Príloha č. 1 k časti B.2'!E170</f>
        <v>0</v>
      </c>
    </row>
    <row r="168" spans="1:5" ht="14.4" customHeight="1" x14ac:dyDescent="0.3">
      <c r="A168" s="57" t="s">
        <v>86</v>
      </c>
      <c r="B168" s="11" t="s">
        <v>85</v>
      </c>
      <c r="C168" s="75" t="s">
        <v>8</v>
      </c>
      <c r="D168" s="63">
        <v>10</v>
      </c>
      <c r="E168" s="106">
        <f>'Príloha č. 1 k časti B.2'!E171</f>
        <v>0</v>
      </c>
    </row>
    <row r="169" spans="1:5" x14ac:dyDescent="0.3">
      <c r="A169" s="57"/>
      <c r="B169" s="11" t="s">
        <v>79</v>
      </c>
      <c r="C169" s="75" t="s">
        <v>8</v>
      </c>
      <c r="D169" s="63">
        <v>10</v>
      </c>
      <c r="E169" s="106">
        <f>'Príloha č. 1 k časti B.2'!E172</f>
        <v>0</v>
      </c>
    </row>
    <row r="170" spans="1:5" x14ac:dyDescent="0.3">
      <c r="A170" s="57"/>
      <c r="B170" s="11" t="s">
        <v>9</v>
      </c>
      <c r="C170" s="75" t="s">
        <v>8</v>
      </c>
      <c r="D170" s="63">
        <v>20</v>
      </c>
      <c r="E170" s="106">
        <f>'Príloha č. 1 k časti B.2'!E173</f>
        <v>0</v>
      </c>
    </row>
    <row r="171" spans="1:5" ht="13.5" customHeight="1" x14ac:dyDescent="0.3">
      <c r="A171" s="57"/>
      <c r="B171" s="11" t="s">
        <v>84</v>
      </c>
      <c r="C171" s="75" t="s">
        <v>8</v>
      </c>
      <c r="D171" s="63">
        <v>10</v>
      </c>
      <c r="E171" s="106">
        <f>'Príloha č. 1 k časti B.2'!E174</f>
        <v>0</v>
      </c>
    </row>
    <row r="172" spans="1:5" ht="14.4" customHeight="1" x14ac:dyDescent="0.3">
      <c r="A172" s="57"/>
      <c r="B172" s="11" t="s">
        <v>83</v>
      </c>
      <c r="C172" s="62" t="s">
        <v>8</v>
      </c>
      <c r="D172" s="63">
        <v>10</v>
      </c>
      <c r="E172" s="106">
        <f>'Príloha č. 1 k časti B.2'!E175</f>
        <v>0</v>
      </c>
    </row>
    <row r="173" spans="1:5" x14ac:dyDescent="0.3">
      <c r="A173" s="57"/>
      <c r="B173" s="11" t="s">
        <v>10</v>
      </c>
      <c r="C173" s="75" t="s">
        <v>8</v>
      </c>
      <c r="D173" s="63">
        <v>180</v>
      </c>
      <c r="E173" s="106">
        <f>'Príloha č. 1 k časti B.2'!E176</f>
        <v>0</v>
      </c>
    </row>
    <row r="174" spans="1:5" x14ac:dyDescent="0.3">
      <c r="A174" s="57"/>
      <c r="B174" s="11" t="s">
        <v>11</v>
      </c>
      <c r="C174" s="75" t="s">
        <v>8</v>
      </c>
      <c r="D174" s="63">
        <v>20</v>
      </c>
      <c r="E174" s="106">
        <f>'Príloha č. 1 k časti B.2'!E177</f>
        <v>0</v>
      </c>
    </row>
    <row r="175" spans="1:5" ht="14.4" customHeight="1" x14ac:dyDescent="0.3">
      <c r="A175" s="57" t="s">
        <v>82</v>
      </c>
      <c r="B175" s="11" t="s">
        <v>81</v>
      </c>
      <c r="C175" s="75" t="s">
        <v>8</v>
      </c>
      <c r="D175" s="63">
        <v>20</v>
      </c>
      <c r="E175" s="106">
        <f>'Príloha č. 1 k časti B.2'!E178</f>
        <v>0</v>
      </c>
    </row>
    <row r="176" spans="1:5" x14ac:dyDescent="0.3">
      <c r="A176" s="57"/>
      <c r="B176" s="11" t="s">
        <v>65</v>
      </c>
      <c r="C176" s="75" t="s">
        <v>8</v>
      </c>
      <c r="D176" s="63">
        <v>10</v>
      </c>
      <c r="E176" s="106">
        <f>'Príloha č. 1 k časti B.2'!E179</f>
        <v>0</v>
      </c>
    </row>
    <row r="177" spans="1:5" x14ac:dyDescent="0.3">
      <c r="A177" s="57"/>
      <c r="B177" s="11" t="s">
        <v>64</v>
      </c>
      <c r="C177" s="75" t="s">
        <v>8</v>
      </c>
      <c r="D177" s="63">
        <v>10</v>
      </c>
      <c r="E177" s="106">
        <f>'Príloha č. 1 k časti B.2'!E180</f>
        <v>0</v>
      </c>
    </row>
    <row r="178" spans="1:5" x14ac:dyDescent="0.3">
      <c r="A178" s="57"/>
      <c r="B178" s="11" t="s">
        <v>80</v>
      </c>
      <c r="C178" s="75" t="s">
        <v>8</v>
      </c>
      <c r="D178" s="63">
        <v>20</v>
      </c>
      <c r="E178" s="106">
        <f>'Príloha č. 1 k časti B.2'!E181</f>
        <v>0</v>
      </c>
    </row>
    <row r="179" spans="1:5" x14ac:dyDescent="0.3">
      <c r="A179" s="57"/>
      <c r="B179" s="11" t="s">
        <v>79</v>
      </c>
      <c r="C179" s="62" t="s">
        <v>8</v>
      </c>
      <c r="D179" s="63">
        <v>50</v>
      </c>
      <c r="E179" s="106">
        <f>'Príloha č. 1 k časti B.2'!E182</f>
        <v>0</v>
      </c>
    </row>
    <row r="180" spans="1:5" x14ac:dyDescent="0.3">
      <c r="A180" s="57"/>
      <c r="B180" s="11" t="s">
        <v>78</v>
      </c>
      <c r="C180" s="75" t="s">
        <v>8</v>
      </c>
      <c r="D180" s="63">
        <v>10</v>
      </c>
      <c r="E180" s="106">
        <f>'Príloha č. 1 k časti B.2'!E183</f>
        <v>0</v>
      </c>
    </row>
    <row r="181" spans="1:5" ht="13.5" customHeight="1" x14ac:dyDescent="0.3">
      <c r="A181" s="57"/>
      <c r="B181" s="11" t="s">
        <v>56</v>
      </c>
      <c r="C181" s="75" t="s">
        <v>8</v>
      </c>
      <c r="D181" s="63">
        <v>10</v>
      </c>
      <c r="E181" s="106">
        <f>'Príloha č. 1 k časti B.2'!E184</f>
        <v>0</v>
      </c>
    </row>
    <row r="182" spans="1:5" x14ac:dyDescent="0.3">
      <c r="A182" s="57"/>
      <c r="B182" s="11" t="s">
        <v>77</v>
      </c>
      <c r="C182" s="75" t="s">
        <v>8</v>
      </c>
      <c r="D182" s="63">
        <v>40</v>
      </c>
      <c r="E182" s="106">
        <f>'Príloha č. 1 k časti B.2'!E185</f>
        <v>0</v>
      </c>
    </row>
    <row r="183" spans="1:5" ht="13.5" customHeight="1" x14ac:dyDescent="0.3">
      <c r="A183" s="57"/>
      <c r="B183" s="11" t="s">
        <v>9</v>
      </c>
      <c r="C183" s="75" t="s">
        <v>8</v>
      </c>
      <c r="D183" s="63">
        <v>110</v>
      </c>
      <c r="E183" s="106">
        <f>'Príloha č. 1 k časti B.2'!E186</f>
        <v>0</v>
      </c>
    </row>
    <row r="184" spans="1:5" x14ac:dyDescent="0.3">
      <c r="A184" s="57"/>
      <c r="B184" s="11" t="s">
        <v>76</v>
      </c>
      <c r="C184" s="75" t="s">
        <v>8</v>
      </c>
      <c r="D184" s="63">
        <v>10</v>
      </c>
      <c r="E184" s="106">
        <f>'Príloha č. 1 k časti B.2'!E187</f>
        <v>0</v>
      </c>
    </row>
    <row r="185" spans="1:5" ht="14.4" customHeight="1" x14ac:dyDescent="0.3">
      <c r="A185" s="57"/>
      <c r="B185" s="11" t="s">
        <v>75</v>
      </c>
      <c r="C185" s="75" t="s">
        <v>8</v>
      </c>
      <c r="D185" s="63">
        <v>80</v>
      </c>
      <c r="E185" s="106">
        <f>'Príloha č. 1 k časti B.2'!E188</f>
        <v>0</v>
      </c>
    </row>
    <row r="186" spans="1:5" x14ac:dyDescent="0.3">
      <c r="A186" s="57"/>
      <c r="B186" s="11" t="s">
        <v>18</v>
      </c>
      <c r="C186" s="75" t="s">
        <v>8</v>
      </c>
      <c r="D186" s="63">
        <v>160</v>
      </c>
      <c r="E186" s="106">
        <f>'Príloha č. 1 k časti B.2'!E189</f>
        <v>0</v>
      </c>
    </row>
    <row r="187" spans="1:5" x14ac:dyDescent="0.3">
      <c r="A187" s="57"/>
      <c r="B187" s="11" t="s">
        <v>74</v>
      </c>
      <c r="C187" s="75" t="s">
        <v>8</v>
      </c>
      <c r="D187" s="63">
        <v>480</v>
      </c>
      <c r="E187" s="106">
        <f>'Príloha č. 1 k časti B.2'!E190</f>
        <v>0</v>
      </c>
    </row>
    <row r="188" spans="1:5" x14ac:dyDescent="0.3">
      <c r="A188" s="57"/>
      <c r="B188" s="11" t="s">
        <v>14</v>
      </c>
      <c r="C188" s="75" t="s">
        <v>8</v>
      </c>
      <c r="D188" s="63">
        <v>30</v>
      </c>
      <c r="E188" s="106">
        <f>'Príloha č. 1 k časti B.2'!E191</f>
        <v>0</v>
      </c>
    </row>
    <row r="189" spans="1:5" x14ac:dyDescent="0.3">
      <c r="A189" s="57"/>
      <c r="B189" s="11" t="s">
        <v>14</v>
      </c>
      <c r="C189" s="75" t="s">
        <v>8</v>
      </c>
      <c r="D189" s="63">
        <v>80</v>
      </c>
      <c r="E189" s="106">
        <f>'Príloha č. 1 k časti B.2'!E192</f>
        <v>0</v>
      </c>
    </row>
    <row r="190" spans="1:5" ht="28.8" x14ac:dyDescent="0.3">
      <c r="A190" s="69" t="s">
        <v>73</v>
      </c>
      <c r="B190" s="76" t="s">
        <v>129</v>
      </c>
      <c r="C190" s="75" t="s">
        <v>8</v>
      </c>
      <c r="D190" s="74">
        <v>10</v>
      </c>
      <c r="E190" s="106">
        <f>'Príloha č. 1 k časti B.2'!E193</f>
        <v>0</v>
      </c>
    </row>
    <row r="191" spans="1:5" x14ac:dyDescent="0.3">
      <c r="A191" s="70"/>
      <c r="B191" s="11" t="s">
        <v>72</v>
      </c>
      <c r="C191" s="75" t="s">
        <v>8</v>
      </c>
      <c r="D191" s="63">
        <v>10</v>
      </c>
      <c r="E191" s="106">
        <f>'Príloha č. 1 k časti B.2'!E194</f>
        <v>0</v>
      </c>
    </row>
    <row r="192" spans="1:5" ht="28.8" x14ac:dyDescent="0.3">
      <c r="A192" s="70"/>
      <c r="B192" s="76" t="s">
        <v>130</v>
      </c>
      <c r="C192" s="75" t="s">
        <v>8</v>
      </c>
      <c r="D192" s="63">
        <v>10</v>
      </c>
      <c r="E192" s="106">
        <f>'Príloha č. 1 k časti B.2'!E195</f>
        <v>0</v>
      </c>
    </row>
    <row r="193" spans="1:5" ht="14.4" customHeight="1" x14ac:dyDescent="0.3">
      <c r="A193" s="70"/>
      <c r="B193" s="11" t="s">
        <v>71</v>
      </c>
      <c r="C193" s="75" t="s">
        <v>8</v>
      </c>
      <c r="D193" s="63">
        <v>10</v>
      </c>
      <c r="E193" s="106">
        <f>'Príloha č. 1 k časti B.2'!E196</f>
        <v>0</v>
      </c>
    </row>
    <row r="194" spans="1:5" ht="28.8" x14ac:dyDescent="0.3">
      <c r="A194" s="70"/>
      <c r="B194" s="76" t="s">
        <v>131</v>
      </c>
      <c r="C194" s="75" t="s">
        <v>8</v>
      </c>
      <c r="D194" s="63">
        <v>5</v>
      </c>
      <c r="E194" s="106">
        <f>'Príloha č. 1 k časti B.2'!E197</f>
        <v>0</v>
      </c>
    </row>
    <row r="195" spans="1:5" x14ac:dyDescent="0.3">
      <c r="A195" s="71"/>
      <c r="B195" s="11" t="s">
        <v>70</v>
      </c>
      <c r="C195" s="75" t="s">
        <v>8</v>
      </c>
      <c r="D195" s="63">
        <v>5</v>
      </c>
      <c r="E195" s="106">
        <f>'Príloha č. 1 k časti B.2'!E198</f>
        <v>0</v>
      </c>
    </row>
    <row r="196" spans="1:5" ht="14.4" customHeight="1" x14ac:dyDescent="0.3">
      <c r="A196" s="57" t="s">
        <v>69</v>
      </c>
      <c r="B196" s="11" t="s">
        <v>64</v>
      </c>
      <c r="C196" s="75" t="s">
        <v>8</v>
      </c>
      <c r="D196" s="63">
        <v>10</v>
      </c>
      <c r="E196" s="106">
        <f>'Príloha č. 1 k časti B.2'!E199</f>
        <v>0</v>
      </c>
    </row>
    <row r="197" spans="1:5" ht="14.4" customHeight="1" x14ac:dyDescent="0.3">
      <c r="A197" s="57"/>
      <c r="B197" s="11" t="s">
        <v>63</v>
      </c>
      <c r="C197" s="75" t="s">
        <v>8</v>
      </c>
      <c r="D197" s="63">
        <v>10</v>
      </c>
      <c r="E197" s="106">
        <f>'Príloha č. 1 k časti B.2'!E200</f>
        <v>0</v>
      </c>
    </row>
    <row r="198" spans="1:5" ht="14.4" customHeight="1" x14ac:dyDescent="0.3">
      <c r="A198" s="57"/>
      <c r="B198" s="11" t="s">
        <v>62</v>
      </c>
      <c r="C198" s="75" t="s">
        <v>8</v>
      </c>
      <c r="D198" s="63">
        <v>10</v>
      </c>
      <c r="E198" s="106">
        <f>'Príloha č. 1 k časti B.2'!E201</f>
        <v>0</v>
      </c>
    </row>
    <row r="199" spans="1:5" x14ac:dyDescent="0.3">
      <c r="A199" s="57"/>
      <c r="B199" s="11" t="s">
        <v>18</v>
      </c>
      <c r="C199" s="75" t="s">
        <v>8</v>
      </c>
      <c r="D199" s="63">
        <v>80</v>
      </c>
      <c r="E199" s="106">
        <f>'Príloha č. 1 k časti B.2'!E202</f>
        <v>0</v>
      </c>
    </row>
    <row r="200" spans="1:5" x14ac:dyDescent="0.3">
      <c r="A200" s="57"/>
      <c r="B200" s="11" t="s">
        <v>19</v>
      </c>
      <c r="C200" s="75" t="s">
        <v>8</v>
      </c>
      <c r="D200" s="63">
        <v>10</v>
      </c>
      <c r="E200" s="106">
        <f>'Príloha č. 1 k časti B.2'!E203</f>
        <v>0</v>
      </c>
    </row>
    <row r="201" spans="1:5" ht="14.4" customHeight="1" x14ac:dyDescent="0.3">
      <c r="A201" s="57" t="s">
        <v>68</v>
      </c>
      <c r="B201" s="11" t="s">
        <v>60</v>
      </c>
      <c r="C201" s="75" t="s">
        <v>8</v>
      </c>
      <c r="D201" s="63">
        <v>10</v>
      </c>
      <c r="E201" s="106">
        <f>'Príloha č. 1 k časti B.2'!E204</f>
        <v>0</v>
      </c>
    </row>
    <row r="202" spans="1:5" x14ac:dyDescent="0.3">
      <c r="A202" s="57"/>
      <c r="B202" s="11" t="s">
        <v>59</v>
      </c>
      <c r="C202" s="75" t="s">
        <v>8</v>
      </c>
      <c r="D202" s="63">
        <v>10</v>
      </c>
      <c r="E202" s="106">
        <f>'Príloha č. 1 k časti B.2'!E205</f>
        <v>0</v>
      </c>
    </row>
    <row r="203" spans="1:5" x14ac:dyDescent="0.3">
      <c r="A203" s="57"/>
      <c r="B203" s="11" t="s">
        <v>58</v>
      </c>
      <c r="C203" s="75" t="s">
        <v>8</v>
      </c>
      <c r="D203" s="63">
        <v>20</v>
      </c>
      <c r="E203" s="106">
        <f>'Príloha č. 1 k časti B.2'!E206</f>
        <v>0</v>
      </c>
    </row>
    <row r="204" spans="1:5" x14ac:dyDescent="0.3">
      <c r="A204" s="57"/>
      <c r="B204" s="11" t="s">
        <v>57</v>
      </c>
      <c r="C204" s="75" t="s">
        <v>8</v>
      </c>
      <c r="D204" s="63">
        <v>10</v>
      </c>
      <c r="E204" s="106">
        <f>'Príloha č. 1 k časti B.2'!E207</f>
        <v>0</v>
      </c>
    </row>
    <row r="205" spans="1:5" x14ac:dyDescent="0.3">
      <c r="A205" s="57"/>
      <c r="B205" s="11" t="s">
        <v>56</v>
      </c>
      <c r="C205" s="75" t="s">
        <v>8</v>
      </c>
      <c r="D205" s="63">
        <v>10</v>
      </c>
      <c r="E205" s="106">
        <f>'Príloha č. 1 k časti B.2'!E208</f>
        <v>0</v>
      </c>
    </row>
    <row r="206" spans="1:5" x14ac:dyDescent="0.3">
      <c r="A206" s="57"/>
      <c r="B206" s="11" t="s">
        <v>55</v>
      </c>
      <c r="C206" s="75" t="s">
        <v>8</v>
      </c>
      <c r="D206" s="63">
        <v>20</v>
      </c>
      <c r="E206" s="106">
        <f>'Príloha č. 1 k časti B.2'!E209</f>
        <v>0</v>
      </c>
    </row>
    <row r="207" spans="1:5" x14ac:dyDescent="0.3">
      <c r="A207" s="57"/>
      <c r="B207" s="11" t="s">
        <v>67</v>
      </c>
      <c r="C207" s="75" t="s">
        <v>8</v>
      </c>
      <c r="D207" s="63">
        <v>10</v>
      </c>
      <c r="E207" s="106">
        <f>'Príloha č. 1 k časti B.2'!E210</f>
        <v>0</v>
      </c>
    </row>
    <row r="208" spans="1:5" x14ac:dyDescent="0.3">
      <c r="A208" s="57"/>
      <c r="B208" s="11" t="s">
        <v>9</v>
      </c>
      <c r="C208" s="75" t="s">
        <v>8</v>
      </c>
      <c r="D208" s="63">
        <v>40</v>
      </c>
      <c r="E208" s="106">
        <f>'Príloha č. 1 k časti B.2'!E211</f>
        <v>0</v>
      </c>
    </row>
    <row r="209" spans="1:5" ht="14.4" customHeight="1" x14ac:dyDescent="0.3">
      <c r="A209" s="57"/>
      <c r="B209" s="11" t="s">
        <v>18</v>
      </c>
      <c r="C209" s="75" t="s">
        <v>8</v>
      </c>
      <c r="D209" s="63">
        <v>40</v>
      </c>
      <c r="E209" s="106">
        <f>'Príloha č. 1 k časti B.2'!E212</f>
        <v>0</v>
      </c>
    </row>
    <row r="210" spans="1:5" x14ac:dyDescent="0.3">
      <c r="A210" s="57"/>
      <c r="B210" s="11" t="s">
        <v>53</v>
      </c>
      <c r="C210" s="75" t="s">
        <v>8</v>
      </c>
      <c r="D210" s="63">
        <v>40</v>
      </c>
      <c r="E210" s="106">
        <f>'Príloha č. 1 k časti B.2'!E213</f>
        <v>0</v>
      </c>
    </row>
    <row r="211" spans="1:5" ht="14.4" customHeight="1" x14ac:dyDescent="0.3">
      <c r="A211" s="57"/>
      <c r="B211" s="11" t="s">
        <v>52</v>
      </c>
      <c r="C211" s="75" t="s">
        <v>8</v>
      </c>
      <c r="D211" s="63">
        <v>60</v>
      </c>
      <c r="E211" s="106">
        <f>'Príloha č. 1 k časti B.2'!E214</f>
        <v>0</v>
      </c>
    </row>
    <row r="212" spans="1:5" x14ac:dyDescent="0.3">
      <c r="A212" s="57"/>
      <c r="B212" s="11" t="s">
        <v>51</v>
      </c>
      <c r="C212" s="75" t="s">
        <v>8</v>
      </c>
      <c r="D212" s="63">
        <v>40</v>
      </c>
      <c r="E212" s="106">
        <f>'Príloha č. 1 k časti B.2'!E215</f>
        <v>0</v>
      </c>
    </row>
    <row r="213" spans="1:5" x14ac:dyDescent="0.3">
      <c r="A213" s="57"/>
      <c r="B213" s="11" t="s">
        <v>14</v>
      </c>
      <c r="C213" s="75" t="s">
        <v>8</v>
      </c>
      <c r="D213" s="63">
        <v>80</v>
      </c>
      <c r="E213" s="106">
        <f>'Príloha č. 1 k časti B.2'!E216</f>
        <v>0</v>
      </c>
    </row>
    <row r="214" spans="1:5" ht="14.4" customHeight="1" x14ac:dyDescent="0.3">
      <c r="A214" s="57" t="s">
        <v>66</v>
      </c>
      <c r="B214" s="11" t="s">
        <v>65</v>
      </c>
      <c r="C214" s="75" t="s">
        <v>8</v>
      </c>
      <c r="D214" s="63">
        <v>10</v>
      </c>
      <c r="E214" s="106">
        <f>'Príloha č. 1 k časti B.2'!E217</f>
        <v>0</v>
      </c>
    </row>
    <row r="215" spans="1:5" x14ac:dyDescent="0.3">
      <c r="A215" s="57"/>
      <c r="B215" s="11" t="s">
        <v>64</v>
      </c>
      <c r="C215" s="75" t="s">
        <v>8</v>
      </c>
      <c r="D215" s="63">
        <v>10</v>
      </c>
      <c r="E215" s="106">
        <f>'Príloha č. 1 k časti B.2'!E218</f>
        <v>0</v>
      </c>
    </row>
    <row r="216" spans="1:5" x14ac:dyDescent="0.3">
      <c r="A216" s="57"/>
      <c r="B216" s="11" t="s">
        <v>63</v>
      </c>
      <c r="C216" s="75" t="s">
        <v>8</v>
      </c>
      <c r="D216" s="63">
        <v>20</v>
      </c>
      <c r="E216" s="106">
        <f>'Príloha č. 1 k časti B.2'!E219</f>
        <v>0</v>
      </c>
    </row>
    <row r="217" spans="1:5" ht="14.4" customHeight="1" x14ac:dyDescent="0.3">
      <c r="A217" s="57"/>
      <c r="B217" s="11" t="s">
        <v>62</v>
      </c>
      <c r="C217" s="75" t="s">
        <v>8</v>
      </c>
      <c r="D217" s="63">
        <v>20</v>
      </c>
      <c r="E217" s="106">
        <f>'Príloha č. 1 k časti B.2'!E220</f>
        <v>0</v>
      </c>
    </row>
    <row r="218" spans="1:5" x14ac:dyDescent="0.3">
      <c r="A218" s="57"/>
      <c r="B218" s="11" t="s">
        <v>18</v>
      </c>
      <c r="C218" s="75" t="s">
        <v>8</v>
      </c>
      <c r="D218" s="63">
        <v>160</v>
      </c>
      <c r="E218" s="106">
        <f>'Príloha č. 1 k časti B.2'!E221</f>
        <v>0</v>
      </c>
    </row>
    <row r="219" spans="1:5" ht="14.4" customHeight="1" x14ac:dyDescent="0.3">
      <c r="A219" s="57"/>
      <c r="B219" s="11" t="s">
        <v>19</v>
      </c>
      <c r="C219" s="75" t="s">
        <v>8</v>
      </c>
      <c r="D219" s="63">
        <v>20</v>
      </c>
      <c r="E219" s="106">
        <f>'Príloha č. 1 k časti B.2'!E222</f>
        <v>0</v>
      </c>
    </row>
    <row r="220" spans="1:5" ht="14.4" customHeight="1" x14ac:dyDescent="0.3">
      <c r="A220" s="57" t="s">
        <v>61</v>
      </c>
      <c r="B220" s="11" t="s">
        <v>60</v>
      </c>
      <c r="C220" s="75" t="s">
        <v>8</v>
      </c>
      <c r="D220" s="63">
        <v>10</v>
      </c>
      <c r="E220" s="106">
        <f>'Príloha č. 1 k časti B.2'!E223</f>
        <v>0</v>
      </c>
    </row>
    <row r="221" spans="1:5" x14ac:dyDescent="0.3">
      <c r="A221" s="57"/>
      <c r="B221" s="11" t="s">
        <v>59</v>
      </c>
      <c r="C221" s="75" t="s">
        <v>8</v>
      </c>
      <c r="D221" s="63">
        <v>10</v>
      </c>
      <c r="E221" s="106">
        <f>'Príloha č. 1 k časti B.2'!E224</f>
        <v>0</v>
      </c>
    </row>
    <row r="222" spans="1:5" x14ac:dyDescent="0.3">
      <c r="A222" s="57"/>
      <c r="B222" s="11" t="s">
        <v>58</v>
      </c>
      <c r="C222" s="75" t="s">
        <v>8</v>
      </c>
      <c r="D222" s="63">
        <v>40</v>
      </c>
      <c r="E222" s="106">
        <f>'Príloha č. 1 k časti B.2'!E225</f>
        <v>0</v>
      </c>
    </row>
    <row r="223" spans="1:5" x14ac:dyDescent="0.3">
      <c r="A223" s="57"/>
      <c r="B223" s="11" t="s">
        <v>57</v>
      </c>
      <c r="C223" s="75" t="s">
        <v>8</v>
      </c>
      <c r="D223" s="63">
        <v>20</v>
      </c>
      <c r="E223" s="106">
        <f>'Príloha č. 1 k časti B.2'!E226</f>
        <v>0</v>
      </c>
    </row>
    <row r="224" spans="1:5" x14ac:dyDescent="0.3">
      <c r="A224" s="57"/>
      <c r="B224" s="11" t="s">
        <v>56</v>
      </c>
      <c r="C224" s="75" t="s">
        <v>8</v>
      </c>
      <c r="D224" s="63">
        <v>20</v>
      </c>
      <c r="E224" s="106">
        <f>'Príloha č. 1 k časti B.2'!E227</f>
        <v>0</v>
      </c>
    </row>
    <row r="225" spans="1:5" x14ac:dyDescent="0.3">
      <c r="A225" s="57"/>
      <c r="B225" s="11" t="s">
        <v>55</v>
      </c>
      <c r="C225" s="75" t="s">
        <v>8</v>
      </c>
      <c r="D225" s="63">
        <v>20</v>
      </c>
      <c r="E225" s="106">
        <f>'Príloha č. 1 k časti B.2'!E228</f>
        <v>0</v>
      </c>
    </row>
    <row r="226" spans="1:5" x14ac:dyDescent="0.3">
      <c r="A226" s="57"/>
      <c r="B226" s="11" t="s">
        <v>54</v>
      </c>
      <c r="C226" s="75" t="s">
        <v>8</v>
      </c>
      <c r="D226" s="63">
        <v>10</v>
      </c>
      <c r="E226" s="106">
        <f>'Príloha č. 1 k časti B.2'!E229</f>
        <v>0</v>
      </c>
    </row>
    <row r="227" spans="1:5" x14ac:dyDescent="0.3">
      <c r="A227" s="57"/>
      <c r="B227" s="11" t="s">
        <v>9</v>
      </c>
      <c r="C227" s="75" t="s">
        <v>8</v>
      </c>
      <c r="D227" s="63">
        <v>80</v>
      </c>
      <c r="E227" s="106">
        <f>'Príloha č. 1 k časti B.2'!E230</f>
        <v>0</v>
      </c>
    </row>
    <row r="228" spans="1:5" x14ac:dyDescent="0.3">
      <c r="A228" s="57"/>
      <c r="B228" s="11" t="s">
        <v>18</v>
      </c>
      <c r="C228" s="75" t="s">
        <v>8</v>
      </c>
      <c r="D228" s="63">
        <v>160</v>
      </c>
      <c r="E228" s="106">
        <f>'Príloha č. 1 k časti B.2'!E231</f>
        <v>0</v>
      </c>
    </row>
    <row r="229" spans="1:5" x14ac:dyDescent="0.3">
      <c r="A229" s="57"/>
      <c r="B229" s="11" t="s">
        <v>53</v>
      </c>
      <c r="C229" s="75" t="s">
        <v>8</v>
      </c>
      <c r="D229" s="63">
        <v>80</v>
      </c>
      <c r="E229" s="106">
        <f>'Príloha č. 1 k časti B.2'!E232</f>
        <v>0</v>
      </c>
    </row>
    <row r="230" spans="1:5" ht="14.4" customHeight="1" x14ac:dyDescent="0.3">
      <c r="A230" s="57"/>
      <c r="B230" s="11" t="s">
        <v>52</v>
      </c>
      <c r="C230" s="75" t="s">
        <v>8</v>
      </c>
      <c r="D230" s="63">
        <v>60</v>
      </c>
      <c r="E230" s="106">
        <f>'Príloha č. 1 k časti B.2'!E233</f>
        <v>0</v>
      </c>
    </row>
    <row r="231" spans="1:5" x14ac:dyDescent="0.3">
      <c r="A231" s="57"/>
      <c r="B231" s="11" t="s">
        <v>51</v>
      </c>
      <c r="C231" s="75" t="s">
        <v>8</v>
      </c>
      <c r="D231" s="63">
        <v>40</v>
      </c>
      <c r="E231" s="106">
        <f>'Príloha č. 1 k časti B.2'!E234</f>
        <v>0</v>
      </c>
    </row>
    <row r="232" spans="1:5" x14ac:dyDescent="0.3">
      <c r="A232" s="57"/>
      <c r="B232" s="11" t="s">
        <v>14</v>
      </c>
      <c r="C232" s="75" t="s">
        <v>8</v>
      </c>
      <c r="D232" s="63">
        <v>80</v>
      </c>
      <c r="E232" s="106">
        <f>'Príloha č. 1 k časti B.2'!E235</f>
        <v>0</v>
      </c>
    </row>
    <row r="233" spans="1:5" ht="14.4" customHeight="1" x14ac:dyDescent="0.3">
      <c r="A233" s="57" t="s">
        <v>28</v>
      </c>
      <c r="B233" s="11" t="s">
        <v>29</v>
      </c>
      <c r="C233" s="62" t="s">
        <v>8</v>
      </c>
      <c r="D233" s="63">
        <v>10</v>
      </c>
      <c r="E233" s="106">
        <f>'Príloha č. 1 k časti B.2'!E236</f>
        <v>0</v>
      </c>
    </row>
    <row r="234" spans="1:5" x14ac:dyDescent="0.3">
      <c r="A234" s="57"/>
      <c r="B234" s="11" t="s">
        <v>30</v>
      </c>
      <c r="C234" s="62" t="s">
        <v>8</v>
      </c>
      <c r="D234" s="63">
        <v>10</v>
      </c>
      <c r="E234" s="106">
        <f>'Príloha č. 1 k časti B.2'!E237</f>
        <v>0</v>
      </c>
    </row>
    <row r="235" spans="1:5" x14ac:dyDescent="0.3">
      <c r="A235" s="57"/>
      <c r="B235" s="11" t="s">
        <v>31</v>
      </c>
      <c r="C235" s="62" t="s">
        <v>8</v>
      </c>
      <c r="D235" s="63">
        <v>10</v>
      </c>
      <c r="E235" s="106">
        <f>'Príloha č. 1 k časti B.2'!E238</f>
        <v>0</v>
      </c>
    </row>
    <row r="236" spans="1:5" x14ac:dyDescent="0.3">
      <c r="A236" s="57"/>
      <c r="B236" s="11" t="s">
        <v>32</v>
      </c>
      <c r="C236" s="62" t="s">
        <v>8</v>
      </c>
      <c r="D236" s="63">
        <v>10</v>
      </c>
      <c r="E236" s="106">
        <f>'Príloha č. 1 k časti B.2'!E239</f>
        <v>0</v>
      </c>
    </row>
    <row r="237" spans="1:5" x14ac:dyDescent="0.3">
      <c r="A237" s="57"/>
      <c r="B237" s="11" t="s">
        <v>33</v>
      </c>
      <c r="C237" s="62" t="s">
        <v>8</v>
      </c>
      <c r="D237" s="63">
        <v>10</v>
      </c>
      <c r="E237" s="106">
        <f>'Príloha č. 1 k časti B.2'!E240</f>
        <v>0</v>
      </c>
    </row>
    <row r="238" spans="1:5" x14ac:dyDescent="0.3">
      <c r="A238" s="57"/>
      <c r="B238" s="11" t="s">
        <v>34</v>
      </c>
      <c r="C238" s="62" t="s">
        <v>8</v>
      </c>
      <c r="D238" s="63">
        <v>10</v>
      </c>
      <c r="E238" s="106">
        <f>'Príloha č. 1 k časti B.2'!E241</f>
        <v>0</v>
      </c>
    </row>
    <row r="239" spans="1:5" x14ac:dyDescent="0.3">
      <c r="A239" s="57"/>
      <c r="B239" s="11" t="s">
        <v>35</v>
      </c>
      <c r="C239" s="62" t="s">
        <v>8</v>
      </c>
      <c r="D239" s="63">
        <v>20</v>
      </c>
      <c r="E239" s="106">
        <f>'Príloha č. 1 k časti B.2'!E242</f>
        <v>0</v>
      </c>
    </row>
    <row r="240" spans="1:5" ht="15.6" x14ac:dyDescent="0.3">
      <c r="A240" s="77" t="s">
        <v>50</v>
      </c>
      <c r="B240" s="11" t="s">
        <v>49</v>
      </c>
      <c r="C240" s="62" t="s">
        <v>48</v>
      </c>
      <c r="D240" s="63">
        <v>150</v>
      </c>
      <c r="E240" s="106">
        <f>'Príloha č. 1 k časti B.2'!E243</f>
        <v>0</v>
      </c>
    </row>
    <row r="241" spans="1:5" ht="15.6" x14ac:dyDescent="0.3">
      <c r="A241" s="77" t="s">
        <v>47</v>
      </c>
      <c r="B241" s="11" t="s">
        <v>46</v>
      </c>
      <c r="C241" s="62" t="s">
        <v>8</v>
      </c>
      <c r="D241" s="63">
        <v>1500</v>
      </c>
      <c r="E241" s="106">
        <f>'Príloha č. 1 k časti B.2'!E244</f>
        <v>0</v>
      </c>
    </row>
    <row r="242" spans="1:5" ht="18" customHeight="1" x14ac:dyDescent="0.3">
      <c r="A242" s="78" t="s">
        <v>36</v>
      </c>
      <c r="B242" s="103" t="s">
        <v>45</v>
      </c>
      <c r="C242" s="62" t="s">
        <v>8</v>
      </c>
      <c r="D242" s="63">
        <v>30</v>
      </c>
      <c r="E242" s="106">
        <f>'Príloha č. 1 k časti B.2'!E245</f>
        <v>0</v>
      </c>
    </row>
    <row r="243" spans="1:5" x14ac:dyDescent="0.3">
      <c r="A243" s="78"/>
      <c r="B243" s="79" t="s">
        <v>44</v>
      </c>
      <c r="C243" s="62" t="s">
        <v>8</v>
      </c>
      <c r="D243" s="63">
        <v>30</v>
      </c>
      <c r="E243" s="106">
        <f>'Príloha č. 1 k časti B.2'!E246</f>
        <v>0</v>
      </c>
    </row>
    <row r="245" spans="1:5" x14ac:dyDescent="0.3">
      <c r="B245" s="43" t="s">
        <v>41</v>
      </c>
    </row>
    <row r="247" spans="1:5" ht="13.8" customHeight="1" x14ac:dyDescent="0.3">
      <c r="C247" s="107"/>
      <c r="D247" s="107"/>
      <c r="E247" s="107"/>
    </row>
    <row r="248" spans="1:5" x14ac:dyDescent="0.3">
      <c r="C248" s="35" t="s">
        <v>42</v>
      </c>
      <c r="D248" s="35"/>
      <c r="E248" s="35"/>
    </row>
    <row r="249" spans="1:5" ht="29.4" customHeight="1" x14ac:dyDescent="0.3">
      <c r="C249" s="37" t="s">
        <v>139</v>
      </c>
      <c r="D249" s="37"/>
      <c r="E249" s="37"/>
    </row>
  </sheetData>
  <sheetProtection algorithmName="SHA-512" hashValue="ke5FxYrdQ7T1YuE6kC20VzaZtkMdC+JCjCgqaWMoe95I93T8myntITtW1wCoGTCFEEMNQpYjc9RHMmbU+gXc9g==" saltValue="o5UeWcQ/w+IJrvsfFXDotA==" spinCount="100000" sheet="1" objects="1" scenarios="1"/>
  <mergeCells count="27">
    <mergeCell ref="C247:E247"/>
    <mergeCell ref="C248:E248"/>
    <mergeCell ref="C249:E249"/>
    <mergeCell ref="A6:A12"/>
    <mergeCell ref="A13:A19"/>
    <mergeCell ref="A20:A26"/>
    <mergeCell ref="A27:A35"/>
    <mergeCell ref="A36:A48"/>
    <mergeCell ref="A49:A63"/>
    <mergeCell ref="A64:A79"/>
    <mergeCell ref="A80:A96"/>
    <mergeCell ref="A97:A113"/>
    <mergeCell ref="A114:A131"/>
    <mergeCell ref="A220:A232"/>
    <mergeCell ref="A233:A239"/>
    <mergeCell ref="A242:A243"/>
    <mergeCell ref="A132:A138"/>
    <mergeCell ref="A139:A145"/>
    <mergeCell ref="A146:A153"/>
    <mergeCell ref="A154:A160"/>
    <mergeCell ref="A161:A167"/>
    <mergeCell ref="A168:A174"/>
    <mergeCell ref="A175:A189"/>
    <mergeCell ref="A190:A195"/>
    <mergeCell ref="A196:A200"/>
    <mergeCell ref="A201:A213"/>
    <mergeCell ref="A214:A219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Návrh na plnenie kritéria</vt:lpstr>
      <vt:lpstr>Príloha č. 1 k časti B.2</vt:lpstr>
      <vt:lpstr>Jednotkové ceny</vt:lpstr>
      <vt:lpstr>'Príloha č. 1 k časti B.2'!Oblasť_tlače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Jančár Tomáš</dc:creator>
  <cp:lastModifiedBy>Kovácsová Mária</cp:lastModifiedBy>
  <cp:lastPrinted>2025-09-12T09:12:44Z</cp:lastPrinted>
  <dcterms:created xsi:type="dcterms:W3CDTF">2024-08-21T07:53:08Z</dcterms:created>
  <dcterms:modified xsi:type="dcterms:W3CDTF">2025-09-16T10:04:45Z</dcterms:modified>
</cp:coreProperties>
</file>