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Požadavky Novobranská\Komponenty Weidmueller 2026\"/>
    </mc:Choice>
  </mc:AlternateContent>
  <xr:revisionPtr revIDLastSave="0" documentId="8_{9397F03C-AD5C-4516-A26C-079281DC8CAE}" xr6:coauthVersionLast="47" xr6:coauthVersionMax="47" xr10:uidLastSave="{00000000-0000-0000-0000-000000000000}"/>
  <bookViews>
    <workbookView xWindow="-120" yWindow="-120" windowWidth="25440" windowHeight="15270" xr2:uid="{3DE854F2-380D-4D58-8D5E-647C85D17E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1" l="1"/>
  <c r="F11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5" i="1"/>
  <c r="F4" i="1"/>
</calcChain>
</file>

<file path=xl/sharedStrings.xml><?xml version="1.0" encoding="utf-8"?>
<sst xmlns="http://schemas.openxmlformats.org/spreadsheetml/2006/main" count="124" uniqueCount="123">
  <si>
    <t>Spojka VSTN-M1/-1,5 WEIDM 1497340000</t>
  </si>
  <si>
    <t>Spojka VRSHV/0,5-1,0 WEIDM 1491980000</t>
  </si>
  <si>
    <t>Faston VFSKHI/1,5-2,5/638WEIDM1491720000</t>
  </si>
  <si>
    <t>Faston WFSKHV/1,5-2,5 WEIDM 1491970000</t>
  </si>
  <si>
    <t>Oko kab. KQN-M6/-25 WEIDM 1494130000</t>
  </si>
  <si>
    <t>Oko kab.KQN-M12/-70 WEIDM 1493230000</t>
  </si>
  <si>
    <t>Oko kab. KQN-M8/-25 WEIDM 1494140000</t>
  </si>
  <si>
    <t>Oko kab. KQN-M10/-25 WEIDM 1494150000</t>
  </si>
  <si>
    <t>Oko kab. KQN-M6/-16 WEIDM 1494080000</t>
  </si>
  <si>
    <t>Oko kab. KQN-M10/-35 WEIDM 1494190000</t>
  </si>
  <si>
    <t>Oko kab. KQN-M5/-2,5 WEIDM 1493890000</t>
  </si>
  <si>
    <t>Faston FSKI/1,5-2,5/638 WEIDM 1491830000</t>
  </si>
  <si>
    <t>Oko kab. KQI-M5/-2,5 WEIDM 1492310000</t>
  </si>
  <si>
    <t>Oko kab. FSKI/0,5-1,0/638 WEIDM 14918200</t>
  </si>
  <si>
    <t>Oko kab.FSKI/0,5-1,0/288WEIDM 1491790000</t>
  </si>
  <si>
    <t>Spojka VSTI/1,5-2,5 WEIDM 1491560000</t>
  </si>
  <si>
    <t>Faston VFSKHV/0,5-1,0/288 WEIDM 14918700</t>
  </si>
  <si>
    <t>Faston VSTVI/1,5-2,5 WEIDM 1491780000</t>
  </si>
  <si>
    <t>Oko kab. KQN-M10/-16 WEIDM 1494100000</t>
  </si>
  <si>
    <t>Oko kab. KRN-M8/-35 WEIDM 1496550000</t>
  </si>
  <si>
    <t>Oko kab. KRN-M8/-25 WEIDM 1496500000</t>
  </si>
  <si>
    <t>Oko kab. KQN-M4/-2,5 Weidm 1493850000</t>
  </si>
  <si>
    <t>Dutinka H1,5/14 R WEIDM 463100000</t>
  </si>
  <si>
    <t>Dutinka H2,5/19D bl WEIDM 9019170000</t>
  </si>
  <si>
    <t>Spojka VSTN/-4 WEIDM 1497370000</t>
  </si>
  <si>
    <t>Oko kab. KP-M10/-35 WEIDM 1498040000</t>
  </si>
  <si>
    <t>Oko kabel. KP-M8/-50 WEIDM 1498070000</t>
  </si>
  <si>
    <t>Oko kab. KP-M10/-70 WEIDM 1498140000</t>
  </si>
  <si>
    <t>Oko kab. KRN-M6/-35 WEIDM 1496540000</t>
  </si>
  <si>
    <t>Oko kabel. KQI-M10/-6 WEIDM 1492410000</t>
  </si>
  <si>
    <t>Oko kab.KQN-M8/-2,5 WEIDM 1493910000</t>
  </si>
  <si>
    <t>Oko kab. KQN-M10/-50 WEIDM 1493160000</t>
  </si>
  <si>
    <t>Faston VFSKHV/0,5-1,0/638 WEIDM 14919100</t>
  </si>
  <si>
    <t>Oko kab.KQN-M6/-10 WEIDM 1494030000</t>
  </si>
  <si>
    <t>OKO kab.KQN-M10/-70 WEIDM 1493220000</t>
  </si>
  <si>
    <t>Oko kab.KQN-M12/-50 WEIDM 1493170000</t>
  </si>
  <si>
    <t>Oko kab. KQN-M6/-2,5 WEIDM 1493900000</t>
  </si>
  <si>
    <t>Oko kab.KQN-M5/-6 WEIDM 1493960000</t>
  </si>
  <si>
    <t>Špička kabel. KSN/-6,0 WEIDM 1492770000</t>
  </si>
  <si>
    <t>Oko kab. KSI/4,0-6,0 WEIDM 1491420000</t>
  </si>
  <si>
    <t>Oko kab. KSI/1,5-2,5 WEIDM 1491410000</t>
  </si>
  <si>
    <t>Oko kab. KRN-M10/-120 WEIDM 1495650000</t>
  </si>
  <si>
    <t>OKO kabel. 12-120 WEIDM 1495670000</t>
  </si>
  <si>
    <t>Oko kab. KRN-M10/-150 WEIDM 1495710000</t>
  </si>
  <si>
    <t>Oko kab.KQN-M6/-6 WEIDM 1493970000</t>
  </si>
  <si>
    <t>Oko kab. KQN-M10/-2,5 WEIDM 1493930000</t>
  </si>
  <si>
    <t>FastonVFSKHV/1,5-2,5/638 WEIDM 149194000</t>
  </si>
  <si>
    <t>Oko kab. KQN-M8/-35 WEIDM 1494180000</t>
  </si>
  <si>
    <t>OKO KABEL.KRN-M10/35 WEIDM 1496570000</t>
  </si>
  <si>
    <t>Oko kab. KQI-M4/-2,5 WEIDM 1492290000</t>
  </si>
  <si>
    <t>Oko kab. KQI-M6/-2,5 WEIDM 1492320000</t>
  </si>
  <si>
    <t>Oko kab.KQN-M8/-16 WEIDM 1494090000</t>
  </si>
  <si>
    <t>Oko kab. KP-M8/-25 WEIDM 1497980000</t>
  </si>
  <si>
    <t>Oko kab. KP-M8/-35 WEIDM 1498030000</t>
  </si>
  <si>
    <t>Oko kabel. KRN-M10/-50 WEIDM 1496610000</t>
  </si>
  <si>
    <t>Dutinka H0,5/12 OR WEIDM 409500000</t>
  </si>
  <si>
    <t>Oko kab.KQN-M8/-50 WEIDM 1493150000</t>
  </si>
  <si>
    <t>Svorka řad.ZDU 6 WEIDM 1608620000</t>
  </si>
  <si>
    <t>SVORKA ZDU2,5/4ANmo WEIDM 1608580000</t>
  </si>
  <si>
    <t>SVORKA konc. WEW 35/1 WEIDM 1059000000</t>
  </si>
  <si>
    <t>Propojka ZQV 2,5/2 WEIDM 160886</t>
  </si>
  <si>
    <t>Svorka pojist. řad. ZSI 2,5 WEIDM 161640</t>
  </si>
  <si>
    <t>Díl ukončovací ZEWTF35 WEIDM 9540000000</t>
  </si>
  <si>
    <t>Oko kab. KRN-M10/-95 WEIDM 1495610000</t>
  </si>
  <si>
    <t>Oko kab.KP-M10/-95 Weidm 1498190000</t>
  </si>
  <si>
    <t>Oko kab.KRN-M12/-95 Weidm 1495620000</t>
  </si>
  <si>
    <t>SVORKA ZDU 2,5/2x2AN/-WEIDM 1608600000</t>
  </si>
  <si>
    <t>Svorka ZDU 2,5/2x2AN/D+ WEIDM 1650340000</t>
  </si>
  <si>
    <t>Štítek WS12/5 MC WEIDM 160986 bez potisk</t>
  </si>
  <si>
    <t>PřepážkaZAP/TW3 WEIDM 1608800000</t>
  </si>
  <si>
    <t>Svorka ZDU2,5/4AN WEIDM 1608570000</t>
  </si>
  <si>
    <t>Svorka ZDU 6 modrá WEIDM 1608630000</t>
  </si>
  <si>
    <t>Svorka ZDU 35 BL WEIDM 1739630000</t>
  </si>
  <si>
    <t>Svorka ZKSD 2,5/1,5 WEIDM 1697610000</t>
  </si>
  <si>
    <t>Oko kab.KQI-M5/-6 WEIDM 1492380000</t>
  </si>
  <si>
    <t>Spojka VPN/-6 WEIDM 1498610000</t>
  </si>
  <si>
    <t>Oko kab. KQN-M8/-70 WEIDM 1493210000</t>
  </si>
  <si>
    <t>Spojka VSTN/-16 WEIDM 1497140000</t>
  </si>
  <si>
    <t>Spojka VSTN/-35 WEIDM 1494740000</t>
  </si>
  <si>
    <t>Relé RCM 570L24 Weidm 8690220000</t>
  </si>
  <si>
    <t>Dutinka H0,75/14 W SV WEIDM 902607</t>
  </si>
  <si>
    <t>Dutinka H1,0/14 GE SV WEIDM 9026080000</t>
  </si>
  <si>
    <t>Svorka ZDU 35 WEIDM 173962</t>
  </si>
  <si>
    <t>Svorka ZDU 6/3 AN WEIDM 7907410000</t>
  </si>
  <si>
    <t>Svorník WF6 WEIDM 1780850000</t>
  </si>
  <si>
    <t>Svorník WF8 WEIDM 1780860000</t>
  </si>
  <si>
    <t>Svorník WF10 WEIDM 1780870000</t>
  </si>
  <si>
    <t>Oko kab. KQN-M10/-6 WEIDM 1493990000</t>
  </si>
  <si>
    <t>Dutinka H4,0/26D GR WEIDM 9019210000</t>
  </si>
  <si>
    <t>Jistič ETA 1170 21 25A WEIDM 1278830000</t>
  </si>
  <si>
    <t>KZM</t>
  </si>
  <si>
    <t>Název</t>
  </si>
  <si>
    <t>Oko kabel.KWPN-M8/-35 90 WEIDM1497550000</t>
  </si>
  <si>
    <t>Celkem Kč</t>
  </si>
  <si>
    <t>Ceny v Kč, bez DPH, včetně dopravy.</t>
  </si>
  <si>
    <t xml:space="preserve">Cena Kč/ks </t>
  </si>
  <si>
    <t>Spojka VSTI/0,5-1,0 WEIDM 1491550000</t>
  </si>
  <si>
    <t>Oko kab. KQI-M3/-2,5 WEIDM 1492250000</t>
  </si>
  <si>
    <t>Faston FSKI/0,5-1,0/488 WEIDM 1491810000</t>
  </si>
  <si>
    <t>Oko kab.KQN-M8/-6 WEIDM 1493980000</t>
  </si>
  <si>
    <t>Oko kab.KRN-M16/-150 WEIDM 1495730000</t>
  </si>
  <si>
    <t>Oko kab.KRN-M12/-150 WEIDM 1495720000</t>
  </si>
  <si>
    <t>Oko kab. KQIG-M8/-6 WEIDM 1491310000</t>
  </si>
  <si>
    <t>Oko kab.KWN-M6/-25 45 WEIDM 1496180000</t>
  </si>
  <si>
    <t>Oko kab. KRN-M10/-25 WEIDM 1496510000</t>
  </si>
  <si>
    <t>Spojka VSTN/-6 WEIDM 1494720000</t>
  </si>
  <si>
    <t>Spojka VSTN/-2,5 WEIDM 1497350000</t>
  </si>
  <si>
    <t>Oko kab.KWN-M6/-35 45 WEIDM 1496220000</t>
  </si>
  <si>
    <t>Oko kab.KQN-M10/-95 WEIDM 1493270000</t>
  </si>
  <si>
    <t>OKO kabel. 12-50 WEIDM 149662000</t>
  </si>
  <si>
    <t>Patice SRC 2CO WEIDM 8690830000</t>
  </si>
  <si>
    <t>Klip SRC HP WEIDM 8691070000</t>
  </si>
  <si>
    <t>Oko kab.KQN-M12/-16 WEIDM 1494110000</t>
  </si>
  <si>
    <t>Faston VFSKHV/0,5-1,0/488 WEIDM 14918900</t>
  </si>
  <si>
    <t>Oko kab.KQN-M12/-150 WEIDM 1493380000</t>
  </si>
  <si>
    <t>Předpokládaný počet ks/rok</t>
  </si>
  <si>
    <t>Konektor BLF 5,08HC/10 WEIDM 1013770000</t>
  </si>
  <si>
    <t>Objednací kód</t>
  </si>
  <si>
    <t>Oko kab. KP-M16/-35 WEIDM 1498060000</t>
  </si>
  <si>
    <t>Oko kab. VRSTI/0,5-1,0 WEIDM 1492040000</t>
  </si>
  <si>
    <t>Oko kab. KRN-M10/-70 WEIDM 1496670000</t>
  </si>
  <si>
    <t>Příloha č. 2 RKS č. 26/xxx/3062</t>
  </si>
  <si>
    <t>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</si>
</sst>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0" fontId="5" fillId="0" borderId="0" xfId="0" applyFont="1"/>
    <xf numFmtId="3" fontId="0" fillId="0" borderId="0" xfId="0" applyNumberFormat="1"/>
    <xf numFmtId="3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10" fillId="0" borderId="7" xfId="0" applyNumberFormat="1" applyFont="1" applyBorder="1" applyAlignment="1">
      <alignment horizontal="right" wrapText="1"/>
    </xf>
    <xf numFmtId="1" fontId="9" fillId="0" borderId="11" xfId="0" applyNumberFormat="1" applyFont="1" applyBorder="1" applyAlignment="1">
      <alignment horizontal="center"/>
    </xf>
    <xf numFmtId="1" fontId="9" fillId="0" borderId="11" xfId="1" applyNumberFormat="1" applyFont="1" applyFill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13" xfId="0" applyFont="1" applyBorder="1" applyAlignment="1">
      <alignment horizontal="left"/>
    </xf>
    <xf numFmtId="1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2" fontId="10" fillId="0" borderId="9" xfId="0" applyNumberFormat="1" applyFont="1" applyBorder="1" applyAlignment="1">
      <alignment horizontal="right" wrapText="1"/>
    </xf>
    <xf numFmtId="43" fontId="9" fillId="0" borderId="10" xfId="1" applyFont="1" applyFill="1" applyBorder="1"/>
    <xf numFmtId="1" fontId="5" fillId="0" borderId="0" xfId="0" applyNumberFormat="1" applyFont="1" applyAlignment="1">
      <alignment horizontal="center"/>
    </xf>
    <xf numFmtId="1" fontId="6" fillId="0" borderId="5" xfId="0" applyNumberFormat="1" applyFont="1" applyBorder="1"/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3" fontId="7" fillId="0" borderId="6" xfId="1" applyFont="1" applyFill="1" applyBorder="1"/>
    <xf numFmtId="1" fontId="9" fillId="0" borderId="7" xfId="0" applyNumberFormat="1" applyFont="1" applyBorder="1" applyAlignment="1">
      <alignment horizontal="center"/>
    </xf>
    <xf numFmtId="1" fontId="9" fillId="0" borderId="7" xfId="1" applyNumberFormat="1" applyFont="1" applyFill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43" fontId="9" fillId="0" borderId="14" xfId="1" applyFont="1" applyFill="1" applyBorder="1"/>
    <xf numFmtId="1" fontId="9" fillId="0" borderId="13" xfId="0" applyNumberFormat="1" applyFont="1" applyBorder="1" applyAlignment="1">
      <alignment horizontal="center"/>
    </xf>
    <xf numFmtId="43" fontId="9" fillId="0" borderId="15" xfId="1" applyFont="1" applyFill="1" applyBorder="1"/>
    <xf numFmtId="1" fontId="9" fillId="0" borderId="16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2" fontId="10" fillId="0" borderId="17" xfId="0" applyNumberFormat="1" applyFont="1" applyBorder="1" applyAlignment="1">
      <alignment horizontal="right" wrapText="1"/>
    </xf>
    <xf numFmtId="1" fontId="8" fillId="0" borderId="18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 wrapText="1"/>
    </xf>
    <xf numFmtId="2" fontId="8" fillId="0" borderId="20" xfId="0" applyNumberFormat="1" applyFont="1" applyBorder="1" applyAlignment="1">
      <alignment horizontal="right"/>
    </xf>
    <xf numFmtId="2" fontId="8" fillId="0" borderId="21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right" vertical="center" indent="2"/>
    </xf>
    <xf numFmtId="3" fontId="10" fillId="0" borderId="7" xfId="0" applyNumberFormat="1" applyFont="1" applyBorder="1" applyAlignment="1">
      <alignment horizontal="right" vertical="center" indent="2"/>
    </xf>
    <xf numFmtId="3" fontId="10" fillId="0" borderId="17" xfId="0" applyNumberFormat="1" applyFont="1" applyBorder="1" applyAlignment="1">
      <alignment horizontal="right" vertical="center" indent="2"/>
    </xf>
    <xf numFmtId="3" fontId="10" fillId="0" borderId="13" xfId="0" applyNumberFormat="1" applyFont="1" applyBorder="1" applyAlignment="1">
      <alignment horizontal="right" vertical="center" indent="2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</cellXfs>
  <cellStyles count="3">
    <cellStyle name="Čárka 2" xfId="2" xr:uid="{43E44CEF-ED7C-49F5-9351-198D363709A9}"/>
    <cellStyle name="Čárka 3" xfId="1" xr:uid="{BFD72F27-7121-4B5D-BC37-0F87A10EF9A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A57A-E517-4932-B1AC-DCFE203B3094}">
  <sheetPr>
    <pageSetUpPr fitToPage="1"/>
  </sheetPr>
  <dimension ref="A1:H120"/>
  <sheetViews>
    <sheetView tabSelected="1" zoomScaleNormal="100" workbookViewId="0">
      <selection activeCell="F7" sqref="F7"/>
    </sheetView>
  </sheetViews>
  <sheetFormatPr defaultRowHeight="15" x14ac:dyDescent="0.25"/>
  <cols>
    <col min="1" max="1" width="20.140625" style="1" bestFit="1" customWidth="1"/>
    <col min="2" max="2" width="18.5703125" style="11" bestFit="1" customWidth="1"/>
    <col min="3" max="3" width="57.7109375" style="9" bestFit="1" customWidth="1"/>
    <col min="4" max="4" width="18.5703125" style="6" customWidth="1"/>
    <col min="5" max="5" width="15" style="2" bestFit="1" customWidth="1"/>
    <col min="6" max="6" width="15.85546875" bestFit="1" customWidth="1"/>
    <col min="7" max="7" width="7.42578125" customWidth="1"/>
    <col min="8" max="8" width="17.85546875" style="1" bestFit="1" customWidth="1"/>
    <col min="9" max="9" width="41.85546875" bestFit="1" customWidth="1"/>
  </cols>
  <sheetData>
    <row r="1" spans="1:8" ht="33.75" x14ac:dyDescent="0.5">
      <c r="A1" s="51" t="s">
        <v>121</v>
      </c>
      <c r="B1" s="52"/>
      <c r="C1" s="52"/>
      <c r="D1" s="52"/>
      <c r="E1" s="52"/>
      <c r="F1" s="53"/>
    </row>
    <row r="2" spans="1:8" ht="34.5" thickBot="1" x14ac:dyDescent="0.55000000000000004">
      <c r="A2" s="54" t="s">
        <v>122</v>
      </c>
      <c r="B2" s="55"/>
      <c r="C2" s="55"/>
      <c r="D2" s="55"/>
      <c r="E2" s="55"/>
      <c r="F2" s="56"/>
    </row>
    <row r="3" spans="1:8" s="8" customFormat="1" ht="38.25" thickBot="1" x14ac:dyDescent="0.35">
      <c r="A3" s="41" t="s">
        <v>90</v>
      </c>
      <c r="B3" s="42" t="s">
        <v>117</v>
      </c>
      <c r="C3" s="43" t="s">
        <v>91</v>
      </c>
      <c r="D3" s="44" t="s">
        <v>115</v>
      </c>
      <c r="E3" s="45" t="s">
        <v>95</v>
      </c>
      <c r="F3" s="46" t="s">
        <v>93</v>
      </c>
      <c r="H3" s="25"/>
    </row>
    <row r="4" spans="1:8" ht="18.75" x14ac:dyDescent="0.3">
      <c r="A4" s="21">
        <v>1354004010000</v>
      </c>
      <c r="B4" s="33">
        <v>1497340000</v>
      </c>
      <c r="C4" s="22" t="s">
        <v>0</v>
      </c>
      <c r="D4" s="47">
        <v>250</v>
      </c>
      <c r="E4" s="23"/>
      <c r="F4" s="24">
        <f>D4*E4</f>
        <v>0</v>
      </c>
    </row>
    <row r="5" spans="1:8" ht="18.75" x14ac:dyDescent="0.3">
      <c r="A5" s="14">
        <v>1354004010030</v>
      </c>
      <c r="B5" s="31">
        <v>1491980000</v>
      </c>
      <c r="C5" s="18" t="s">
        <v>1</v>
      </c>
      <c r="D5" s="48">
        <v>100</v>
      </c>
      <c r="E5" s="13"/>
      <c r="F5" s="34">
        <f>D5*E5</f>
        <v>0</v>
      </c>
    </row>
    <row r="6" spans="1:8" ht="18.75" x14ac:dyDescent="0.3">
      <c r="A6" s="14">
        <v>1354004030000</v>
      </c>
      <c r="B6" s="31">
        <v>1491720000</v>
      </c>
      <c r="C6" s="18" t="s">
        <v>2</v>
      </c>
      <c r="D6" s="48">
        <v>400</v>
      </c>
      <c r="E6" s="13"/>
      <c r="F6" s="34">
        <f t="shared" ref="F6:F69" si="0">D6*E6</f>
        <v>0</v>
      </c>
    </row>
    <row r="7" spans="1:8" ht="18.75" x14ac:dyDescent="0.3">
      <c r="A7" s="14">
        <v>1354004040020</v>
      </c>
      <c r="B7" s="31">
        <v>1491970000</v>
      </c>
      <c r="C7" s="18" t="s">
        <v>3</v>
      </c>
      <c r="D7" s="48">
        <v>600</v>
      </c>
      <c r="E7" s="13"/>
      <c r="F7" s="34">
        <f t="shared" si="0"/>
        <v>0</v>
      </c>
    </row>
    <row r="8" spans="1:8" ht="18.75" x14ac:dyDescent="0.3">
      <c r="A8" s="14">
        <v>1354004040110</v>
      </c>
      <c r="B8" s="31">
        <v>1496620000</v>
      </c>
      <c r="C8" s="18" t="s">
        <v>109</v>
      </c>
      <c r="D8" s="48">
        <v>75</v>
      </c>
      <c r="E8" s="13"/>
      <c r="F8" s="34">
        <f t="shared" si="0"/>
        <v>0</v>
      </c>
    </row>
    <row r="9" spans="1:8" ht="18.75" x14ac:dyDescent="0.3">
      <c r="A9" s="14">
        <v>1354004060000</v>
      </c>
      <c r="B9" s="31">
        <v>1494130000</v>
      </c>
      <c r="C9" s="18" t="s">
        <v>4</v>
      </c>
      <c r="D9" s="48">
        <v>100</v>
      </c>
      <c r="E9" s="13"/>
      <c r="F9" s="34">
        <f t="shared" si="0"/>
        <v>0</v>
      </c>
    </row>
    <row r="10" spans="1:8" ht="18.75" x14ac:dyDescent="0.3">
      <c r="A10" s="14">
        <v>1354004060130</v>
      </c>
      <c r="B10" s="31">
        <v>1493230000</v>
      </c>
      <c r="C10" s="18" t="s">
        <v>5</v>
      </c>
      <c r="D10" s="48">
        <v>25</v>
      </c>
      <c r="E10" s="13"/>
      <c r="F10" s="34">
        <f t="shared" si="0"/>
        <v>0</v>
      </c>
    </row>
    <row r="11" spans="1:8" ht="18.75" x14ac:dyDescent="0.3">
      <c r="A11" s="14">
        <v>1354004070000</v>
      </c>
      <c r="B11" s="31">
        <v>1494140000</v>
      </c>
      <c r="C11" s="18" t="s">
        <v>6</v>
      </c>
      <c r="D11" s="48">
        <v>1600</v>
      </c>
      <c r="E11" s="13"/>
      <c r="F11" s="34">
        <f t="shared" si="0"/>
        <v>0</v>
      </c>
    </row>
    <row r="12" spans="1:8" ht="18.75" x14ac:dyDescent="0.3">
      <c r="A12" s="14">
        <v>1354004072000</v>
      </c>
      <c r="B12" s="31">
        <v>1494150000</v>
      </c>
      <c r="C12" s="18" t="s">
        <v>7</v>
      </c>
      <c r="D12" s="48">
        <v>100</v>
      </c>
      <c r="E12" s="13"/>
      <c r="F12" s="34">
        <f t="shared" si="0"/>
        <v>0</v>
      </c>
    </row>
    <row r="13" spans="1:8" ht="18.75" x14ac:dyDescent="0.3">
      <c r="A13" s="14">
        <v>1354004080000</v>
      </c>
      <c r="B13" s="31">
        <v>1494080000</v>
      </c>
      <c r="C13" s="18" t="s">
        <v>8</v>
      </c>
      <c r="D13" s="48">
        <v>100</v>
      </c>
      <c r="E13" s="13"/>
      <c r="F13" s="34">
        <f t="shared" si="0"/>
        <v>0</v>
      </c>
    </row>
    <row r="14" spans="1:8" ht="18.75" x14ac:dyDescent="0.3">
      <c r="A14" s="14">
        <v>1354004090000</v>
      </c>
      <c r="B14" s="31">
        <v>1494190000</v>
      </c>
      <c r="C14" s="18" t="s">
        <v>9</v>
      </c>
      <c r="D14" s="48">
        <v>550</v>
      </c>
      <c r="E14" s="13"/>
      <c r="F14" s="34">
        <f t="shared" si="0"/>
        <v>0</v>
      </c>
    </row>
    <row r="15" spans="1:8" ht="18.75" x14ac:dyDescent="0.3">
      <c r="A15" s="14">
        <v>1354004100000</v>
      </c>
      <c r="B15" s="31">
        <v>1493890000</v>
      </c>
      <c r="C15" s="18" t="s">
        <v>10</v>
      </c>
      <c r="D15" s="48">
        <v>3700</v>
      </c>
      <c r="E15" s="13"/>
      <c r="F15" s="34">
        <f t="shared" si="0"/>
        <v>0</v>
      </c>
    </row>
    <row r="16" spans="1:8" ht="18.75" x14ac:dyDescent="0.3">
      <c r="A16" s="14">
        <v>1354004100010</v>
      </c>
      <c r="B16" s="31">
        <v>1493270000</v>
      </c>
      <c r="C16" s="18" t="s">
        <v>108</v>
      </c>
      <c r="D16" s="48">
        <v>50</v>
      </c>
      <c r="E16" s="13"/>
      <c r="F16" s="34">
        <f t="shared" si="0"/>
        <v>0</v>
      </c>
    </row>
    <row r="17" spans="1:6" ht="18.75" x14ac:dyDescent="0.3">
      <c r="A17" s="14">
        <v>1354004110000</v>
      </c>
      <c r="B17" s="31">
        <v>1491830000</v>
      </c>
      <c r="C17" s="18" t="s">
        <v>11</v>
      </c>
      <c r="D17" s="48">
        <v>2000</v>
      </c>
      <c r="E17" s="13"/>
      <c r="F17" s="34">
        <f t="shared" si="0"/>
        <v>0</v>
      </c>
    </row>
    <row r="18" spans="1:6" ht="18.75" x14ac:dyDescent="0.3">
      <c r="A18" s="14">
        <v>1354004110100</v>
      </c>
      <c r="B18" s="31">
        <v>1491810000</v>
      </c>
      <c r="C18" s="18" t="s">
        <v>98</v>
      </c>
      <c r="D18" s="48">
        <v>100</v>
      </c>
      <c r="E18" s="13"/>
      <c r="F18" s="34">
        <f t="shared" si="0"/>
        <v>0</v>
      </c>
    </row>
    <row r="19" spans="1:6" ht="18.75" x14ac:dyDescent="0.3">
      <c r="A19" s="14">
        <v>1354004130000</v>
      </c>
      <c r="B19" s="31">
        <v>1492310000</v>
      </c>
      <c r="C19" s="18" t="s">
        <v>12</v>
      </c>
      <c r="D19" s="48">
        <v>1000</v>
      </c>
      <c r="E19" s="13"/>
      <c r="F19" s="34">
        <f t="shared" si="0"/>
        <v>0</v>
      </c>
    </row>
    <row r="20" spans="1:6" ht="18.75" x14ac:dyDescent="0.3">
      <c r="A20" s="14">
        <v>1354004130200</v>
      </c>
      <c r="B20" s="31">
        <v>1491820000</v>
      </c>
      <c r="C20" s="18" t="s">
        <v>13</v>
      </c>
      <c r="D20" s="48">
        <v>1000</v>
      </c>
      <c r="E20" s="13"/>
      <c r="F20" s="34">
        <f t="shared" si="0"/>
        <v>0</v>
      </c>
    </row>
    <row r="21" spans="1:6" ht="18.75" x14ac:dyDescent="0.3">
      <c r="A21" s="14">
        <v>1354004130300</v>
      </c>
      <c r="B21" s="31">
        <v>1491790000</v>
      </c>
      <c r="C21" s="18" t="s">
        <v>14</v>
      </c>
      <c r="D21" s="48">
        <v>100</v>
      </c>
      <c r="E21" s="13"/>
      <c r="F21" s="34">
        <f t="shared" si="0"/>
        <v>0</v>
      </c>
    </row>
    <row r="22" spans="1:6" ht="18.75" x14ac:dyDescent="0.3">
      <c r="A22" s="14">
        <v>1354004130410</v>
      </c>
      <c r="B22" s="31">
        <v>1013770000</v>
      </c>
      <c r="C22" s="18" t="s">
        <v>116</v>
      </c>
      <c r="D22" s="48">
        <v>60</v>
      </c>
      <c r="E22" s="13"/>
      <c r="F22" s="34">
        <f t="shared" si="0"/>
        <v>0</v>
      </c>
    </row>
    <row r="23" spans="1:6" ht="18.75" x14ac:dyDescent="0.3">
      <c r="A23" s="14">
        <v>1354004140000</v>
      </c>
      <c r="B23" s="31">
        <v>1491560000</v>
      </c>
      <c r="C23" s="18" t="s">
        <v>15</v>
      </c>
      <c r="D23" s="48">
        <v>100</v>
      </c>
      <c r="E23" s="13"/>
      <c r="F23" s="34">
        <f t="shared" si="0"/>
        <v>0</v>
      </c>
    </row>
    <row r="24" spans="1:6" ht="18.75" x14ac:dyDescent="0.3">
      <c r="A24" s="14">
        <v>1354004140020</v>
      </c>
      <c r="B24" s="31">
        <v>1491550000</v>
      </c>
      <c r="C24" s="18" t="s">
        <v>96</v>
      </c>
      <c r="D24" s="48">
        <v>200</v>
      </c>
      <c r="E24" s="13"/>
      <c r="F24" s="34">
        <f t="shared" si="0"/>
        <v>0</v>
      </c>
    </row>
    <row r="25" spans="1:6" ht="18.75" x14ac:dyDescent="0.3">
      <c r="A25" s="14">
        <v>1354004150000</v>
      </c>
      <c r="B25" s="31">
        <v>1491870000</v>
      </c>
      <c r="C25" s="18" t="s">
        <v>16</v>
      </c>
      <c r="D25" s="48">
        <v>200</v>
      </c>
      <c r="E25" s="13"/>
      <c r="F25" s="34">
        <f t="shared" si="0"/>
        <v>0</v>
      </c>
    </row>
    <row r="26" spans="1:6" ht="18.75" x14ac:dyDescent="0.3">
      <c r="A26" s="14">
        <v>1354004150010</v>
      </c>
      <c r="B26" s="31">
        <v>1491890000</v>
      </c>
      <c r="C26" s="18" t="s">
        <v>113</v>
      </c>
      <c r="D26" s="48">
        <v>100</v>
      </c>
      <c r="E26" s="13"/>
      <c r="F26" s="34">
        <f t="shared" si="0"/>
        <v>0</v>
      </c>
    </row>
    <row r="27" spans="1:6" ht="18.75" x14ac:dyDescent="0.3">
      <c r="A27" s="14">
        <v>1354004160000</v>
      </c>
      <c r="B27" s="31">
        <v>1491780000</v>
      </c>
      <c r="C27" s="18" t="s">
        <v>17</v>
      </c>
      <c r="D27" s="48">
        <v>100</v>
      </c>
      <c r="E27" s="13"/>
      <c r="F27" s="34">
        <f t="shared" si="0"/>
        <v>0</v>
      </c>
    </row>
    <row r="28" spans="1:6" ht="18.75" x14ac:dyDescent="0.3">
      <c r="A28" s="14">
        <v>1354004170000</v>
      </c>
      <c r="B28" s="31">
        <v>1494100000</v>
      </c>
      <c r="C28" s="18" t="s">
        <v>18</v>
      </c>
      <c r="D28" s="48">
        <v>500</v>
      </c>
      <c r="E28" s="13"/>
      <c r="F28" s="34">
        <f t="shared" si="0"/>
        <v>0</v>
      </c>
    </row>
    <row r="29" spans="1:6" ht="18.75" x14ac:dyDescent="0.3">
      <c r="A29" s="14">
        <v>1354004170020</v>
      </c>
      <c r="B29" s="31">
        <v>1496550000</v>
      </c>
      <c r="C29" s="18" t="s">
        <v>19</v>
      </c>
      <c r="D29" s="48">
        <v>800</v>
      </c>
      <c r="E29" s="13"/>
      <c r="F29" s="34">
        <f t="shared" si="0"/>
        <v>0</v>
      </c>
    </row>
    <row r="30" spans="1:6" ht="18.75" x14ac:dyDescent="0.3">
      <c r="A30" s="14">
        <v>1354004170040</v>
      </c>
      <c r="B30" s="31">
        <v>1496500000</v>
      </c>
      <c r="C30" s="18" t="s">
        <v>20</v>
      </c>
      <c r="D30" s="48">
        <v>1800</v>
      </c>
      <c r="E30" s="13"/>
      <c r="F30" s="34">
        <f t="shared" si="0"/>
        <v>0</v>
      </c>
    </row>
    <row r="31" spans="1:6" ht="18.75" x14ac:dyDescent="0.3">
      <c r="A31" s="14">
        <v>1354004200000</v>
      </c>
      <c r="B31" s="31">
        <v>1493850000</v>
      </c>
      <c r="C31" s="18" t="s">
        <v>21</v>
      </c>
      <c r="D31" s="48">
        <v>100</v>
      </c>
      <c r="E31" s="13"/>
      <c r="F31" s="34">
        <f t="shared" si="0"/>
        <v>0</v>
      </c>
    </row>
    <row r="32" spans="1:6" ht="18.75" x14ac:dyDescent="0.3">
      <c r="A32" s="14">
        <v>1354004230000</v>
      </c>
      <c r="B32" s="31">
        <v>463100000</v>
      </c>
      <c r="C32" s="18" t="s">
        <v>22</v>
      </c>
      <c r="D32" s="48">
        <v>17800</v>
      </c>
      <c r="E32" s="13"/>
      <c r="F32" s="34">
        <f t="shared" si="0"/>
        <v>0</v>
      </c>
    </row>
    <row r="33" spans="1:6" ht="18.75" x14ac:dyDescent="0.3">
      <c r="A33" s="14">
        <v>1354004260000</v>
      </c>
      <c r="B33" s="31">
        <v>9019170000</v>
      </c>
      <c r="C33" s="18" t="s">
        <v>23</v>
      </c>
      <c r="D33" s="48">
        <v>500</v>
      </c>
      <c r="E33" s="13"/>
      <c r="F33" s="34">
        <f t="shared" si="0"/>
        <v>0</v>
      </c>
    </row>
    <row r="34" spans="1:6" ht="18.75" x14ac:dyDescent="0.3">
      <c r="A34" s="14">
        <v>1354004260130</v>
      </c>
      <c r="B34" s="31">
        <v>1497370000</v>
      </c>
      <c r="C34" s="18" t="s">
        <v>24</v>
      </c>
      <c r="D34" s="48">
        <v>100</v>
      </c>
      <c r="E34" s="13"/>
      <c r="F34" s="34">
        <f t="shared" si="0"/>
        <v>0</v>
      </c>
    </row>
    <row r="35" spans="1:6" ht="18.75" x14ac:dyDescent="0.3">
      <c r="A35" s="14">
        <v>1354004263090</v>
      </c>
      <c r="B35" s="31">
        <v>1498040000</v>
      </c>
      <c r="C35" s="18" t="s">
        <v>25</v>
      </c>
      <c r="D35" s="48">
        <v>75</v>
      </c>
      <c r="E35" s="13"/>
      <c r="F35" s="34">
        <f t="shared" si="0"/>
        <v>0</v>
      </c>
    </row>
    <row r="36" spans="1:6" ht="18.75" x14ac:dyDescent="0.3">
      <c r="A36" s="14">
        <v>1354004263110</v>
      </c>
      <c r="B36" s="31">
        <v>1498070000</v>
      </c>
      <c r="C36" s="18" t="s">
        <v>26</v>
      </c>
      <c r="D36" s="48">
        <v>25</v>
      </c>
      <c r="E36" s="13"/>
      <c r="F36" s="34">
        <f t="shared" si="0"/>
        <v>0</v>
      </c>
    </row>
    <row r="37" spans="1:6" ht="18.75" x14ac:dyDescent="0.3">
      <c r="A37" s="14">
        <v>1354004263140</v>
      </c>
      <c r="B37" s="31">
        <v>1498140000</v>
      </c>
      <c r="C37" s="18" t="s">
        <v>27</v>
      </c>
      <c r="D37" s="48">
        <v>10</v>
      </c>
      <c r="E37" s="13"/>
      <c r="F37" s="34">
        <f t="shared" si="0"/>
        <v>0</v>
      </c>
    </row>
    <row r="38" spans="1:6" ht="18.75" x14ac:dyDescent="0.3">
      <c r="A38" s="14">
        <v>1354004263180</v>
      </c>
      <c r="B38" s="31">
        <v>1496540000</v>
      </c>
      <c r="C38" s="18" t="s">
        <v>28</v>
      </c>
      <c r="D38" s="48">
        <v>10</v>
      </c>
      <c r="E38" s="13"/>
      <c r="F38" s="34">
        <f t="shared" si="0"/>
        <v>0</v>
      </c>
    </row>
    <row r="39" spans="1:6" ht="18.75" x14ac:dyDescent="0.3">
      <c r="A39" s="14">
        <v>1354004263200</v>
      </c>
      <c r="B39" s="31">
        <v>1492410000</v>
      </c>
      <c r="C39" s="18" t="s">
        <v>29</v>
      </c>
      <c r="D39" s="48">
        <v>100</v>
      </c>
      <c r="E39" s="13"/>
      <c r="F39" s="34">
        <f t="shared" si="0"/>
        <v>0</v>
      </c>
    </row>
    <row r="40" spans="1:6" ht="18.75" x14ac:dyDescent="0.3">
      <c r="A40" s="14">
        <v>1354004263210</v>
      </c>
      <c r="B40" s="31">
        <v>1496670000</v>
      </c>
      <c r="C40" s="18" t="s">
        <v>120</v>
      </c>
      <c r="D40" s="48">
        <v>100</v>
      </c>
      <c r="E40" s="13"/>
      <c r="F40" s="34">
        <f t="shared" si="0"/>
        <v>0</v>
      </c>
    </row>
    <row r="41" spans="1:6" ht="18.75" x14ac:dyDescent="0.3">
      <c r="A41" s="14">
        <v>1354004280000</v>
      </c>
      <c r="B41" s="31">
        <v>1493910000</v>
      </c>
      <c r="C41" s="18" t="s">
        <v>30</v>
      </c>
      <c r="D41" s="48">
        <v>100</v>
      </c>
      <c r="E41" s="13"/>
      <c r="F41" s="34">
        <f t="shared" si="0"/>
        <v>0</v>
      </c>
    </row>
    <row r="42" spans="1:6" ht="18.75" x14ac:dyDescent="0.3">
      <c r="A42" s="14">
        <v>1354004280010</v>
      </c>
      <c r="B42" s="31">
        <v>1493980000</v>
      </c>
      <c r="C42" s="18" t="s">
        <v>99</v>
      </c>
      <c r="D42" s="48">
        <v>100</v>
      </c>
      <c r="E42" s="13"/>
      <c r="F42" s="34">
        <f t="shared" si="0"/>
        <v>0</v>
      </c>
    </row>
    <row r="43" spans="1:6" ht="18.75" x14ac:dyDescent="0.3">
      <c r="A43" s="14">
        <v>1354004290000</v>
      </c>
      <c r="B43" s="31">
        <v>1493160000</v>
      </c>
      <c r="C43" s="18" t="s">
        <v>31</v>
      </c>
      <c r="D43" s="48">
        <v>750</v>
      </c>
      <c r="E43" s="13"/>
      <c r="F43" s="34">
        <f t="shared" si="0"/>
        <v>0</v>
      </c>
    </row>
    <row r="44" spans="1:6" ht="18.75" x14ac:dyDescent="0.3">
      <c r="A44" s="14">
        <v>1354004310000</v>
      </c>
      <c r="B44" s="31">
        <v>1491910000</v>
      </c>
      <c r="C44" s="18" t="s">
        <v>32</v>
      </c>
      <c r="D44" s="48">
        <v>1900</v>
      </c>
      <c r="E44" s="13"/>
      <c r="F44" s="34">
        <f t="shared" si="0"/>
        <v>0</v>
      </c>
    </row>
    <row r="45" spans="1:6" ht="18.75" x14ac:dyDescent="0.3">
      <c r="A45" s="14">
        <v>1354004320000</v>
      </c>
      <c r="B45" s="31">
        <v>1494030000</v>
      </c>
      <c r="C45" s="18" t="s">
        <v>33</v>
      </c>
      <c r="D45" s="48">
        <v>100</v>
      </c>
      <c r="E45" s="13"/>
      <c r="F45" s="34">
        <f t="shared" si="0"/>
        <v>0</v>
      </c>
    </row>
    <row r="46" spans="1:6" ht="18.75" x14ac:dyDescent="0.3">
      <c r="A46" s="14">
        <v>1354004350000</v>
      </c>
      <c r="B46" s="31">
        <v>1493220000</v>
      </c>
      <c r="C46" s="18" t="s">
        <v>34</v>
      </c>
      <c r="D46" s="48">
        <v>300</v>
      </c>
      <c r="E46" s="13"/>
      <c r="F46" s="34">
        <f t="shared" si="0"/>
        <v>0</v>
      </c>
    </row>
    <row r="47" spans="1:6" ht="18.75" x14ac:dyDescent="0.3">
      <c r="A47" s="14">
        <v>1354004360000</v>
      </c>
      <c r="B47" s="31">
        <v>1493170000</v>
      </c>
      <c r="C47" s="18" t="s">
        <v>35</v>
      </c>
      <c r="D47" s="48">
        <v>10</v>
      </c>
      <c r="E47" s="13"/>
      <c r="F47" s="34">
        <f t="shared" si="0"/>
        <v>0</v>
      </c>
    </row>
    <row r="48" spans="1:6" ht="18.75" x14ac:dyDescent="0.3">
      <c r="A48" s="14">
        <v>1354004400000</v>
      </c>
      <c r="B48" s="31">
        <v>1493900000</v>
      </c>
      <c r="C48" s="18" t="s">
        <v>36</v>
      </c>
      <c r="D48" s="48">
        <v>400</v>
      </c>
      <c r="E48" s="13"/>
      <c r="F48" s="34">
        <f t="shared" si="0"/>
        <v>0</v>
      </c>
    </row>
    <row r="49" spans="1:6" ht="18.75" x14ac:dyDescent="0.3">
      <c r="A49" s="14">
        <v>1354004420000</v>
      </c>
      <c r="B49" s="31">
        <v>1493960000</v>
      </c>
      <c r="C49" s="18" t="s">
        <v>37</v>
      </c>
      <c r="D49" s="48">
        <v>100</v>
      </c>
      <c r="E49" s="13"/>
      <c r="F49" s="34">
        <f t="shared" si="0"/>
        <v>0</v>
      </c>
    </row>
    <row r="50" spans="1:6" ht="18.75" x14ac:dyDescent="0.3">
      <c r="A50" s="14">
        <v>1354004430000</v>
      </c>
      <c r="B50" s="31">
        <v>1494110000</v>
      </c>
      <c r="C50" s="18" t="s">
        <v>112</v>
      </c>
      <c r="D50" s="48">
        <v>100</v>
      </c>
      <c r="E50" s="13"/>
      <c r="F50" s="34">
        <f t="shared" si="0"/>
        <v>0</v>
      </c>
    </row>
    <row r="51" spans="1:6" ht="18.75" x14ac:dyDescent="0.3">
      <c r="A51" s="14">
        <v>1354004470000</v>
      </c>
      <c r="B51" s="31">
        <v>1492040000</v>
      </c>
      <c r="C51" s="18" t="s">
        <v>119</v>
      </c>
      <c r="D51" s="48">
        <v>100</v>
      </c>
      <c r="E51" s="13"/>
      <c r="F51" s="34">
        <f t="shared" si="0"/>
        <v>0</v>
      </c>
    </row>
    <row r="52" spans="1:6" ht="18.75" x14ac:dyDescent="0.3">
      <c r="A52" s="14">
        <v>1354004480000</v>
      </c>
      <c r="B52" s="31">
        <v>1492770000</v>
      </c>
      <c r="C52" s="18" t="s">
        <v>38</v>
      </c>
      <c r="D52" s="48">
        <v>100</v>
      </c>
      <c r="E52" s="13"/>
      <c r="F52" s="34">
        <f t="shared" si="0"/>
        <v>0</v>
      </c>
    </row>
    <row r="53" spans="1:6" ht="18.75" x14ac:dyDescent="0.3">
      <c r="A53" s="14">
        <v>1354004490000</v>
      </c>
      <c r="B53" s="31">
        <v>1491420000</v>
      </c>
      <c r="C53" s="18" t="s">
        <v>39</v>
      </c>
      <c r="D53" s="48">
        <v>200</v>
      </c>
      <c r="E53" s="13"/>
      <c r="F53" s="34">
        <f t="shared" si="0"/>
        <v>0</v>
      </c>
    </row>
    <row r="54" spans="1:6" ht="18.75" x14ac:dyDescent="0.3">
      <c r="A54" s="14">
        <v>1354004490010</v>
      </c>
      <c r="B54" s="31">
        <v>1491410000</v>
      </c>
      <c r="C54" s="18" t="s">
        <v>40</v>
      </c>
      <c r="D54" s="48">
        <v>800</v>
      </c>
      <c r="E54" s="13"/>
      <c r="F54" s="34">
        <f t="shared" si="0"/>
        <v>0</v>
      </c>
    </row>
    <row r="55" spans="1:6" ht="18.75" x14ac:dyDescent="0.3">
      <c r="A55" s="14">
        <v>1354004540000</v>
      </c>
      <c r="B55" s="31">
        <v>1495650000</v>
      </c>
      <c r="C55" s="18" t="s">
        <v>41</v>
      </c>
      <c r="D55" s="48">
        <v>25</v>
      </c>
      <c r="E55" s="13"/>
      <c r="F55" s="34">
        <f t="shared" si="0"/>
        <v>0</v>
      </c>
    </row>
    <row r="56" spans="1:6" ht="18.75" x14ac:dyDescent="0.3">
      <c r="A56" s="14">
        <v>1354004540010</v>
      </c>
      <c r="B56" s="31">
        <v>1495670000</v>
      </c>
      <c r="C56" s="18" t="s">
        <v>42</v>
      </c>
      <c r="D56" s="48">
        <v>50</v>
      </c>
      <c r="E56" s="13"/>
      <c r="F56" s="34">
        <f t="shared" si="0"/>
        <v>0</v>
      </c>
    </row>
    <row r="57" spans="1:6" ht="18.75" x14ac:dyDescent="0.3">
      <c r="A57" s="14">
        <v>1354004540500</v>
      </c>
      <c r="B57" s="31">
        <v>1495710000</v>
      </c>
      <c r="C57" s="18" t="s">
        <v>43</v>
      </c>
      <c r="D57" s="48">
        <v>75</v>
      </c>
      <c r="E57" s="13"/>
      <c r="F57" s="34">
        <f t="shared" si="0"/>
        <v>0</v>
      </c>
    </row>
    <row r="58" spans="1:6" ht="18.75" x14ac:dyDescent="0.3">
      <c r="A58" s="14">
        <v>1354004550000</v>
      </c>
      <c r="B58" s="31">
        <v>1493970000</v>
      </c>
      <c r="C58" s="18" t="s">
        <v>44</v>
      </c>
      <c r="D58" s="48">
        <v>800</v>
      </c>
      <c r="E58" s="13"/>
      <c r="F58" s="34">
        <f t="shared" si="0"/>
        <v>0</v>
      </c>
    </row>
    <row r="59" spans="1:6" ht="18.75" x14ac:dyDescent="0.3">
      <c r="A59" s="14">
        <v>1354004560000</v>
      </c>
      <c r="B59" s="31">
        <v>1493930000</v>
      </c>
      <c r="C59" s="18" t="s">
        <v>45</v>
      </c>
      <c r="D59" s="48">
        <v>500</v>
      </c>
      <c r="E59" s="13"/>
      <c r="F59" s="34">
        <f t="shared" si="0"/>
        <v>0</v>
      </c>
    </row>
    <row r="60" spans="1:6" ht="18.75" x14ac:dyDescent="0.3">
      <c r="A60" s="14">
        <v>1354004610000</v>
      </c>
      <c r="B60" s="31">
        <v>1491940000</v>
      </c>
      <c r="C60" s="18" t="s">
        <v>46</v>
      </c>
      <c r="D60" s="48">
        <v>2200</v>
      </c>
      <c r="E60" s="13"/>
      <c r="F60" s="34">
        <f t="shared" si="0"/>
        <v>0</v>
      </c>
    </row>
    <row r="61" spans="1:6" ht="18.75" x14ac:dyDescent="0.3">
      <c r="A61" s="14">
        <v>1354004620000</v>
      </c>
      <c r="B61" s="31">
        <v>1494180000</v>
      </c>
      <c r="C61" s="18" t="s">
        <v>47</v>
      </c>
      <c r="D61" s="48">
        <v>500</v>
      </c>
      <c r="E61" s="13"/>
      <c r="F61" s="34">
        <f t="shared" si="0"/>
        <v>0</v>
      </c>
    </row>
    <row r="62" spans="1:6" ht="18.75" x14ac:dyDescent="0.3">
      <c r="A62" s="14">
        <v>1354004620010</v>
      </c>
      <c r="B62" s="31">
        <v>1491310000</v>
      </c>
      <c r="C62" s="18" t="s">
        <v>102</v>
      </c>
      <c r="D62" s="48">
        <v>200</v>
      </c>
      <c r="E62" s="13"/>
      <c r="F62" s="34">
        <f t="shared" si="0"/>
        <v>0</v>
      </c>
    </row>
    <row r="63" spans="1:6" ht="18.75" x14ac:dyDescent="0.3">
      <c r="A63" s="14">
        <v>1354004630020</v>
      </c>
      <c r="B63" s="31">
        <v>1496570000</v>
      </c>
      <c r="C63" s="18" t="s">
        <v>48</v>
      </c>
      <c r="D63" s="48">
        <v>1400</v>
      </c>
      <c r="E63" s="13"/>
      <c r="F63" s="34">
        <f t="shared" si="0"/>
        <v>0</v>
      </c>
    </row>
    <row r="64" spans="1:6" ht="18.75" x14ac:dyDescent="0.3">
      <c r="A64" s="14">
        <v>1354004670000</v>
      </c>
      <c r="B64" s="31">
        <v>1492290000</v>
      </c>
      <c r="C64" s="18" t="s">
        <v>49</v>
      </c>
      <c r="D64" s="48">
        <v>100</v>
      </c>
      <c r="E64" s="13"/>
      <c r="F64" s="34">
        <f t="shared" si="0"/>
        <v>0</v>
      </c>
    </row>
    <row r="65" spans="1:6" ht="18.75" x14ac:dyDescent="0.3">
      <c r="A65" s="14">
        <v>1354004670110</v>
      </c>
      <c r="B65" s="31">
        <v>1492250000</v>
      </c>
      <c r="C65" s="18" t="s">
        <v>97</v>
      </c>
      <c r="D65" s="48">
        <v>100</v>
      </c>
      <c r="E65" s="13"/>
      <c r="F65" s="34">
        <f t="shared" si="0"/>
        <v>0</v>
      </c>
    </row>
    <row r="66" spans="1:6" ht="18.75" x14ac:dyDescent="0.3">
      <c r="A66" s="14">
        <v>1354004673000</v>
      </c>
      <c r="B66" s="31">
        <v>1492320000</v>
      </c>
      <c r="C66" s="18" t="s">
        <v>50</v>
      </c>
      <c r="D66" s="48">
        <v>460</v>
      </c>
      <c r="E66" s="13"/>
      <c r="F66" s="34">
        <f t="shared" si="0"/>
        <v>0</v>
      </c>
    </row>
    <row r="67" spans="1:6" ht="18.75" x14ac:dyDescent="0.3">
      <c r="A67" s="14">
        <v>1354004680000</v>
      </c>
      <c r="B67" s="31">
        <v>1494090000</v>
      </c>
      <c r="C67" s="18" t="s">
        <v>51</v>
      </c>
      <c r="D67" s="48">
        <v>370</v>
      </c>
      <c r="E67" s="13"/>
      <c r="F67" s="34">
        <f t="shared" si="0"/>
        <v>0</v>
      </c>
    </row>
    <row r="68" spans="1:6" ht="18.75" x14ac:dyDescent="0.3">
      <c r="A68" s="15">
        <v>1354004730010</v>
      </c>
      <c r="B68" s="32">
        <v>1496220000</v>
      </c>
      <c r="C68" s="18" t="s">
        <v>107</v>
      </c>
      <c r="D68" s="48">
        <v>60</v>
      </c>
      <c r="E68" s="13"/>
      <c r="F68" s="34">
        <f t="shared" si="0"/>
        <v>0</v>
      </c>
    </row>
    <row r="69" spans="1:6" ht="18.75" x14ac:dyDescent="0.3">
      <c r="A69" s="14">
        <v>1354004730020</v>
      </c>
      <c r="B69" s="31">
        <v>1496180000</v>
      </c>
      <c r="C69" s="18" t="s">
        <v>103</v>
      </c>
      <c r="D69" s="48">
        <v>10</v>
      </c>
      <c r="E69" s="13"/>
      <c r="F69" s="34">
        <f t="shared" si="0"/>
        <v>0</v>
      </c>
    </row>
    <row r="70" spans="1:6" ht="18.75" x14ac:dyDescent="0.3">
      <c r="A70" s="14">
        <v>1354004770000</v>
      </c>
      <c r="B70" s="31">
        <v>1497980000</v>
      </c>
      <c r="C70" s="18" t="s">
        <v>52</v>
      </c>
      <c r="D70" s="48">
        <v>450</v>
      </c>
      <c r="E70" s="13"/>
      <c r="F70" s="34">
        <f t="shared" ref="F70:F116" si="1">D70*E70</f>
        <v>0</v>
      </c>
    </row>
    <row r="71" spans="1:6" ht="18.75" x14ac:dyDescent="0.3">
      <c r="A71" s="14">
        <v>1354004780000</v>
      </c>
      <c r="B71" s="31">
        <v>1498030000</v>
      </c>
      <c r="C71" s="18" t="s">
        <v>53</v>
      </c>
      <c r="D71" s="48">
        <v>325</v>
      </c>
      <c r="E71" s="13"/>
      <c r="F71" s="34">
        <f t="shared" si="1"/>
        <v>0</v>
      </c>
    </row>
    <row r="72" spans="1:6" ht="18.75" x14ac:dyDescent="0.3">
      <c r="A72" s="14">
        <v>1354004780110</v>
      </c>
      <c r="B72" s="31">
        <v>1497550000</v>
      </c>
      <c r="C72" s="18" t="s">
        <v>92</v>
      </c>
      <c r="D72" s="48">
        <v>10</v>
      </c>
      <c r="E72" s="13"/>
      <c r="F72" s="34">
        <f t="shared" si="1"/>
        <v>0</v>
      </c>
    </row>
    <row r="73" spans="1:6" ht="18.75" x14ac:dyDescent="0.3">
      <c r="A73" s="14">
        <v>1354004790000</v>
      </c>
      <c r="B73" s="31">
        <v>1496610000</v>
      </c>
      <c r="C73" s="18" t="s">
        <v>54</v>
      </c>
      <c r="D73" s="48">
        <v>380</v>
      </c>
      <c r="E73" s="13"/>
      <c r="F73" s="34">
        <f t="shared" si="1"/>
        <v>0</v>
      </c>
    </row>
    <row r="74" spans="1:6" ht="18.75" x14ac:dyDescent="0.3">
      <c r="A74" s="14">
        <v>1354004810000</v>
      </c>
      <c r="B74" s="31">
        <v>1409500000</v>
      </c>
      <c r="C74" s="18" t="s">
        <v>55</v>
      </c>
      <c r="D74" s="48">
        <v>1100</v>
      </c>
      <c r="E74" s="13"/>
      <c r="F74" s="34">
        <f t="shared" si="1"/>
        <v>0</v>
      </c>
    </row>
    <row r="75" spans="1:6" ht="18.75" x14ac:dyDescent="0.3">
      <c r="A75" s="14">
        <v>1354004820000</v>
      </c>
      <c r="B75" s="31">
        <v>1493150000</v>
      </c>
      <c r="C75" s="18" t="s">
        <v>56</v>
      </c>
      <c r="D75" s="48">
        <v>750</v>
      </c>
      <c r="E75" s="13"/>
      <c r="F75" s="34">
        <f t="shared" si="1"/>
        <v>0</v>
      </c>
    </row>
    <row r="76" spans="1:6" ht="18.75" x14ac:dyDescent="0.3">
      <c r="A76" s="14">
        <v>1354004820020</v>
      </c>
      <c r="B76" s="31">
        <v>1493380000</v>
      </c>
      <c r="C76" s="18" t="s">
        <v>114</v>
      </c>
      <c r="D76" s="48">
        <v>10</v>
      </c>
      <c r="E76" s="13"/>
      <c r="F76" s="34">
        <f t="shared" si="1"/>
        <v>0</v>
      </c>
    </row>
    <row r="77" spans="1:6" ht="18.75" x14ac:dyDescent="0.3">
      <c r="A77" s="14">
        <v>1354005001000</v>
      </c>
      <c r="B77" s="31">
        <v>1608620000</v>
      </c>
      <c r="C77" s="18" t="s">
        <v>57</v>
      </c>
      <c r="D77" s="48">
        <v>10</v>
      </c>
      <c r="E77" s="13"/>
      <c r="F77" s="34">
        <f t="shared" si="1"/>
        <v>0</v>
      </c>
    </row>
    <row r="78" spans="1:6" ht="18.75" x14ac:dyDescent="0.3">
      <c r="A78" s="14">
        <v>1354005003010</v>
      </c>
      <c r="B78" s="31">
        <v>1608580000</v>
      </c>
      <c r="C78" s="18" t="s">
        <v>58</v>
      </c>
      <c r="D78" s="48">
        <v>280</v>
      </c>
      <c r="E78" s="13"/>
      <c r="F78" s="34">
        <f t="shared" si="1"/>
        <v>0</v>
      </c>
    </row>
    <row r="79" spans="1:6" ht="18.75" x14ac:dyDescent="0.3">
      <c r="A79" s="14">
        <v>1354005003020</v>
      </c>
      <c r="B79" s="31">
        <v>1059000000</v>
      </c>
      <c r="C79" s="18" t="s">
        <v>59</v>
      </c>
      <c r="D79" s="48">
        <v>10</v>
      </c>
      <c r="E79" s="13"/>
      <c r="F79" s="34">
        <f t="shared" si="1"/>
        <v>0</v>
      </c>
    </row>
    <row r="80" spans="1:6" ht="18.75" x14ac:dyDescent="0.3">
      <c r="A80" s="14">
        <v>1354005004000</v>
      </c>
      <c r="B80" s="31">
        <v>1608860000</v>
      </c>
      <c r="C80" s="18" t="s">
        <v>60</v>
      </c>
      <c r="D80" s="48">
        <v>60</v>
      </c>
      <c r="E80" s="13"/>
      <c r="F80" s="34">
        <f t="shared" si="1"/>
        <v>0</v>
      </c>
    </row>
    <row r="81" spans="1:6" ht="18.75" x14ac:dyDescent="0.3">
      <c r="A81" s="14">
        <v>1354005009500</v>
      </c>
      <c r="B81" s="31">
        <v>1616400000</v>
      </c>
      <c r="C81" s="18" t="s">
        <v>61</v>
      </c>
      <c r="D81" s="48">
        <v>30</v>
      </c>
      <c r="E81" s="13"/>
      <c r="F81" s="34">
        <f t="shared" si="1"/>
        <v>0</v>
      </c>
    </row>
    <row r="82" spans="1:6" ht="18.75" x14ac:dyDescent="0.3">
      <c r="A82" s="14">
        <v>1354005012000</v>
      </c>
      <c r="B82" s="31">
        <v>9540000000</v>
      </c>
      <c r="C82" s="18" t="s">
        <v>62</v>
      </c>
      <c r="D82" s="48">
        <v>200</v>
      </c>
      <c r="E82" s="13"/>
      <c r="F82" s="34">
        <f t="shared" si="1"/>
        <v>0</v>
      </c>
    </row>
    <row r="83" spans="1:6" ht="18.75" x14ac:dyDescent="0.3">
      <c r="A83" s="14">
        <v>1354005012020</v>
      </c>
      <c r="B83" s="31">
        <v>1495610000</v>
      </c>
      <c r="C83" s="18" t="s">
        <v>63</v>
      </c>
      <c r="D83" s="48">
        <v>65</v>
      </c>
      <c r="E83" s="13"/>
      <c r="F83" s="34">
        <f t="shared" si="1"/>
        <v>0</v>
      </c>
    </row>
    <row r="84" spans="1:6" ht="18.75" x14ac:dyDescent="0.3">
      <c r="A84" s="14">
        <v>1354005012030</v>
      </c>
      <c r="B84" s="31">
        <v>1498190000</v>
      </c>
      <c r="C84" s="18" t="s">
        <v>64</v>
      </c>
      <c r="D84" s="48">
        <v>116</v>
      </c>
      <c r="E84" s="13"/>
      <c r="F84" s="34">
        <f t="shared" si="1"/>
        <v>0</v>
      </c>
    </row>
    <row r="85" spans="1:6" ht="18.75" x14ac:dyDescent="0.3">
      <c r="A85" s="14">
        <v>1354005012040</v>
      </c>
      <c r="B85" s="31">
        <v>1495620000</v>
      </c>
      <c r="C85" s="18" t="s">
        <v>65</v>
      </c>
      <c r="D85" s="48">
        <v>50</v>
      </c>
      <c r="E85" s="13"/>
      <c r="F85" s="34">
        <f t="shared" si="1"/>
        <v>0</v>
      </c>
    </row>
    <row r="86" spans="1:6" ht="18.75" x14ac:dyDescent="0.3">
      <c r="A86" s="14">
        <v>1354005012100</v>
      </c>
      <c r="B86" s="31">
        <v>1495720000</v>
      </c>
      <c r="C86" s="18" t="s">
        <v>101</v>
      </c>
      <c r="D86" s="48">
        <v>150</v>
      </c>
      <c r="E86" s="13"/>
      <c r="F86" s="34">
        <f t="shared" si="1"/>
        <v>0</v>
      </c>
    </row>
    <row r="87" spans="1:6" ht="18.75" x14ac:dyDescent="0.3">
      <c r="A87" s="14">
        <v>1354005012300</v>
      </c>
      <c r="B87" s="31">
        <v>1495730000</v>
      </c>
      <c r="C87" s="18" t="s">
        <v>100</v>
      </c>
      <c r="D87" s="48">
        <v>25</v>
      </c>
      <c r="E87" s="13"/>
      <c r="F87" s="34">
        <f t="shared" si="1"/>
        <v>0</v>
      </c>
    </row>
    <row r="88" spans="1:6" ht="18.75" x14ac:dyDescent="0.3">
      <c r="A88" s="14">
        <v>1354005017000</v>
      </c>
      <c r="B88" s="31">
        <v>1608600000</v>
      </c>
      <c r="C88" s="18" t="s">
        <v>66</v>
      </c>
      <c r="D88" s="48">
        <v>100</v>
      </c>
      <c r="E88" s="13"/>
      <c r="F88" s="34">
        <f t="shared" si="1"/>
        <v>0</v>
      </c>
    </row>
    <row r="89" spans="1:6" ht="18.75" x14ac:dyDescent="0.3">
      <c r="A89" s="14">
        <v>1354005018000</v>
      </c>
      <c r="B89" s="31">
        <v>1650340000</v>
      </c>
      <c r="C89" s="18" t="s">
        <v>67</v>
      </c>
      <c r="D89" s="48">
        <v>25</v>
      </c>
      <c r="E89" s="13"/>
      <c r="F89" s="34">
        <f t="shared" si="1"/>
        <v>0</v>
      </c>
    </row>
    <row r="90" spans="1:6" ht="18.75" x14ac:dyDescent="0.3">
      <c r="A90" s="14">
        <v>1354005019000</v>
      </c>
      <c r="B90" s="31">
        <v>1609860000</v>
      </c>
      <c r="C90" s="18" t="s">
        <v>68</v>
      </c>
      <c r="D90" s="48">
        <v>7200</v>
      </c>
      <c r="E90" s="13"/>
      <c r="F90" s="34">
        <f t="shared" si="1"/>
        <v>0</v>
      </c>
    </row>
    <row r="91" spans="1:6" ht="18.75" x14ac:dyDescent="0.3">
      <c r="A91" s="14">
        <v>1354005020000</v>
      </c>
      <c r="B91" s="31">
        <v>1608800000</v>
      </c>
      <c r="C91" s="18" t="s">
        <v>69</v>
      </c>
      <c r="D91" s="48">
        <v>300</v>
      </c>
      <c r="E91" s="13"/>
      <c r="F91" s="34">
        <f t="shared" si="1"/>
        <v>0</v>
      </c>
    </row>
    <row r="92" spans="1:6" ht="18.75" x14ac:dyDescent="0.3">
      <c r="A92" s="14">
        <v>1354005022000</v>
      </c>
      <c r="B92" s="31">
        <v>1608570000</v>
      </c>
      <c r="C92" s="18" t="s">
        <v>70</v>
      </c>
      <c r="D92" s="48">
        <v>1100</v>
      </c>
      <c r="E92" s="13"/>
      <c r="F92" s="34">
        <f t="shared" si="1"/>
        <v>0</v>
      </c>
    </row>
    <row r="93" spans="1:6" ht="18.75" x14ac:dyDescent="0.3">
      <c r="A93" s="14">
        <v>1354005022010</v>
      </c>
      <c r="B93" s="31">
        <v>1608630000</v>
      </c>
      <c r="C93" s="18" t="s">
        <v>71</v>
      </c>
      <c r="D93" s="48">
        <v>10</v>
      </c>
      <c r="E93" s="13"/>
      <c r="F93" s="34">
        <f t="shared" si="1"/>
        <v>0</v>
      </c>
    </row>
    <row r="94" spans="1:6" ht="18.75" x14ac:dyDescent="0.3">
      <c r="A94" s="14">
        <v>1354005022030</v>
      </c>
      <c r="B94" s="31">
        <v>1739630000</v>
      </c>
      <c r="C94" s="18" t="s">
        <v>72</v>
      </c>
      <c r="D94" s="48">
        <v>10</v>
      </c>
      <c r="E94" s="13"/>
      <c r="F94" s="34">
        <f t="shared" si="1"/>
        <v>0</v>
      </c>
    </row>
    <row r="95" spans="1:6" ht="18.75" x14ac:dyDescent="0.3">
      <c r="A95" s="14">
        <v>1354005027010</v>
      </c>
      <c r="B95" s="31">
        <v>1697610000</v>
      </c>
      <c r="C95" s="18" t="s">
        <v>73</v>
      </c>
      <c r="D95" s="48">
        <v>300</v>
      </c>
      <c r="E95" s="13"/>
      <c r="F95" s="34">
        <f t="shared" si="1"/>
        <v>0</v>
      </c>
    </row>
    <row r="96" spans="1:6" ht="18.75" x14ac:dyDescent="0.3">
      <c r="A96" s="14">
        <v>1354005034000</v>
      </c>
      <c r="B96" s="31">
        <v>1492380000</v>
      </c>
      <c r="C96" s="18" t="s">
        <v>74</v>
      </c>
      <c r="D96" s="48">
        <v>100</v>
      </c>
      <c r="E96" s="13"/>
      <c r="F96" s="34">
        <f t="shared" si="1"/>
        <v>0</v>
      </c>
    </row>
    <row r="97" spans="1:6" ht="18.75" x14ac:dyDescent="0.3">
      <c r="A97" s="14">
        <v>1354005037010</v>
      </c>
      <c r="B97" s="31">
        <v>1496510000</v>
      </c>
      <c r="C97" s="18" t="s">
        <v>104</v>
      </c>
      <c r="D97" s="48">
        <v>10</v>
      </c>
      <c r="E97" s="13"/>
      <c r="F97" s="34">
        <f t="shared" si="1"/>
        <v>0</v>
      </c>
    </row>
    <row r="98" spans="1:6" ht="18.75" x14ac:dyDescent="0.3">
      <c r="A98" s="14">
        <v>1354005038000</v>
      </c>
      <c r="B98" s="31">
        <v>1497350000</v>
      </c>
      <c r="C98" s="18" t="s">
        <v>106</v>
      </c>
      <c r="D98" s="48">
        <v>100</v>
      </c>
      <c r="E98" s="13"/>
      <c r="F98" s="34">
        <f t="shared" si="1"/>
        <v>0</v>
      </c>
    </row>
    <row r="99" spans="1:6" ht="18.75" x14ac:dyDescent="0.3">
      <c r="A99" s="14">
        <v>1354005039000</v>
      </c>
      <c r="B99" s="31">
        <v>1494720000</v>
      </c>
      <c r="C99" s="18" t="s">
        <v>105</v>
      </c>
      <c r="D99" s="48">
        <v>450</v>
      </c>
      <c r="E99" s="13"/>
      <c r="F99" s="34">
        <f t="shared" si="1"/>
        <v>0</v>
      </c>
    </row>
    <row r="100" spans="1:6" ht="18.75" x14ac:dyDescent="0.3">
      <c r="A100" s="14">
        <v>1354005039010</v>
      </c>
      <c r="B100" s="31">
        <v>1498610000</v>
      </c>
      <c r="C100" s="18" t="s">
        <v>75</v>
      </c>
      <c r="D100" s="48">
        <v>750</v>
      </c>
      <c r="E100" s="13"/>
      <c r="F100" s="34">
        <f t="shared" si="1"/>
        <v>0</v>
      </c>
    </row>
    <row r="101" spans="1:6" ht="18.75" x14ac:dyDescent="0.3">
      <c r="A101" s="14">
        <v>1354005040000</v>
      </c>
      <c r="B101" s="31">
        <v>1498060000</v>
      </c>
      <c r="C101" s="19" t="s">
        <v>118</v>
      </c>
      <c r="D101" s="48">
        <v>10</v>
      </c>
      <c r="E101" s="13"/>
      <c r="F101" s="34">
        <f t="shared" si="1"/>
        <v>0</v>
      </c>
    </row>
    <row r="102" spans="1:6" ht="18.75" x14ac:dyDescent="0.3">
      <c r="A102" s="14">
        <v>1354005041000</v>
      </c>
      <c r="B102" s="31">
        <v>1493210000</v>
      </c>
      <c r="C102" s="18" t="s">
        <v>76</v>
      </c>
      <c r="D102" s="48">
        <v>100</v>
      </c>
      <c r="E102" s="13"/>
      <c r="F102" s="34">
        <f t="shared" si="1"/>
        <v>0</v>
      </c>
    </row>
    <row r="103" spans="1:6" ht="18.75" x14ac:dyDescent="0.3">
      <c r="A103" s="14">
        <v>1354005043000</v>
      </c>
      <c r="B103" s="31">
        <v>1497140000</v>
      </c>
      <c r="C103" s="18" t="s">
        <v>77</v>
      </c>
      <c r="D103" s="48">
        <v>35</v>
      </c>
      <c r="E103" s="13"/>
      <c r="F103" s="34">
        <f t="shared" si="1"/>
        <v>0</v>
      </c>
    </row>
    <row r="104" spans="1:6" ht="18.75" x14ac:dyDescent="0.3">
      <c r="A104" s="14">
        <v>1354005044000</v>
      </c>
      <c r="B104" s="31">
        <v>1494740000</v>
      </c>
      <c r="C104" s="18" t="s">
        <v>78</v>
      </c>
      <c r="D104" s="48">
        <v>30</v>
      </c>
      <c r="E104" s="13"/>
      <c r="F104" s="34">
        <f t="shared" si="1"/>
        <v>0</v>
      </c>
    </row>
    <row r="105" spans="1:6" ht="18.75" x14ac:dyDescent="0.3">
      <c r="A105" s="14">
        <v>1354005048600</v>
      </c>
      <c r="B105" s="31">
        <v>8690220000</v>
      </c>
      <c r="C105" s="18" t="s">
        <v>79</v>
      </c>
      <c r="D105" s="48">
        <v>40</v>
      </c>
      <c r="E105" s="13"/>
      <c r="F105" s="34">
        <f t="shared" si="1"/>
        <v>0</v>
      </c>
    </row>
    <row r="106" spans="1:6" ht="18.75" x14ac:dyDescent="0.3">
      <c r="A106" s="14">
        <v>1354005048800</v>
      </c>
      <c r="B106" s="31">
        <v>8690830000</v>
      </c>
      <c r="C106" s="18" t="s">
        <v>110</v>
      </c>
      <c r="D106" s="48">
        <v>10</v>
      </c>
      <c r="E106" s="13"/>
      <c r="F106" s="34">
        <f t="shared" si="1"/>
        <v>0</v>
      </c>
    </row>
    <row r="107" spans="1:6" ht="18.75" x14ac:dyDescent="0.3">
      <c r="A107" s="14">
        <v>1354005048900</v>
      </c>
      <c r="B107" s="31">
        <v>8691070000</v>
      </c>
      <c r="C107" s="18" t="s">
        <v>111</v>
      </c>
      <c r="D107" s="48">
        <v>10</v>
      </c>
      <c r="E107" s="13"/>
      <c r="F107" s="34">
        <f t="shared" si="1"/>
        <v>0</v>
      </c>
    </row>
    <row r="108" spans="1:6" ht="18.75" x14ac:dyDescent="0.3">
      <c r="A108" s="14">
        <v>1354005055000</v>
      </c>
      <c r="B108" s="31">
        <v>9026070000</v>
      </c>
      <c r="C108" s="18" t="s">
        <v>80</v>
      </c>
      <c r="D108" s="48">
        <v>100</v>
      </c>
      <c r="E108" s="13"/>
      <c r="F108" s="34">
        <f t="shared" si="1"/>
        <v>0</v>
      </c>
    </row>
    <row r="109" spans="1:6" ht="18.75" x14ac:dyDescent="0.3">
      <c r="A109" s="14">
        <v>1354005056000</v>
      </c>
      <c r="B109" s="31">
        <v>9026080000</v>
      </c>
      <c r="C109" s="18" t="s">
        <v>81</v>
      </c>
      <c r="D109" s="48">
        <v>300</v>
      </c>
      <c r="E109" s="13"/>
      <c r="F109" s="34">
        <f t="shared" si="1"/>
        <v>0</v>
      </c>
    </row>
    <row r="110" spans="1:6" ht="18.75" x14ac:dyDescent="0.3">
      <c r="A110" s="14">
        <v>1354005057080</v>
      </c>
      <c r="B110" s="31">
        <v>1739620000</v>
      </c>
      <c r="C110" s="18" t="s">
        <v>82</v>
      </c>
      <c r="D110" s="48">
        <v>10</v>
      </c>
      <c r="E110" s="13"/>
      <c r="F110" s="34">
        <f t="shared" si="1"/>
        <v>0</v>
      </c>
    </row>
    <row r="111" spans="1:6" ht="18.75" x14ac:dyDescent="0.3">
      <c r="A111" s="14">
        <v>1354005057260</v>
      </c>
      <c r="B111" s="31">
        <v>7907410000</v>
      </c>
      <c r="C111" s="18" t="s">
        <v>83</v>
      </c>
      <c r="D111" s="48">
        <v>30</v>
      </c>
      <c r="E111" s="13"/>
      <c r="F111" s="34">
        <f t="shared" si="1"/>
        <v>0</v>
      </c>
    </row>
    <row r="112" spans="1:6" ht="18.75" x14ac:dyDescent="0.3">
      <c r="A112" s="14">
        <v>1354005058000</v>
      </c>
      <c r="B112" s="31">
        <v>1780850000</v>
      </c>
      <c r="C112" s="18" t="s">
        <v>84</v>
      </c>
      <c r="D112" s="48">
        <v>30</v>
      </c>
      <c r="E112" s="13"/>
      <c r="F112" s="34">
        <f t="shared" si="1"/>
        <v>0</v>
      </c>
    </row>
    <row r="113" spans="1:8" ht="18.75" x14ac:dyDescent="0.3">
      <c r="A113" s="14">
        <v>1354005058010</v>
      </c>
      <c r="B113" s="31">
        <v>1780860000</v>
      </c>
      <c r="C113" s="18" t="s">
        <v>85</v>
      </c>
      <c r="D113" s="48">
        <v>30</v>
      </c>
      <c r="E113" s="13"/>
      <c r="F113" s="34">
        <f t="shared" si="1"/>
        <v>0</v>
      </c>
    </row>
    <row r="114" spans="1:8" ht="18.75" x14ac:dyDescent="0.3">
      <c r="A114" s="14">
        <v>1354005058020</v>
      </c>
      <c r="B114" s="31">
        <v>1780870000</v>
      </c>
      <c r="C114" s="18" t="s">
        <v>86</v>
      </c>
      <c r="D114" s="48">
        <v>30</v>
      </c>
      <c r="E114" s="13"/>
      <c r="F114" s="34">
        <f t="shared" si="1"/>
        <v>0</v>
      </c>
    </row>
    <row r="115" spans="1:8" ht="18.75" x14ac:dyDescent="0.3">
      <c r="A115" s="14">
        <v>1354005540000</v>
      </c>
      <c r="B115" s="31">
        <v>1493990000</v>
      </c>
      <c r="C115" s="18" t="s">
        <v>87</v>
      </c>
      <c r="D115" s="49">
        <v>400</v>
      </c>
      <c r="E115" s="40"/>
      <c r="F115" s="34">
        <f t="shared" si="1"/>
        <v>0</v>
      </c>
    </row>
    <row r="116" spans="1:8" ht="18.75" x14ac:dyDescent="0.3">
      <c r="A116" s="37">
        <v>1354005545000</v>
      </c>
      <c r="B116" s="38">
        <v>9019210000</v>
      </c>
      <c r="C116" s="39" t="s">
        <v>88</v>
      </c>
      <c r="D116" s="49">
        <v>200</v>
      </c>
      <c r="E116" s="40"/>
      <c r="F116" s="34">
        <f t="shared" si="1"/>
        <v>0</v>
      </c>
    </row>
    <row r="117" spans="1:8" ht="19.5" thickBot="1" x14ac:dyDescent="0.35">
      <c r="A117" s="16">
        <v>1358005362000</v>
      </c>
      <c r="B117" s="35">
        <v>1278830000</v>
      </c>
      <c r="C117" s="20" t="s">
        <v>89</v>
      </c>
      <c r="D117" s="50">
        <v>1</v>
      </c>
      <c r="E117" s="17"/>
      <c r="F117" s="36">
        <f>D117*E117</f>
        <v>0</v>
      </c>
    </row>
    <row r="118" spans="1:8" s="4" customFormat="1" ht="21.75" thickBot="1" x14ac:dyDescent="0.4">
      <c r="A118" s="26" t="s">
        <v>93</v>
      </c>
      <c r="B118" s="27"/>
      <c r="C118" s="28"/>
      <c r="D118" s="29"/>
      <c r="E118" s="27"/>
      <c r="F118" s="30">
        <f>SUM(F4:F117)</f>
        <v>0</v>
      </c>
      <c r="H118" s="3"/>
    </row>
    <row r="119" spans="1:8" s="4" customFormat="1" x14ac:dyDescent="0.25">
      <c r="A119" s="3"/>
      <c r="B119" s="12"/>
      <c r="C119" s="10"/>
      <c r="D119" s="7"/>
      <c r="E119" s="5"/>
      <c r="H119" s="3"/>
    </row>
    <row r="120" spans="1:8" ht="18.75" x14ac:dyDescent="0.3">
      <c r="A120" s="57" t="s">
        <v>94</v>
      </c>
      <c r="B120" s="57"/>
      <c r="C120" s="57"/>
      <c r="D120" s="57"/>
      <c r="E120" s="57"/>
    </row>
  </sheetData>
  <sortState xmlns:xlrd2="http://schemas.microsoft.com/office/spreadsheetml/2017/richdata2" ref="A5:F117">
    <sortCondition ref="A117"/>
  </sortState>
  <mergeCells count="3">
    <mergeCell ref="A1:F1"/>
    <mergeCell ref="A2:F2"/>
    <mergeCell ref="A120:E120"/>
  </mergeCells>
  <pageMargins left="0.70866141732283472" right="0.70866141732283472" top="0.59055118110236227" bottom="0.62992125984251968" header="0.31496062992125984" footer="0.23622047244094491"/>
  <pageSetup paperSize="9" scale="59" fitToHeight="0" orientation="portrait" r:id="rId1"/>
  <headerFooter>
    <oddFooter>&amp;LPříloha č. 1 RKS č. 24/076/3062&amp;R&amp;P/&amp;N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Strnad Eduard</cp:lastModifiedBy>
  <cp:lastPrinted>2026-01-28T10:28:10Z</cp:lastPrinted>
  <dcterms:created xsi:type="dcterms:W3CDTF">2020-04-02T11:17:13Z</dcterms:created>
  <dcterms:modified xsi:type="dcterms:W3CDTF">2026-01-30T08:47:22Z</dcterms:modified>
</cp:coreProperties>
</file>