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ile01\cenari\5300\40000\PREVADZKOVY-USEK-OD-2025\40600-ODBOR-BECEP-A-OPRAV\Oprava cementobetónových vozoviek v sprave NDS\DMS 01 2026\"/>
    </mc:Choice>
  </mc:AlternateContent>
  <xr:revisionPtr revIDLastSave="0" documentId="8_{72DF3C27-CE17-4274-A1A9-0532E93D93DC}" xr6:coauthVersionLast="47" xr6:coauthVersionMax="47" xr10:uidLastSave="{00000000-0000-0000-0000-000000000000}"/>
  <bookViews>
    <workbookView xWindow="-28920" yWindow="-120" windowWidth="29040" windowHeight="15720" tabRatio="883" xr2:uid="{492E6566-D332-4750-B7C9-7398E04F295D}"/>
  </bookViews>
  <sheets>
    <sheet name="Príloha č. 1 k časti A.2" sheetId="1" r:id="rId1"/>
    <sheet name="Príloha č. 1 k časti B.2" sheetId="2" r:id="rId2"/>
    <sheet name="Legenda k Prílohe č.1 k B.2" sheetId="3" r:id="rId3"/>
    <sheet name="Príloha č. 1 k RD" sheetId="4" r:id="rId4"/>
  </sheets>
  <definedNames>
    <definedName name="_xlnm.Print_Titles" localSheetId="1">'Príloha č. 1 k časti B.2'!$1:$6</definedName>
    <definedName name="_xlnm.Print_Titles" localSheetId="3">'Príloha č. 1 k RD'!$1:$6</definedName>
    <definedName name="_xlnm.Print_Area" localSheetId="2">'Legenda k Prílohe č.1 k B.2'!$A$1:$G$198</definedName>
    <definedName name="_xlnm.Print_Area" localSheetId="0">'Príloha č. 1 k časti A.2'!$A$1:$E$29</definedName>
    <definedName name="_xlnm.Print_Area" localSheetId="1">'Príloha č. 1 k časti B.2'!$A$1:$I$201</definedName>
    <definedName name="_xlnm.Print_Area" localSheetId="3">'Príloha č. 1 k RD'!$A$1:$F$185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7" i="4" l="1"/>
  <c r="E176" i="4"/>
  <c r="E172" i="4"/>
  <c r="E154" i="4"/>
  <c r="E155" i="4"/>
  <c r="E156" i="4"/>
  <c r="E157" i="4"/>
  <c r="E158" i="4"/>
  <c r="E159" i="4"/>
  <c r="E160" i="4"/>
  <c r="E161" i="4"/>
  <c r="E162" i="4"/>
  <c r="E163" i="4"/>
  <c r="E164" i="4"/>
  <c r="E165" i="4"/>
  <c r="E166" i="4"/>
  <c r="E167" i="4"/>
  <c r="E168" i="4"/>
  <c r="E169" i="4"/>
  <c r="E170" i="4"/>
  <c r="E153" i="4"/>
  <c r="E146" i="4"/>
  <c r="E147" i="4"/>
  <c r="E148" i="4"/>
  <c r="E149" i="4"/>
  <c r="E150" i="4"/>
  <c r="E151" i="4"/>
  <c r="E145" i="4"/>
  <c r="E143" i="4"/>
  <c r="E144" i="4"/>
  <c r="E139" i="4"/>
  <c r="E137" i="4"/>
  <c r="E133" i="4"/>
  <c r="E132" i="4"/>
  <c r="E130" i="4"/>
  <c r="E129" i="4"/>
  <c r="E127" i="4"/>
  <c r="E126" i="4"/>
  <c r="E119" i="4"/>
  <c r="E118" i="4"/>
  <c r="E114" i="4"/>
  <c r="E96" i="4"/>
  <c r="E97" i="4"/>
  <c r="E98" i="4"/>
  <c r="E99" i="4"/>
  <c r="E100" i="4"/>
  <c r="E101" i="4"/>
  <c r="E102" i="4"/>
  <c r="E103" i="4"/>
  <c r="E104" i="4"/>
  <c r="E105" i="4"/>
  <c r="E106" i="4"/>
  <c r="E107" i="4"/>
  <c r="E108" i="4"/>
  <c r="E109" i="4"/>
  <c r="E110" i="4"/>
  <c r="E111" i="4"/>
  <c r="E112" i="4"/>
  <c r="E95" i="4"/>
  <c r="E88" i="4"/>
  <c r="E89" i="4"/>
  <c r="E90" i="4"/>
  <c r="E91" i="4"/>
  <c r="E92" i="4"/>
  <c r="E93" i="4"/>
  <c r="E87" i="4"/>
  <c r="E86" i="4"/>
  <c r="E85" i="4"/>
  <c r="E81" i="4"/>
  <c r="E79" i="4"/>
  <c r="E75" i="4"/>
  <c r="E74" i="4"/>
  <c r="E72" i="4"/>
  <c r="E71" i="4"/>
  <c r="E69" i="4"/>
  <c r="E68" i="4"/>
  <c r="G188" i="2"/>
  <c r="G187" i="2"/>
  <c r="G183" i="2"/>
  <c r="G181" i="2"/>
  <c r="G180" i="2"/>
  <c r="G179" i="2"/>
  <c r="G178" i="2"/>
  <c r="G177" i="2"/>
  <c r="G176" i="2"/>
  <c r="G175" i="2"/>
  <c r="G174" i="2"/>
  <c r="G173" i="2"/>
  <c r="G172" i="2"/>
  <c r="G171" i="2"/>
  <c r="G170" i="2"/>
  <c r="G169" i="2"/>
  <c r="G168" i="2"/>
  <c r="G167" i="2"/>
  <c r="G166" i="2"/>
  <c r="G165" i="2"/>
  <c r="G164" i="2"/>
  <c r="G162" i="2"/>
  <c r="G161" i="2"/>
  <c r="G160" i="2"/>
  <c r="G159" i="2"/>
  <c r="G158" i="2"/>
  <c r="G157" i="2"/>
  <c r="G156" i="2"/>
  <c r="G154" i="2"/>
  <c r="G153" i="2"/>
  <c r="G149" i="2"/>
  <c r="G147" i="2"/>
  <c r="G143" i="2"/>
  <c r="G142" i="2"/>
  <c r="G140" i="2"/>
  <c r="G139" i="2"/>
  <c r="G137" i="2"/>
  <c r="G136" i="2"/>
  <c r="G125" i="2"/>
  <c r="G124" i="2"/>
  <c r="G120" i="2"/>
  <c r="G118" i="2"/>
  <c r="G117" i="2"/>
  <c r="G116" i="2"/>
  <c r="G115" i="2"/>
  <c r="G114" i="2"/>
  <c r="G113" i="2"/>
  <c r="G112" i="2"/>
  <c r="G111" i="2"/>
  <c r="G110" i="2"/>
  <c r="G109" i="2"/>
  <c r="G108" i="2"/>
  <c r="G107" i="2"/>
  <c r="G106" i="2"/>
  <c r="G105" i="2"/>
  <c r="G104" i="2"/>
  <c r="G103" i="2"/>
  <c r="G102" i="2"/>
  <c r="G101" i="2"/>
  <c r="G99" i="2"/>
  <c r="G98" i="2"/>
  <c r="G97" i="2"/>
  <c r="G96" i="2"/>
  <c r="G95" i="2"/>
  <c r="G94" i="2"/>
  <c r="G93" i="2"/>
  <c r="G91" i="2"/>
  <c r="G90" i="2"/>
  <c r="G86" i="2"/>
  <c r="G84" i="2"/>
  <c r="G80" i="2"/>
  <c r="G79" i="2"/>
  <c r="G77" i="2"/>
  <c r="G76" i="2"/>
  <c r="G74" i="2"/>
  <c r="G73" i="2"/>
  <c r="G127" i="2" l="1"/>
  <c r="G190" i="2"/>
  <c r="G191" i="2" l="1"/>
  <c r="B9" i="1"/>
  <c r="G128" i="2"/>
  <c r="B8" i="1"/>
  <c r="E46" i="4"/>
  <c r="E47" i="4"/>
  <c r="E48" i="4"/>
  <c r="E54" i="4"/>
  <c r="E40" i="4"/>
  <c r="E41" i="4"/>
  <c r="E42" i="4"/>
  <c r="E33" i="4"/>
  <c r="E34" i="4"/>
  <c r="E35" i="4"/>
  <c r="E61" i="4"/>
  <c r="G62" i="2"/>
  <c r="G192" i="2" l="1"/>
  <c r="D9" i="1" s="1"/>
  <c r="C9" i="1"/>
  <c r="G129" i="2"/>
  <c r="D8" i="1" s="1"/>
  <c r="C8" i="1"/>
  <c r="G47" i="2"/>
  <c r="G48" i="2"/>
  <c r="G49" i="2"/>
  <c r="G41" i="2"/>
  <c r="G42" i="2"/>
  <c r="G43" i="2"/>
  <c r="G55" i="2"/>
  <c r="G34" i="2"/>
  <c r="G35" i="2"/>
  <c r="G36" i="2"/>
  <c r="E16" i="4" l="1"/>
  <c r="E17" i="4"/>
  <c r="E21" i="4"/>
  <c r="E23" i="4"/>
  <c r="E27" i="4"/>
  <c r="E28" i="4"/>
  <c r="E29" i="4"/>
  <c r="E30" i="4"/>
  <c r="E31" i="4"/>
  <c r="E32" i="4"/>
  <c r="E37" i="4"/>
  <c r="E38" i="4"/>
  <c r="E39" i="4"/>
  <c r="E43" i="4"/>
  <c r="E44" i="4"/>
  <c r="E45" i="4"/>
  <c r="E49" i="4"/>
  <c r="E50" i="4"/>
  <c r="E51" i="4"/>
  <c r="E52" i="4"/>
  <c r="E53" i="4"/>
  <c r="E56" i="4"/>
  <c r="E60" i="4"/>
  <c r="E11" i="4"/>
  <c r="E13" i="4"/>
  <c r="E14" i="4"/>
  <c r="E10" i="4"/>
  <c r="G61" i="2"/>
  <c r="G57" i="2"/>
  <c r="G54" i="2"/>
  <c r="G53" i="2"/>
  <c r="G52" i="2"/>
  <c r="G51" i="2"/>
  <c r="G50" i="2"/>
  <c r="G46" i="2"/>
  <c r="G45" i="2"/>
  <c r="G44" i="2"/>
  <c r="G40" i="2"/>
  <c r="G39" i="2"/>
  <c r="G38" i="2"/>
  <c r="G33" i="2"/>
  <c r="G32" i="2"/>
  <c r="G31" i="2"/>
  <c r="G30" i="2"/>
  <c r="G28" i="2"/>
  <c r="G27" i="2"/>
  <c r="G23" i="2"/>
  <c r="G21" i="2"/>
  <c r="G17" i="2"/>
  <c r="G16" i="2"/>
  <c r="G14" i="2"/>
  <c r="G13" i="2"/>
  <c r="G11" i="2"/>
  <c r="G10" i="2"/>
  <c r="G64" i="2" l="1"/>
  <c r="G65" i="2" l="1"/>
  <c r="C7" i="1" s="1"/>
  <c r="C10" i="1" s="1"/>
  <c r="B7" i="1"/>
  <c r="B10" i="1" s="1"/>
  <c r="G66" i="2" l="1"/>
  <c r="D7" i="1" s="1"/>
  <c r="D10" i="1" s="1"/>
</calcChain>
</file>

<file path=xl/sharedStrings.xml><?xml version="1.0" encoding="utf-8"?>
<sst xmlns="http://schemas.openxmlformats.org/spreadsheetml/2006/main" count="1138" uniqueCount="233">
  <si>
    <t>Príloha č. 1 k časti A.2</t>
  </si>
  <si>
    <t>Návrh na plnenie kritéria</t>
  </si>
  <si>
    <t>Cena v € bez DPH</t>
  </si>
  <si>
    <t>DPH v €</t>
  </si>
  <si>
    <t>Cena v € s DPH</t>
  </si>
  <si>
    <t>Cena za dodanie predmetu zákazky</t>
  </si>
  <si>
    <t>V.............................. Dňa:.............................</t>
  </si>
  <si>
    <t>...........................................................</t>
  </si>
  <si>
    <t xml:space="preserve">Podpis oprávnenej osoby uchádzača </t>
  </si>
  <si>
    <t>Dátum:.....................................</t>
  </si>
  <si>
    <t>............................................................</t>
  </si>
  <si>
    <t xml:space="preserve">                                           pečiatka a  podpis oprávnenej osoby</t>
  </si>
  <si>
    <t>Príloha č. 1 k časti B.2</t>
  </si>
  <si>
    <t>VÝKAZ VÝMER</t>
  </si>
  <si>
    <t>P.č.</t>
  </si>
  <si>
    <t xml:space="preserve">Položka </t>
  </si>
  <si>
    <t>Popis prác</t>
  </si>
  <si>
    <t xml:space="preserve">Merná jedn.                                                                                   </t>
  </si>
  <si>
    <t>Množstvo</t>
  </si>
  <si>
    <r>
      <t>Jednotková cena (</t>
    </r>
    <r>
      <rPr>
        <b/>
        <sz val="8"/>
        <rFont val="Calibri"/>
        <family val="2"/>
        <charset val="238"/>
      </rPr>
      <t>€</t>
    </r>
    <r>
      <rPr>
        <b/>
        <sz val="8"/>
        <rFont val="Arial"/>
        <family val="2"/>
        <charset val="238"/>
      </rPr>
      <t>)</t>
    </r>
  </si>
  <si>
    <t>Cena bez DPH (€)</t>
  </si>
  <si>
    <t>45.11.11</t>
  </si>
  <si>
    <t>Demolačné práce</t>
  </si>
  <si>
    <t>Odstránenie spevnených plôch vozoviek a doplňujúcich konštrukcií krytov cementobetónových</t>
  </si>
  <si>
    <t>0503016102</t>
  </si>
  <si>
    <t>hr.  do 150 mm</t>
  </si>
  <si>
    <r>
      <t>m</t>
    </r>
    <r>
      <rPr>
        <vertAlign val="superscript"/>
        <sz val="10"/>
        <rFont val="Arial CE"/>
        <family val="2"/>
        <charset val="238"/>
      </rPr>
      <t>2</t>
    </r>
  </si>
  <si>
    <t>0503016103</t>
  </si>
  <si>
    <t>hr. nad 150 do 300 mm</t>
  </si>
  <si>
    <t xml:space="preserve">Doplňujúce práce, frézovanie betónového krytu, podkladu </t>
  </si>
  <si>
    <t>05090361.1</t>
  </si>
  <si>
    <t>- priem. hr. 5,0 cm</t>
  </si>
  <si>
    <t>05090361.2</t>
  </si>
  <si>
    <t>- priem. hr. 10,0 cm</t>
  </si>
  <si>
    <t>Doplňujúce práce</t>
  </si>
  <si>
    <t>0509046104</t>
  </si>
  <si>
    <t>rezanie existujúceho betónového krytu alebo podkladu hĺbky do 150 mm</t>
  </si>
  <si>
    <t>m</t>
  </si>
  <si>
    <t>0509046105</t>
  </si>
  <si>
    <t>rezanie existujúceho betónového krytu alebo podkladu hĺbky do 300 mm</t>
  </si>
  <si>
    <t>45.23.11</t>
  </si>
  <si>
    <t>Práce na spodnej stavbe diaľníc (okrem visutých), ciest, ulíc, chodníkov a nekrytých parkovísk</t>
  </si>
  <si>
    <t>Podkladné a krycie vrstvy s hydraulickým spojivom</t>
  </si>
  <si>
    <t>22020210</t>
  </si>
  <si>
    <t>stabilizované z miešacieho centra, cementom</t>
  </si>
  <si>
    <r>
      <t>m</t>
    </r>
    <r>
      <rPr>
        <vertAlign val="superscript"/>
        <sz val="11"/>
        <color theme="1"/>
        <rFont val="Calibri"/>
        <family val="2"/>
        <charset val="238"/>
        <scheme val="minor"/>
      </rPr>
      <t>3</t>
    </r>
  </si>
  <si>
    <t>Podkladné a krycie vrstvy bez spojiva</t>
  </si>
  <si>
    <t>22010103</t>
  </si>
  <si>
    <t>nestmelené, kamenivo drvené</t>
  </si>
  <si>
    <t>45.23.12</t>
  </si>
  <si>
    <t>Práce na vrchnej stavbe diaľníc (okrem visutých), ciest, ulíc, chodníkov a nekrytých parkovísk</t>
  </si>
  <si>
    <t>22020417</t>
  </si>
  <si>
    <t>cementobetónové jednovrstvové,  betón prostý tr. I</t>
  </si>
  <si>
    <t>22020417.1</t>
  </si>
  <si>
    <t>cementobetónové jednovrstvové, betón prostý tr. I, rýchlotvrdnúci</t>
  </si>
  <si>
    <t>22020632</t>
  </si>
  <si>
    <t>pre obnovu a údržbu, impregnačný postrek</t>
  </si>
  <si>
    <t>úprava škár pri opravách, asfaltová zálievka, trhliny šírky do 1 cm</t>
  </si>
  <si>
    <t>úprava škár pri opravách, asfaltová zálievka, trhliny šírky od 1 cm  do 2 cm</t>
  </si>
  <si>
    <t>úprava škár pri opravách, asfaltová zálievka, trhliny šírky od 2 cm  do 3 cm</t>
  </si>
  <si>
    <t xml:space="preserve">Doplňujúce konštrukcie </t>
  </si>
  <si>
    <t>22251082.1</t>
  </si>
  <si>
    <t>Dilatačné škáry, vkladané, vyplnenie škár  zálievkovou hmotou s predtesnením, s rozmermi 10/20 mm</t>
  </si>
  <si>
    <t>22251082.2</t>
  </si>
  <si>
    <t>Dilatačné škáry, vkladané, vyplnenie škár zálievkovou hmotou s predtesnením, s rozmermi 20/20 mm</t>
  </si>
  <si>
    <t>22251082.3</t>
  </si>
  <si>
    <t>Dilatačné škáry, vkladané, vyplnenie škár zálievkovou hmotou s predtesnením, s rozmermi 30/30 mm</t>
  </si>
  <si>
    <t>22251083.1</t>
  </si>
  <si>
    <t>Dilatačné škáry, rezané, vyplnenie škár zálievkovou hmotou s predtesnením, s rozmermi 10/20 mm</t>
  </si>
  <si>
    <t>22251083.2</t>
  </si>
  <si>
    <t>Dilatačné škáry, rezané, vyplnenie škár zálievkovou hmotou s predtesnením, s rozmermi 20/20 mm</t>
  </si>
  <si>
    <t>22251083.3</t>
  </si>
  <si>
    <t>Dilatačné škáry, rezané, vyplnenie škár zálievkovou hmotou s predtesnením, s rozmermi 30/30 mm</t>
  </si>
  <si>
    <t>22251488</t>
  </si>
  <si>
    <t>pri stavbe krytov komunikácií, oceľová výstuž, zvarované siete</t>
  </si>
  <si>
    <t>22251488.1</t>
  </si>
  <si>
    <t>ks</t>
  </si>
  <si>
    <t>22251488.2</t>
  </si>
  <si>
    <t>pri stavbe krytov komunikácií, oceľová výstuž, kotvy Ø 20 mm, dĺ. 800 mm</t>
  </si>
  <si>
    <t>22251488.3</t>
  </si>
  <si>
    <t>pri stavbe krytov komunikácií, oceľová výstuž, fixné tŕne Ø 10 mm, dĺ. 500 mm</t>
  </si>
  <si>
    <t xml:space="preserve">222514.1 </t>
  </si>
  <si>
    <t>pri stavbe krytov komunikácií, vyspravenie porúch sanačnou hmotou</t>
  </si>
  <si>
    <t>Podkladné a krycie vrstvy z asfaltových zmesí</t>
  </si>
  <si>
    <t xml:space="preserve">úprava škár pri opravách, elastickou zálievkou s predtesnením 100/100 mm </t>
  </si>
  <si>
    <t>45.25.21</t>
  </si>
  <si>
    <t>Práce špeciálneho zakladania</t>
  </si>
  <si>
    <t>02010553</t>
  </si>
  <si>
    <t>zlepšovanie základovej pôdy, drenážne vrstvy z geosyntetického materiálu</t>
  </si>
  <si>
    <t>CENA celkom bez DPH</t>
  </si>
  <si>
    <t xml:space="preserve">CENA celkom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</si>
  <si>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</si>
  <si>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Miesto:...............................</t>
  </si>
  <si>
    <t>Dátum:...............................</t>
  </si>
  <si>
    <t>........................................................</t>
  </si>
  <si>
    <t>pečiatka a podpis oprávnenej osoby</t>
  </si>
  <si>
    <t>Strana 1</t>
  </si>
  <si>
    <t>Popis položiek</t>
  </si>
  <si>
    <t>Popis položky</t>
  </si>
  <si>
    <t xml:space="preserve">Merná jednotka                                                                                   </t>
  </si>
  <si>
    <r>
      <t>m</t>
    </r>
    <r>
      <rPr>
        <vertAlign val="superscript"/>
        <sz val="10"/>
        <color theme="1"/>
        <rFont val="Arial"/>
        <family val="2"/>
        <charset val="238"/>
      </rPr>
      <t>2</t>
    </r>
  </si>
  <si>
    <t>- s naložením na dopravný prostriedok</t>
  </si>
  <si>
    <t>- s odvozom materiálu v zmysle Zákona o odpadoch</t>
  </si>
  <si>
    <t>- s vyčistením podkladu ručným zametaním</t>
  </si>
  <si>
    <t>* Zhotoviteľ zabezpečí zhodnotenie odfrézovaného materiálu ako druhotnej stavebnej suroviny v súlade s požiadavkami Zákona o odpadoch na vlastné náklady.</t>
  </si>
  <si>
    <t xml:space="preserve">Doplňujúce práce, frézovanie bitúmenového krytu, podkladu </t>
  </si>
  <si>
    <t>- s vyčistením podkladu odsávaním</t>
  </si>
  <si>
    <t xml:space="preserve"> - rezanie existujúceho betónového krytu alebo podkladu vrátane vodiaceho rezu</t>
  </si>
  <si>
    <r>
      <t>m</t>
    </r>
    <r>
      <rPr>
        <vertAlign val="superscript"/>
        <sz val="10"/>
        <color theme="1"/>
        <rFont val="Arial"/>
        <family val="2"/>
        <charset val="238"/>
      </rPr>
      <t>3</t>
    </r>
  </si>
  <si>
    <t xml:space="preserve"> - s dodaním zmesi CBGM C5/6; STN 73 6124-1 (materiál a doprava)</t>
  </si>
  <si>
    <t xml:space="preserve"> - s rozprestretím</t>
  </si>
  <si>
    <t xml:space="preserve"> - so strojovým zhutnením</t>
  </si>
  <si>
    <t xml:space="preserve"> - s vyčistením staveniska od odpadu</t>
  </si>
  <si>
    <t xml:space="preserve"> - vrátane preukazných, výrobno kontrolných, preberacích skúšok a meraní materiálov a zmesí podľa požiadaviek technicko-kvalitatívnych podmienok</t>
  </si>
  <si>
    <t xml:space="preserve"> - s dodaním zmesi UM MSK; 0/31,5 GB (materiál a doprava)</t>
  </si>
  <si>
    <t>- so zhotovením a odstránením debnenia</t>
  </si>
  <si>
    <t>Strana 2</t>
  </si>
  <si>
    <t xml:space="preserve"> -  s prefrézovaním resp. odstránenie pôvodnej zálievky</t>
  </si>
  <si>
    <t xml:space="preserve"> -  s vyčistením škáry (vymetenie, vyfúkanie odpadu)</t>
  </si>
  <si>
    <t xml:space="preserve"> -  s odstránením a odvozom prebytočného materiálu</t>
  </si>
  <si>
    <t xml:space="preserve"> -  s napenetrovaním styčných plôch</t>
  </si>
  <si>
    <t>Doplňujúce konštrukcie</t>
  </si>
  <si>
    <t xml:space="preserve"> -  s odstránením pôvodnej zálievky</t>
  </si>
  <si>
    <t xml:space="preserve"> -  s dodávkou (materiál a doprava) a spracovaním zálievkového materiálu za studena</t>
  </si>
  <si>
    <t xml:space="preserve"> -  s prefrézovaním</t>
  </si>
  <si>
    <t xml:space="preserve"> -  s dodávkou (materiál a doprava) a spracovaním </t>
  </si>
  <si>
    <t xml:space="preserve"> -  uloženie betónových dištančných podložiek a podložiek medzi hornou a dolnou sieťou</t>
  </si>
  <si>
    <t xml:space="preserve"> -  osadenie dolnej zváranej siete , priemeru drôta 8/8 mm, veľkosť oka 100/100 mm</t>
  </si>
  <si>
    <t xml:space="preserve"> -  osadenie hornej zváranej siete , priemeru drôta 8/8 mm, veľkosť oka 100/100 mm</t>
  </si>
  <si>
    <t xml:space="preserve"> -  s vyčistením a odvozom prebytočného materiálu</t>
  </si>
  <si>
    <t>pri stavbe krytov komunikácií, oceľová výstuž, klzné tŕne Ø 30 mm, dĺ. 500 mm</t>
  </si>
  <si>
    <t xml:space="preserve"> -  uloženie dištančných podložiek, resp. vyvrtanie otvorov do bet. dosky a aplikovanie chemickej kotvy</t>
  </si>
  <si>
    <t xml:space="preserve"> - protikózna ochrana</t>
  </si>
  <si>
    <t>Strana 3</t>
  </si>
  <si>
    <t xml:space="preserve"> - protikorózna ochrana</t>
  </si>
  <si>
    <t>222514.1</t>
  </si>
  <si>
    <t>-   zarezanie</t>
  </si>
  <si>
    <t>-   vyčistenie</t>
  </si>
  <si>
    <t>-   vybúranie poškodenej plochy a hrúbky</t>
  </si>
  <si>
    <t>-    vyčistenie priestoru a okolia</t>
  </si>
  <si>
    <t>-    zhotovenie novej úpravy sanačnou hmotou</t>
  </si>
  <si>
    <t>- vloženie tesniaceho profilu z mikroporéznej gumy EPDM</t>
  </si>
  <si>
    <t>spevňovanie hornín a konštrukcií, opláštenie, spevnenie geotextíliou a geomrežovinou</t>
  </si>
  <si>
    <t xml:space="preserve"> -  uložením</t>
  </si>
  <si>
    <t xml:space="preserve">   Dátum:...............................</t>
  </si>
  <si>
    <t>JEDNOTKOVÉ CENY</t>
  </si>
  <si>
    <t>pri stavbe krytov komunikácií, oceľová výstuž, klzné tŕne</t>
  </si>
  <si>
    <t>pri stavbe krytov komunikácií, oceľová výstuž, kotvy</t>
  </si>
  <si>
    <t>Špeciálne základové práce</t>
  </si>
  <si>
    <t xml:space="preserve">DPH  23%         </t>
  </si>
  <si>
    <t>cementobetónové jednovrstvové, betón prostý, rýchlotvrdnúci</t>
  </si>
  <si>
    <t>cementobetónové jednovrstvové,  betón prostý</t>
  </si>
  <si>
    <t>22020751-1</t>
  </si>
  <si>
    <t>22020751-2</t>
  </si>
  <si>
    <t>22020751-3</t>
  </si>
  <si>
    <t>2202075201-1</t>
  </si>
  <si>
    <t>2202075201-2</t>
  </si>
  <si>
    <t>2202075201-3</t>
  </si>
  <si>
    <t>úprava škár pri opravách, elastická zálievka s predtesnením, trhliny šírky do 2 cm</t>
  </si>
  <si>
    <t>úprava škár pri opravách, elastická zálievka s predtesnením, trhliny šírky do 3 cm</t>
  </si>
  <si>
    <t>úprava škár pri opravách, elastická zálievka s predtesnením, trhliny šírky do 1 cm</t>
  </si>
  <si>
    <t>222514.2</t>
  </si>
  <si>
    <t>pri stavbe krytov komunikácií, vyspravenie porúch zálievkovou maltou</t>
  </si>
  <si>
    <t>Dilatačné škáry, vkladané, asfaltová zálievka, s predtesnením, s rozmermi 10/20 mm</t>
  </si>
  <si>
    <t>22251082.4</t>
  </si>
  <si>
    <t>22251082.5</t>
  </si>
  <si>
    <t>22251082.6</t>
  </si>
  <si>
    <t>Dilatačné škáry, vkladané, asfaltová zálievka, s predtesnením, s rozmermi 20/40 mm</t>
  </si>
  <si>
    <t>Dilatačné škáry, vkladané, asfaltová zálievka, s predtesnením, s rozmermi 30/50 mm</t>
  </si>
  <si>
    <t>Dilatačné škáry, rezané, asfaltová zálievka, s predtesnením, s rozmermi 10/20 mm</t>
  </si>
  <si>
    <t>Dilatačné škáry, rezané, asfaltová zálievka, s predtesnením, s rozmermi 20/40 mm</t>
  </si>
  <si>
    <t>Dilatačné škáry, rezané, asfaltová zálievka, s predtesnením, s rozmermi 30/50 mm</t>
  </si>
  <si>
    <t>22251083.5</t>
  </si>
  <si>
    <t>22251083.6</t>
  </si>
  <si>
    <t>22251083.4</t>
  </si>
  <si>
    <t>cementobénové jednovrstvové, betón prostý</t>
  </si>
  <si>
    <t>cementobénové jednovrstvové, betón prostý, rýchlotvrdnúci</t>
  </si>
  <si>
    <t>- pri prašných prácach je nutné odsávanie</t>
  </si>
  <si>
    <t xml:space="preserve"> - pri prašných prácach je nutné odsávanie</t>
  </si>
  <si>
    <t xml:space="preserve"> -  s vložením tesniaceho povrazca z PE pre zálievku</t>
  </si>
  <si>
    <t xml:space="preserve"> -  s dodávkou (materiál a doprava) a spracovaním zálievkového materiálu za horúca</t>
  </si>
  <si>
    <t xml:space="preserve"> -  s vložením tesniaceho povrazca z mikroporéznej gumy EPDM pre zálievku</t>
  </si>
  <si>
    <t>02060618</t>
  </si>
  <si>
    <t>injektovanie vysokotlakové na povrchu, spojivom cementovým, chemickým</t>
  </si>
  <si>
    <t xml:space="preserve"> - s vyznačením obvodu pohybujúcej sa časti CB krytu vozovky</t>
  </si>
  <si>
    <t xml:space="preserve"> - s vytvorením injekčných a kontrolných vrtov cez CB kryt vozovky</t>
  </si>
  <si>
    <t xml:space="preserve"> - s osadením injekčných obturátorov (pakrov)</t>
  </si>
  <si>
    <t xml:space="preserve"> - s vyčistením vrtov pomocou tlakového vzduchu</t>
  </si>
  <si>
    <t>-    s odvozom materiálu v zmysle Zákona o odpadoch</t>
  </si>
  <si>
    <t>-    ošetrenie povrchu podľa technologického postupu výrobcu sanačnej hmoty</t>
  </si>
  <si>
    <t>-    so zhotovením a odstránením debnenia</t>
  </si>
  <si>
    <t>-    s úpravou povrchu podľa technologického postupu výrobcu sanačnej hmoty</t>
  </si>
  <si>
    <t>-    ošetrenie povrchu podľa technologického postupu výrobcu zálievkovej malty</t>
  </si>
  <si>
    <t>-    zhotovenie novej úpravy zálievkovou maltou</t>
  </si>
  <si>
    <t>-    s úpravou povrchu podľa technologického postupu výrobcu zálievkovej malty</t>
  </si>
  <si>
    <t>- strojné vybúranie plochy</t>
  </si>
  <si>
    <t>- s dodaním zmesi (materiál a doprava)</t>
  </si>
  <si>
    <t>- s rozprestretím</t>
  </si>
  <si>
    <t>- so strojovým zhutnením</t>
  </si>
  <si>
    <t>- s povrchovou protišmykovou úpravou krytu priečnou striažou</t>
  </si>
  <si>
    <t>- s ošetrením betónového povrchu postrekom</t>
  </si>
  <si>
    <t>- s vyčistením staveniska od odpadu</t>
  </si>
  <si>
    <t>- vrátane preukazných, výrobno kontrolných, preberacích skúšok a meraní materiálov a zmesí podľa požiadaviek technicko-kvalitatívnych podmienok</t>
  </si>
  <si>
    <t xml:space="preserve"> - s vyčistením plochy</t>
  </si>
  <si>
    <t xml:space="preserve"> - aplikovaním impregnačného postreku v zmysle technologického postupu</t>
  </si>
  <si>
    <t xml:space="preserve"> -  s vložením tesniaceho povrazca z PE</t>
  </si>
  <si>
    <t xml:space="preserve"> -  s vložením tesniaceho povrazca z mikroporéznej gumy EPDM</t>
  </si>
  <si>
    <t xml:space="preserve"> - vyvŕtanie otvorov do bet. dosky a aplikovanie chemickej kotvy</t>
  </si>
  <si>
    <t>- zarezanie</t>
  </si>
  <si>
    <t>- vyčistenie</t>
  </si>
  <si>
    <t>- vybúranie poškodenej plochy a hrúbky</t>
  </si>
  <si>
    <t>- vyčistenie priestoru a okolia</t>
  </si>
  <si>
    <t>- ošetrenie povrchu adhéznym náterom</t>
  </si>
  <si>
    <t>- zhotovenie novej vozovkovej vrstvy pružnej konštrukcie (pružná zálievka s kamenivom)</t>
  </si>
  <si>
    <t>- posyp povrchu predohriatym kamenivom  4-8 mm a zavalcovanie</t>
  </si>
  <si>
    <t>injektovanie vysokotlakové na povrchu spojivom cementovým, chemickým</t>
  </si>
  <si>
    <t xml:space="preserve"> - s odstránením injekčných obturátorov (pakrov) a vyspravením prípadných nerovností</t>
  </si>
  <si>
    <t xml:space="preserve"> - s tlakovou injektážou pomocou elektrického čerpadla vrátane injektáž. materiálu</t>
  </si>
  <si>
    <t>Dilatačné škáry, vkladané, vyplnenie škár zálievkovou hmotou s predtesnením, s rozmermi 20/40 mm</t>
  </si>
  <si>
    <t>Dilatačné škáry, vkladané, vyplnenie škár zálievkovou hmotou s predtesnením, s rozmermi 30/50 mm</t>
  </si>
  <si>
    <t>Dilatačné škáry, rezané, vyplnenie škár zálievkovou hmotou s predtesnením, s rozmermi 20/40 mm</t>
  </si>
  <si>
    <t>Dilatačné škáry, rezané, vyplnenie škár zálievkovou hmotou s predtesnením, s rozmermi 30/50 mm</t>
  </si>
  <si>
    <r>
      <t>m</t>
    </r>
    <r>
      <rPr>
        <vertAlign val="superscript"/>
        <sz val="10"/>
        <color theme="1"/>
        <rFont val="Arial CE"/>
        <family val="2"/>
        <charset val="238"/>
      </rPr>
      <t>2</t>
    </r>
  </si>
  <si>
    <r>
      <t xml:space="preserve">pri stavbe krytov komunikácií, oceľová výstuž, klzné tŕne </t>
    </r>
    <r>
      <rPr>
        <sz val="9"/>
        <color theme="1"/>
        <rFont val="Calibri"/>
        <family val="2"/>
        <charset val="238"/>
      </rPr>
      <t>Ø</t>
    </r>
    <r>
      <rPr>
        <sz val="9"/>
        <color theme="1"/>
        <rFont val="Arial"/>
        <family val="2"/>
        <charset val="238"/>
      </rPr>
      <t xml:space="preserve"> 30 mm, dĺ. 500 mm</t>
    </r>
  </si>
  <si>
    <t>Opravy cementobetónových vozoviek v správe NDS, a.s.</t>
  </si>
  <si>
    <t>cementobetónové jednovrstvové, betón prostý</t>
  </si>
  <si>
    <t>Príloha č. 1 k RD</t>
  </si>
  <si>
    <t>Legenda k Prílohe č. 1 k časti B.2</t>
  </si>
  <si>
    <t>Región západ: SSÚD 1 Malacky, SSÚD 2 Bratislava a SSÚD 3 Trnava</t>
  </si>
  <si>
    <t>Región stred: SSÚD 4 Trenčín, SSÚD 5 Považská Bystrica, SSÚD 6 Martin, SSÚR 6 Čadca</t>
  </si>
  <si>
    <t>Región západ: SSÚD 1 Malacky, SSÚD 2 Bratislava, SSÚD 3 Trnava</t>
  </si>
  <si>
    <t>Región stred: SSÚD 14 Trenčín, SSÚD 5 Považská Bystrica, SSÚD 6 Martin, SSÚR 6 Čadca</t>
  </si>
  <si>
    <t>Región východ: SSÚD 8 Liptovský Mikuláš, SSÚD 9 Mengusovce, SSÚD 10 Beharovce, SSÚD 11 Prešov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</si>
</sst>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2"/>
      <name val="Arial"/>
      <family val="2"/>
      <charset val="238"/>
    </font>
    <font>
      <b/>
      <sz val="10"/>
      <name val="Arial"/>
      <family val="2"/>
      <charset val="238"/>
    </font>
    <font>
      <b/>
      <sz val="18"/>
      <name val="Arial"/>
      <family val="2"/>
      <charset val="238"/>
    </font>
    <font>
      <b/>
      <sz val="16"/>
      <color theme="1"/>
      <name val="Arial"/>
      <family val="2"/>
      <charset val="238"/>
    </font>
    <font>
      <b/>
      <sz val="11"/>
      <name val="Arial"/>
      <family val="2"/>
      <charset val="238"/>
    </font>
    <font>
      <sz val="11"/>
      <name val="Arial"/>
      <family val="2"/>
      <charset val="238"/>
    </font>
    <font>
      <b/>
      <sz val="12"/>
      <name val="Arial"/>
      <family val="2"/>
      <charset val="238"/>
    </font>
    <font>
      <sz val="10"/>
      <name val="Arial"/>
      <family val="2"/>
      <charset val="238"/>
    </font>
    <font>
      <b/>
      <sz val="10"/>
      <color theme="1"/>
      <name val="Arial"/>
      <family val="2"/>
      <charset val="238"/>
    </font>
    <font>
      <b/>
      <sz val="12"/>
      <color theme="1"/>
      <name val="Arial"/>
      <family val="2"/>
      <charset val="238"/>
    </font>
    <font>
      <b/>
      <sz val="8"/>
      <name val="Arial"/>
      <family val="2"/>
      <charset val="238"/>
    </font>
    <font>
      <b/>
      <sz val="8"/>
      <name val="Arial CE"/>
      <family val="2"/>
      <charset val="238"/>
    </font>
    <font>
      <b/>
      <sz val="8"/>
      <name val="Calibri"/>
      <family val="2"/>
      <charset val="238"/>
    </font>
    <font>
      <b/>
      <u/>
      <sz val="9"/>
      <name val="Arial"/>
      <family val="2"/>
      <charset val="238"/>
    </font>
    <font>
      <b/>
      <sz val="9"/>
      <name val="Arial"/>
      <family val="2"/>
      <charset val="238"/>
    </font>
    <font>
      <sz val="9"/>
      <name val="Arial"/>
      <family val="2"/>
      <charset val="238"/>
    </font>
    <font>
      <vertAlign val="superscript"/>
      <sz val="10"/>
      <name val="Arial CE"/>
      <family val="2"/>
      <charset val="238"/>
    </font>
    <font>
      <vertAlign val="superscript"/>
      <sz val="11"/>
      <color theme="1"/>
      <name val="Calibri"/>
      <family val="2"/>
      <charset val="238"/>
      <scheme val="minor"/>
    </font>
    <font>
      <sz val="11"/>
      <name val="Calibri"/>
      <family val="2"/>
      <charset val="238"/>
      <scheme val="minor"/>
    </font>
    <font>
      <b/>
      <u/>
      <sz val="9"/>
      <color theme="1"/>
      <name val="Arial"/>
      <family val="2"/>
      <charset val="238"/>
    </font>
    <font>
      <sz val="10"/>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i/>
      <sz val="10"/>
      <name val="Arial"/>
      <family val="2"/>
      <charset val="238"/>
    </font>
    <font>
      <sz val="11"/>
      <color rgb="FF000000"/>
      <name val="Calibri"/>
      <family val="2"/>
      <charset val="238"/>
    </font>
    <font>
      <sz val="11"/>
      <color rgb="FFFF0000"/>
      <name val="Calibri"/>
      <family val="2"/>
      <charset val="238"/>
      <scheme val="minor"/>
    </font>
    <font>
      <sz val="9"/>
      <color theme="1"/>
      <name val="Arial"/>
      <family val="2"/>
      <charset val="238"/>
    </font>
    <font>
      <vertAlign val="superscript"/>
      <sz val="10"/>
      <color theme="1"/>
      <name val="Arial CE"/>
      <family val="2"/>
      <charset val="238"/>
    </font>
    <font>
      <sz val="9"/>
      <color theme="1"/>
      <name val="Calibri"/>
      <family val="2"/>
      <charset val="238"/>
    </font>
  </fonts>
  <fills count="4">
    <fill>
      <patternFill patternType="none"/>
    </fill>
    <fill>
      <patternFill patternType="gray125"/>
    </fill>
    <fill>
      <patternFill patternType="solid">
        <fgColor theme="6" tint="0.39997558519241921"/>
        <bgColor indexed="64"/>
      </patternFill>
    </fill>
    <fill>
      <patternFill patternType="solid">
        <fgColor rgb="FFFFFF99"/>
        <bgColor indexed="64"/>
      </patternFill>
    </fill>
  </fills>
  <borders count="38">
    <border>
      <left/>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0" fillId="0" borderId="0"/>
    <xf numFmtId="44" fontId="1" fillId="0" borderId="0" applyFont="0" applyFill="0" applyBorder="0" applyAlignment="0" applyProtection="0"/>
  </cellStyleXfs>
  <cellXfs count="254">
    <xf numFmtId="0" fontId="0" fillId="0" borderId="0" xfId="0"/>
    <xf numFmtId="0" fontId="0" fillId="0" borderId="0" xfId="0" applyProtection="1"/>
    <xf numFmtId="0" fontId="3" fillId="0" borderId="0" xfId="0" applyFont="1" applyProtection="1"/>
    <xf numFmtId="0" fontId="4" fillId="0" borderId="0" xfId="0" applyFont="1" applyAlignment="1" applyProtection="1">
      <alignment horizontal="right"/>
    </xf>
    <xf numFmtId="0" fontId="0" fillId="0" borderId="1" xfId="0" applyBorder="1" applyProtection="1"/>
    <xf numFmtId="0" fontId="0" fillId="0" borderId="2" xfId="0" applyBorder="1" applyProtection="1"/>
    <xf numFmtId="0" fontId="7" fillId="0" borderId="3" xfId="0" applyFont="1" applyFill="1" applyBorder="1" applyAlignment="1" applyProtection="1">
      <alignment horizontal="center"/>
    </xf>
    <xf numFmtId="0" fontId="8" fillId="0" borderId="4" xfId="0" applyFont="1" applyBorder="1" applyAlignment="1" applyProtection="1">
      <alignment horizontal="center"/>
    </xf>
    <xf numFmtId="0" fontId="8" fillId="0" borderId="5" xfId="0" applyFont="1" applyBorder="1" applyAlignment="1" applyProtection="1">
      <alignment horizontal="center"/>
    </xf>
    <xf numFmtId="0" fontId="10" fillId="0" borderId="0" xfId="0" applyFont="1" applyProtection="1">
      <protection locked="0"/>
    </xf>
    <xf numFmtId="0" fontId="0" fillId="0" borderId="0" xfId="0" applyProtection="1">
      <protection locked="0"/>
    </xf>
    <xf numFmtId="0" fontId="4" fillId="0" borderId="0" xfId="0" applyFont="1" applyAlignment="1" applyProtection="1">
      <alignment horizontal="justify"/>
      <protection locked="0"/>
    </xf>
    <xf numFmtId="0" fontId="10" fillId="0" borderId="0" xfId="0" applyFont="1" applyAlignment="1" applyProtection="1">
      <alignment horizontal="left" indent="15"/>
      <protection locked="0"/>
    </xf>
    <xf numFmtId="0" fontId="11" fillId="0" borderId="0" xfId="0" applyFont="1" applyAlignment="1" applyProtection="1"/>
    <xf numFmtId="0" fontId="13" fillId="0" borderId="7" xfId="0" applyFont="1" applyBorder="1" applyAlignment="1" applyProtection="1">
      <alignment vertical="center"/>
    </xf>
    <xf numFmtId="49" fontId="14" fillId="0" borderId="7" xfId="0" applyNumberFormat="1" applyFont="1" applyBorder="1" applyAlignment="1" applyProtection="1">
      <alignment vertical="center"/>
    </xf>
    <xf numFmtId="49" fontId="14" fillId="0" borderId="7" xfId="0" applyNumberFormat="1" applyFont="1" applyBorder="1" applyAlignment="1" applyProtection="1">
      <alignment horizontal="center" vertical="center"/>
    </xf>
    <xf numFmtId="0" fontId="14" fillId="0" borderId="7" xfId="0" applyFont="1" applyBorder="1" applyAlignment="1" applyProtection="1">
      <alignment horizontal="center" vertical="center" wrapText="1"/>
    </xf>
    <xf numFmtId="0" fontId="13" fillId="0" borderId="7" xfId="0" applyFont="1" applyBorder="1" applyAlignment="1" applyProtection="1">
      <alignment horizontal="center" vertical="center"/>
    </xf>
    <xf numFmtId="0" fontId="13" fillId="0" borderId="7" xfId="0" applyFont="1" applyBorder="1" applyAlignment="1" applyProtection="1">
      <alignment horizontal="center" vertical="center" wrapText="1"/>
    </xf>
    <xf numFmtId="0" fontId="4" fillId="0" borderId="8" xfId="0" applyFont="1" applyBorder="1" applyProtection="1"/>
    <xf numFmtId="0" fontId="4" fillId="0" borderId="0" xfId="0" applyFont="1" applyBorder="1" applyProtection="1"/>
    <xf numFmtId="49" fontId="16" fillId="0" borderId="0" xfId="0" applyNumberFormat="1" applyFont="1" applyBorder="1" applyProtection="1"/>
    <xf numFmtId="0" fontId="0" fillId="0" borderId="0" xfId="0" applyBorder="1" applyAlignment="1" applyProtection="1">
      <alignment horizontal="center"/>
    </xf>
    <xf numFmtId="0" fontId="0" fillId="0" borderId="0" xfId="0" applyBorder="1" applyProtection="1"/>
    <xf numFmtId="0" fontId="0" fillId="0" borderId="9" xfId="0" applyBorder="1" applyProtection="1"/>
    <xf numFmtId="49" fontId="17" fillId="0" borderId="8" xfId="0" applyNumberFormat="1" applyFont="1" applyBorder="1" applyAlignment="1" applyProtection="1">
      <alignment wrapText="1"/>
    </xf>
    <xf numFmtId="49" fontId="17" fillId="0" borderId="10" xfId="0" applyNumberFormat="1" applyFont="1" applyBorder="1" applyAlignment="1" applyProtection="1">
      <alignment wrapText="1"/>
    </xf>
    <xf numFmtId="49" fontId="18" fillId="0" borderId="10" xfId="0" applyNumberFormat="1" applyFont="1" applyBorder="1" applyAlignment="1" applyProtection="1">
      <alignment wrapText="1"/>
    </xf>
    <xf numFmtId="49" fontId="18" fillId="0" borderId="9" xfId="0" applyNumberFormat="1" applyFont="1" applyBorder="1" applyAlignment="1" applyProtection="1">
      <alignment wrapText="1"/>
    </xf>
    <xf numFmtId="0" fontId="4" fillId="0" borderId="7" xfId="0" applyFont="1" applyBorder="1" applyAlignment="1" applyProtection="1">
      <alignment horizontal="center" vertical="center"/>
    </xf>
    <xf numFmtId="49" fontId="10" fillId="0" borderId="7" xfId="0" applyNumberFormat="1" applyFont="1" applyBorder="1" applyAlignment="1" applyProtection="1">
      <alignment vertical="center"/>
    </xf>
    <xf numFmtId="49" fontId="18" fillId="0" borderId="7" xfId="0" applyNumberFormat="1" applyFont="1" applyBorder="1" applyAlignment="1" applyProtection="1">
      <alignment vertical="center"/>
    </xf>
    <xf numFmtId="0" fontId="10" fillId="0" borderId="7" xfId="0" applyFont="1" applyBorder="1" applyAlignment="1" applyProtection="1">
      <alignment horizontal="center" vertical="center"/>
    </xf>
    <xf numFmtId="3" fontId="0" fillId="0" borderId="7" xfId="0" applyNumberFormat="1" applyBorder="1" applyAlignment="1" applyProtection="1">
      <alignment vertical="center"/>
    </xf>
    <xf numFmtId="4" fontId="0" fillId="3" borderId="7" xfId="0" applyNumberFormat="1" applyFill="1" applyBorder="1" applyAlignment="1" applyProtection="1">
      <alignment vertical="center"/>
      <protection locked="0"/>
    </xf>
    <xf numFmtId="4" fontId="0" fillId="0" borderId="7" xfId="0" applyNumberFormat="1" applyBorder="1" applyAlignment="1" applyProtection="1">
      <alignment vertical="center"/>
    </xf>
    <xf numFmtId="0" fontId="0" fillId="0" borderId="7" xfId="0" applyBorder="1" applyAlignment="1" applyProtection="1">
      <alignment horizontal="center" vertical="center"/>
    </xf>
    <xf numFmtId="0" fontId="4" fillId="0" borderId="8" xfId="0" applyFont="1" applyBorder="1" applyAlignment="1" applyProtection="1">
      <alignment horizontal="center" vertical="center"/>
    </xf>
    <xf numFmtId="49" fontId="10" fillId="0" borderId="7" xfId="0" applyNumberFormat="1" applyFont="1" applyBorder="1" applyProtection="1"/>
    <xf numFmtId="49" fontId="18" fillId="0" borderId="7" xfId="0" applyNumberFormat="1" applyFont="1" applyBorder="1" applyProtection="1"/>
    <xf numFmtId="0" fontId="10" fillId="0" borderId="7" xfId="0" applyFont="1" applyBorder="1" applyAlignment="1" applyProtection="1">
      <alignment horizontal="center"/>
    </xf>
    <xf numFmtId="0" fontId="0" fillId="0" borderId="7" xfId="0" applyBorder="1" applyAlignment="1" applyProtection="1">
      <alignment horizontal="center"/>
    </xf>
    <xf numFmtId="49" fontId="18" fillId="0" borderId="7" xfId="0" applyNumberFormat="1" applyFont="1" applyBorder="1" applyAlignment="1" applyProtection="1">
      <alignment vertical="center" wrapText="1"/>
    </xf>
    <xf numFmtId="0" fontId="4" fillId="0" borderId="8" xfId="0" applyFont="1" applyBorder="1" applyAlignment="1" applyProtection="1">
      <alignment vertical="center"/>
    </xf>
    <xf numFmtId="49" fontId="10" fillId="0" borderId="0" xfId="0" applyNumberFormat="1" applyFont="1" applyBorder="1" applyAlignment="1" applyProtection="1">
      <alignment vertical="center"/>
    </xf>
    <xf numFmtId="49" fontId="18" fillId="0" borderId="0" xfId="0" applyNumberFormat="1" applyFont="1" applyBorder="1" applyAlignment="1" applyProtection="1">
      <alignment vertical="center"/>
    </xf>
    <xf numFmtId="0" fontId="0" fillId="0" borderId="0" xfId="0" applyBorder="1" applyAlignment="1" applyProtection="1">
      <alignment horizontal="center" vertical="center"/>
    </xf>
    <xf numFmtId="3" fontId="0" fillId="0" borderId="0" xfId="0" applyNumberFormat="1" applyBorder="1" applyAlignment="1" applyProtection="1">
      <alignment vertical="center"/>
    </xf>
    <xf numFmtId="4" fontId="0" fillId="0" borderId="9" xfId="0" applyNumberFormat="1" applyBorder="1" applyAlignment="1" applyProtection="1">
      <alignment vertical="center"/>
    </xf>
    <xf numFmtId="0" fontId="4" fillId="0" borderId="10" xfId="0" applyFont="1" applyBorder="1" applyAlignment="1" applyProtection="1">
      <alignment vertical="center"/>
    </xf>
    <xf numFmtId="49" fontId="16" fillId="0" borderId="10" xfId="0" applyNumberFormat="1" applyFont="1" applyBorder="1" applyAlignment="1" applyProtection="1">
      <alignment vertical="center" wrapText="1"/>
    </xf>
    <xf numFmtId="3" fontId="0" fillId="0" borderId="10" xfId="0" applyNumberFormat="1" applyBorder="1" applyAlignment="1" applyProtection="1">
      <alignment vertical="center"/>
    </xf>
    <xf numFmtId="49" fontId="17" fillId="0" borderId="8" xfId="0" applyNumberFormat="1" applyFont="1" applyBorder="1" applyAlignment="1" applyProtection="1">
      <alignment vertical="center" wrapText="1"/>
    </xf>
    <xf numFmtId="49" fontId="17" fillId="0" borderId="10" xfId="0" applyNumberFormat="1" applyFont="1" applyBorder="1" applyAlignment="1" applyProtection="1">
      <alignment vertical="center" wrapText="1"/>
    </xf>
    <xf numFmtId="4" fontId="17" fillId="0" borderId="9" xfId="0" applyNumberFormat="1" applyFont="1" applyBorder="1" applyAlignment="1" applyProtection="1">
      <alignment vertical="center" wrapText="1"/>
    </xf>
    <xf numFmtId="0" fontId="4" fillId="0" borderId="0" xfId="0" applyFont="1" applyBorder="1" applyAlignment="1" applyProtection="1">
      <alignment vertical="center"/>
    </xf>
    <xf numFmtId="49" fontId="16" fillId="0" borderId="0" xfId="0" applyNumberFormat="1" applyFont="1" applyBorder="1" applyAlignment="1" applyProtection="1">
      <alignment vertical="center"/>
    </xf>
    <xf numFmtId="0" fontId="0" fillId="0" borderId="0" xfId="0" applyBorder="1" applyAlignment="1" applyProtection="1">
      <alignment vertical="center"/>
    </xf>
    <xf numFmtId="0" fontId="21" fillId="0" borderId="7" xfId="0" applyFont="1" applyBorder="1" applyAlignment="1" applyProtection="1">
      <alignment horizontal="center" vertical="center"/>
    </xf>
    <xf numFmtId="4" fontId="21" fillId="3" borderId="7" xfId="0" applyNumberFormat="1" applyFont="1" applyFill="1" applyBorder="1" applyAlignment="1" applyProtection="1">
      <alignment vertical="center"/>
      <protection locked="0"/>
    </xf>
    <xf numFmtId="4" fontId="21" fillId="0" borderId="7" xfId="0" applyNumberFormat="1" applyFont="1" applyBorder="1" applyAlignment="1" applyProtection="1">
      <alignment vertical="center"/>
    </xf>
    <xf numFmtId="4" fontId="0" fillId="0" borderId="0" xfId="0" applyNumberFormat="1" applyBorder="1" applyAlignment="1" applyProtection="1">
      <alignment vertical="center"/>
    </xf>
    <xf numFmtId="49" fontId="0" fillId="0" borderId="0" xfId="0" applyNumberFormat="1" applyBorder="1" applyAlignment="1" applyProtection="1">
      <alignment vertical="center"/>
    </xf>
    <xf numFmtId="49" fontId="18" fillId="0" borderId="11" xfId="0" applyNumberFormat="1" applyFont="1" applyBorder="1" applyAlignment="1" applyProtection="1">
      <alignment vertical="center"/>
    </xf>
    <xf numFmtId="0" fontId="0" fillId="0" borderId="12" xfId="0" applyBorder="1" applyAlignment="1" applyProtection="1">
      <alignment horizontal="center" vertical="center"/>
    </xf>
    <xf numFmtId="0" fontId="0" fillId="0" borderId="12" xfId="0" applyBorder="1" applyAlignment="1" applyProtection="1">
      <alignment vertical="center"/>
    </xf>
    <xf numFmtId="0" fontId="0" fillId="0" borderId="13" xfId="0" applyBorder="1" applyAlignment="1" applyProtection="1">
      <alignment vertical="center"/>
    </xf>
    <xf numFmtId="4" fontId="2" fillId="0" borderId="14" xfId="0" applyNumberFormat="1" applyFont="1" applyBorder="1" applyAlignment="1" applyProtection="1">
      <alignment vertical="center"/>
    </xf>
    <xf numFmtId="4" fontId="0" fillId="0" borderId="14" xfId="0" applyNumberFormat="1" applyBorder="1" applyAlignment="1" applyProtection="1">
      <alignment vertical="center"/>
    </xf>
    <xf numFmtId="0" fontId="0" fillId="0" borderId="12" xfId="0" applyFill="1" applyBorder="1" applyAlignment="1" applyProtection="1">
      <alignment vertical="center"/>
    </xf>
    <xf numFmtId="0" fontId="0" fillId="0" borderId="0" xfId="0" applyAlignment="1" applyProtection="1">
      <alignment horizontal="left" indent="2"/>
      <protection locked="0"/>
    </xf>
    <xf numFmtId="0" fontId="0" fillId="0" borderId="0" xfId="0" applyAlignment="1" applyProtection="1">
      <alignment horizontal="left" indent="15"/>
    </xf>
    <xf numFmtId="0" fontId="9" fillId="0" borderId="0" xfId="0" applyFont="1" applyBorder="1" applyAlignment="1" applyProtection="1">
      <alignment wrapText="1"/>
    </xf>
    <xf numFmtId="0" fontId="11" fillId="0" borderId="7" xfId="0" applyFont="1" applyBorder="1" applyAlignment="1" applyProtection="1">
      <alignment vertical="center"/>
    </xf>
    <xf numFmtId="0" fontId="11" fillId="0" borderId="7" xfId="0" applyFont="1" applyBorder="1" applyAlignment="1" applyProtection="1">
      <alignment horizontal="center" vertical="center"/>
    </xf>
    <xf numFmtId="0" fontId="11" fillId="0" borderId="7" xfId="0" applyFont="1" applyBorder="1" applyAlignment="1" applyProtection="1">
      <alignment horizontal="center" vertical="center" wrapText="1"/>
    </xf>
    <xf numFmtId="0" fontId="11" fillId="0" borderId="8" xfId="0" applyFont="1" applyBorder="1" applyProtection="1"/>
    <xf numFmtId="0" fontId="22" fillId="0" borderId="10" xfId="0" applyFont="1" applyBorder="1" applyProtection="1"/>
    <xf numFmtId="0" fontId="24" fillId="0" borderId="7" xfId="0" applyFont="1" applyBorder="1" applyAlignment="1" applyProtection="1">
      <alignment wrapText="1"/>
    </xf>
    <xf numFmtId="0" fontId="23" fillId="0" borderId="9" xfId="0" applyFont="1" applyBorder="1" applyAlignment="1" applyProtection="1">
      <alignment horizontal="center"/>
    </xf>
    <xf numFmtId="49" fontId="10" fillId="0" borderId="7" xfId="0" applyNumberFormat="1" applyFont="1" applyBorder="1" applyAlignment="1" applyProtection="1">
      <alignment horizontal="left" vertical="center"/>
    </xf>
    <xf numFmtId="0" fontId="23" fillId="0" borderId="7" xfId="0" applyFont="1" applyBorder="1" applyAlignment="1" applyProtection="1">
      <alignment horizontal="center"/>
    </xf>
    <xf numFmtId="0" fontId="26" fillId="0" borderId="0" xfId="0" applyFont="1" applyBorder="1" applyAlignment="1" applyProtection="1">
      <alignment horizontal="justify"/>
    </xf>
    <xf numFmtId="49" fontId="27" fillId="0" borderId="0" xfId="1" applyNumberFormat="1" applyFont="1" applyBorder="1" applyAlignment="1" applyProtection="1">
      <alignment horizontal="justify"/>
    </xf>
    <xf numFmtId="49" fontId="26" fillId="0" borderId="0" xfId="0" applyNumberFormat="1" applyFont="1" applyBorder="1" applyAlignment="1" applyProtection="1">
      <alignment horizontal="justify"/>
    </xf>
    <xf numFmtId="0" fontId="26" fillId="0" borderId="18" xfId="0" applyFont="1" applyBorder="1" applyAlignment="1" applyProtection="1">
      <alignment horizontal="justify"/>
    </xf>
    <xf numFmtId="0" fontId="26" fillId="0" borderId="6" xfId="0" applyFont="1" applyBorder="1" applyAlignment="1" applyProtection="1">
      <alignment horizontal="justify"/>
    </xf>
    <xf numFmtId="0" fontId="23" fillId="0" borderId="10" xfId="0" applyFont="1" applyBorder="1" applyAlignment="1" applyProtection="1">
      <alignment horizontal="justify"/>
    </xf>
    <xf numFmtId="0" fontId="22" fillId="0" borderId="10" xfId="0" applyFont="1" applyBorder="1" applyAlignment="1" applyProtection="1">
      <alignment wrapText="1"/>
    </xf>
    <xf numFmtId="0" fontId="23" fillId="0" borderId="7" xfId="0" applyFont="1" applyBorder="1" applyProtection="1"/>
    <xf numFmtId="0" fontId="23" fillId="0" borderId="7" xfId="0" applyFont="1" applyBorder="1" applyAlignment="1" applyProtection="1">
      <alignment horizontal="left" vertical="center"/>
    </xf>
    <xf numFmtId="49" fontId="18" fillId="0" borderId="7" xfId="0" applyNumberFormat="1" applyFont="1" applyBorder="1" applyAlignment="1" applyProtection="1">
      <alignment wrapText="1"/>
    </xf>
    <xf numFmtId="0" fontId="26" fillId="0" borderId="18" xfId="0" applyFont="1" applyBorder="1" applyProtection="1"/>
    <xf numFmtId="0" fontId="26" fillId="0" borderId="0" xfId="0" applyFont="1" applyBorder="1" applyProtection="1"/>
    <xf numFmtId="0" fontId="26" fillId="0" borderId="6" xfId="0" applyFont="1" applyBorder="1" applyAlignment="1" applyProtection="1">
      <alignment wrapText="1"/>
    </xf>
    <xf numFmtId="0" fontId="23" fillId="0" borderId="7" xfId="0" applyFont="1" applyBorder="1" applyAlignment="1" applyProtection="1">
      <alignment wrapText="1"/>
    </xf>
    <xf numFmtId="49" fontId="26" fillId="0" borderId="0" xfId="0" applyNumberFormat="1" applyFont="1" applyBorder="1" applyProtection="1"/>
    <xf numFmtId="49" fontId="10" fillId="0" borderId="17" xfId="0" applyNumberFormat="1" applyFont="1" applyBorder="1" applyAlignment="1" applyProtection="1">
      <alignment vertical="center"/>
    </xf>
    <xf numFmtId="0" fontId="0" fillId="0" borderId="19" xfId="0" applyBorder="1" applyAlignment="1" applyProtection="1">
      <alignment horizontal="center" vertical="center"/>
    </xf>
    <xf numFmtId="0" fontId="26" fillId="0" borderId="6" xfId="0" applyFont="1" applyBorder="1" applyProtection="1"/>
    <xf numFmtId="0" fontId="4" fillId="0" borderId="7" xfId="0" applyFont="1" applyBorder="1" applyAlignment="1" applyProtection="1">
      <alignment vertical="center"/>
    </xf>
    <xf numFmtId="0" fontId="4" fillId="0" borderId="7" xfId="0" applyFont="1" applyBorder="1" applyAlignment="1" applyProtection="1">
      <alignment horizontal="center" vertical="center" wrapText="1"/>
    </xf>
    <xf numFmtId="0" fontId="27" fillId="0" borderId="18" xfId="0" applyFont="1" applyBorder="1" applyProtection="1"/>
    <xf numFmtId="0" fontId="27" fillId="0" borderId="0" xfId="0" applyFont="1" applyBorder="1" applyProtection="1"/>
    <xf numFmtId="0" fontId="10" fillId="0" borderId="7" xfId="0" applyFont="1" applyBorder="1" applyProtection="1"/>
    <xf numFmtId="0" fontId="17" fillId="0" borderId="7" xfId="0" applyFont="1" applyBorder="1" applyProtection="1"/>
    <xf numFmtId="49" fontId="27" fillId="0" borderId="0" xfId="0" applyNumberFormat="1" applyFont="1" applyBorder="1" applyProtection="1"/>
    <xf numFmtId="0" fontId="23" fillId="0" borderId="20" xfId="0" applyFont="1" applyBorder="1" applyAlignment="1" applyProtection="1">
      <alignment horizontal="left" vertical="center"/>
    </xf>
    <xf numFmtId="0" fontId="0" fillId="0" borderId="21" xfId="0" applyBorder="1" applyProtection="1"/>
    <xf numFmtId="49" fontId="26" fillId="0" borderId="18" xfId="0" applyNumberFormat="1" applyFont="1" applyBorder="1" applyProtection="1"/>
    <xf numFmtId="49" fontId="26" fillId="0" borderId="0" xfId="0" applyNumberFormat="1" applyFont="1" applyBorder="1" applyAlignment="1" applyProtection="1">
      <alignment wrapText="1"/>
    </xf>
    <xf numFmtId="0" fontId="26" fillId="0" borderId="10" xfId="0" applyFont="1" applyBorder="1" applyProtection="1"/>
    <xf numFmtId="0" fontId="28" fillId="0" borderId="0" xfId="0" applyFont="1" applyAlignment="1" applyProtection="1">
      <protection locked="0"/>
    </xf>
    <xf numFmtId="0" fontId="28" fillId="0" borderId="0" xfId="0" applyFont="1" applyAlignment="1" applyProtection="1">
      <alignment horizontal="right"/>
      <protection locked="0"/>
    </xf>
    <xf numFmtId="49" fontId="0" fillId="0" borderId="0" xfId="0" applyNumberFormat="1" applyProtection="1"/>
    <xf numFmtId="4" fontId="21" fillId="0" borderId="7" xfId="0" applyNumberFormat="1" applyFont="1" applyFill="1" applyBorder="1" applyAlignment="1" applyProtection="1">
      <alignment vertical="center"/>
    </xf>
    <xf numFmtId="0" fontId="4" fillId="0" borderId="8" xfId="0" applyFont="1" applyBorder="1" applyAlignment="1" applyProtection="1">
      <alignment horizontal="center"/>
    </xf>
    <xf numFmtId="49" fontId="10" fillId="0" borderId="10" xfId="0" applyNumberFormat="1" applyFont="1" applyBorder="1" applyAlignment="1" applyProtection="1">
      <alignment vertical="center"/>
    </xf>
    <xf numFmtId="49" fontId="18" fillId="0" borderId="10" xfId="0" applyNumberFormat="1" applyFont="1" applyBorder="1" applyAlignment="1" applyProtection="1">
      <alignment vertical="center" wrapText="1"/>
    </xf>
    <xf numFmtId="0" fontId="10" fillId="0" borderId="10" xfId="0" applyFont="1" applyBorder="1" applyAlignment="1" applyProtection="1">
      <alignment horizontal="center" vertical="center"/>
    </xf>
    <xf numFmtId="4" fontId="0" fillId="0" borderId="9" xfId="0" applyNumberFormat="1" applyFill="1" applyBorder="1" applyAlignment="1" applyProtection="1">
      <alignment vertical="center"/>
    </xf>
    <xf numFmtId="0" fontId="0" fillId="0" borderId="0" xfId="0" applyAlignment="1" applyProtection="1">
      <alignment horizontal="center"/>
      <protection locked="0"/>
    </xf>
    <xf numFmtId="0" fontId="26" fillId="0" borderId="22" xfId="0" applyFont="1" applyBorder="1" applyAlignment="1" applyProtection="1">
      <alignment horizontal="justify"/>
    </xf>
    <xf numFmtId="0" fontId="4" fillId="0" borderId="6" xfId="0" applyFont="1" applyBorder="1" applyAlignment="1" applyProtection="1">
      <alignment vertical="center"/>
    </xf>
    <xf numFmtId="49" fontId="26" fillId="0" borderId="6" xfId="0" applyNumberFormat="1" applyFont="1" applyBorder="1" applyAlignment="1" applyProtection="1">
      <alignment wrapText="1"/>
    </xf>
    <xf numFmtId="49" fontId="27" fillId="0" borderId="18" xfId="0" applyNumberFormat="1" applyFont="1" applyBorder="1" applyProtection="1"/>
    <xf numFmtId="49" fontId="26" fillId="0" borderId="6" xfId="0" applyNumberFormat="1" applyFont="1" applyBorder="1" applyProtection="1"/>
    <xf numFmtId="0" fontId="11" fillId="0" borderId="8" xfId="0" applyFont="1" applyBorder="1" applyAlignment="1" applyProtection="1">
      <alignment horizontal="center" vertical="center"/>
    </xf>
    <xf numFmtId="49" fontId="23" fillId="0" borderId="7" xfId="0" applyNumberFormat="1" applyFont="1" applyBorder="1" applyAlignment="1" applyProtection="1">
      <alignment vertical="center"/>
    </xf>
    <xf numFmtId="49" fontId="30" fillId="0" borderId="7" xfId="0" applyNumberFormat="1" applyFont="1" applyBorder="1" applyAlignment="1" applyProtection="1">
      <alignment vertical="center" wrapText="1"/>
    </xf>
    <xf numFmtId="0" fontId="0" fillId="0" borderId="7" xfId="0" applyFont="1" applyBorder="1" applyAlignment="1" applyProtection="1">
      <alignment horizontal="center" vertical="center"/>
    </xf>
    <xf numFmtId="0" fontId="0" fillId="0" borderId="10" xfId="0" applyFont="1" applyBorder="1" applyAlignment="1" applyProtection="1">
      <alignment horizontal="center" vertical="center"/>
    </xf>
    <xf numFmtId="49" fontId="23" fillId="0" borderId="10" xfId="0" applyNumberFormat="1" applyFont="1" applyBorder="1" applyAlignment="1" applyProtection="1">
      <alignment vertical="center"/>
    </xf>
    <xf numFmtId="49" fontId="24" fillId="0" borderId="10" xfId="0" applyNumberFormat="1" applyFont="1" applyBorder="1" applyAlignment="1" applyProtection="1">
      <alignment vertical="center" wrapText="1"/>
    </xf>
    <xf numFmtId="0" fontId="23" fillId="0" borderId="7" xfId="0" applyFont="1" applyBorder="1" applyAlignment="1" applyProtection="1">
      <alignment horizontal="center" vertical="center"/>
    </xf>
    <xf numFmtId="0" fontId="26" fillId="0" borderId="23" xfId="0" applyFont="1" applyBorder="1" applyAlignment="1" applyProtection="1">
      <alignment horizontal="justify"/>
    </xf>
    <xf numFmtId="0" fontId="0" fillId="0" borderId="7" xfId="0" applyFont="1" applyBorder="1" applyAlignment="1" applyProtection="1">
      <alignment horizontal="center"/>
    </xf>
    <xf numFmtId="0" fontId="0" fillId="0" borderId="16" xfId="0" applyFont="1" applyBorder="1" applyProtection="1"/>
    <xf numFmtId="0" fontId="0" fillId="0" borderId="19" xfId="0" applyFont="1" applyBorder="1" applyProtection="1"/>
    <xf numFmtId="0" fontId="0" fillId="0" borderId="21" xfId="0" applyFont="1" applyBorder="1" applyProtection="1"/>
    <xf numFmtId="49" fontId="23" fillId="0" borderId="17" xfId="0" applyNumberFormat="1" applyFont="1" applyBorder="1" applyAlignment="1" applyProtection="1">
      <alignment vertical="center"/>
    </xf>
    <xf numFmtId="0" fontId="0" fillId="0" borderId="19" xfId="0" applyFont="1" applyBorder="1" applyAlignment="1" applyProtection="1">
      <alignment horizontal="center" vertical="center"/>
    </xf>
    <xf numFmtId="49" fontId="26" fillId="0" borderId="0" xfId="1" applyNumberFormat="1" applyFont="1" applyBorder="1" applyAlignment="1" applyProtection="1">
      <alignment horizontal="justify"/>
    </xf>
    <xf numFmtId="49" fontId="23" fillId="0" borderId="29" xfId="0" applyNumberFormat="1" applyFont="1" applyFill="1" applyBorder="1" applyAlignment="1" applyProtection="1">
      <alignment horizontal="left"/>
    </xf>
    <xf numFmtId="0" fontId="23" fillId="0" borderId="7" xfId="0" applyFont="1" applyFill="1" applyBorder="1" applyAlignment="1" applyProtection="1">
      <alignment wrapText="1"/>
    </xf>
    <xf numFmtId="0" fontId="23" fillId="0" borderId="30" xfId="0" applyFont="1" applyFill="1" applyBorder="1" applyAlignment="1" applyProtection="1">
      <alignment horizontal="center"/>
    </xf>
    <xf numFmtId="0" fontId="23" fillId="0" borderId="24" xfId="0" applyFont="1" applyFill="1" applyBorder="1" applyProtection="1"/>
    <xf numFmtId="0" fontId="26" fillId="0" borderId="0" xfId="0" applyFont="1" applyFill="1" applyBorder="1" applyProtection="1"/>
    <xf numFmtId="0" fontId="23" fillId="0" borderId="25" xfId="0" applyFont="1" applyFill="1" applyBorder="1" applyAlignment="1" applyProtection="1">
      <alignment horizontal="center"/>
    </xf>
    <xf numFmtId="0" fontId="23" fillId="0" borderId="26" xfId="0" applyFont="1" applyFill="1" applyBorder="1" applyProtection="1"/>
    <xf numFmtId="0" fontId="26" fillId="0" borderId="27" xfId="0" applyFont="1" applyFill="1" applyBorder="1" applyProtection="1"/>
    <xf numFmtId="0" fontId="23" fillId="0" borderId="28" xfId="0" applyFont="1" applyFill="1" applyBorder="1" applyAlignment="1" applyProtection="1">
      <alignment horizontal="center"/>
    </xf>
    <xf numFmtId="0" fontId="11" fillId="0" borderId="0" xfId="0" applyFont="1" applyBorder="1" applyAlignment="1" applyProtection="1">
      <alignment vertical="center"/>
    </xf>
    <xf numFmtId="49" fontId="22" fillId="0" borderId="0" xfId="0" applyNumberFormat="1" applyFont="1" applyBorder="1" applyAlignment="1" applyProtection="1">
      <alignment vertical="center"/>
    </xf>
    <xf numFmtId="0" fontId="0" fillId="0" borderId="0" xfId="0" applyFont="1" applyBorder="1" applyAlignment="1" applyProtection="1">
      <alignment horizontal="center" vertical="center"/>
    </xf>
    <xf numFmtId="0" fontId="11" fillId="0" borderId="10" xfId="0" applyFont="1" applyBorder="1" applyAlignment="1" applyProtection="1">
      <alignment vertical="center"/>
    </xf>
    <xf numFmtId="49" fontId="22" fillId="0" borderId="10" xfId="0" applyNumberFormat="1" applyFont="1" applyBorder="1" applyAlignment="1" applyProtection="1">
      <alignment vertical="center" wrapText="1"/>
    </xf>
    <xf numFmtId="49" fontId="24" fillId="0" borderId="8" xfId="0" applyNumberFormat="1" applyFont="1" applyBorder="1" applyAlignment="1" applyProtection="1">
      <alignment vertical="center" wrapText="1"/>
    </xf>
    <xf numFmtId="0" fontId="11" fillId="0" borderId="8" xfId="0" applyFont="1" applyBorder="1" applyAlignment="1" applyProtection="1">
      <alignment vertical="center"/>
    </xf>
    <xf numFmtId="3" fontId="0" fillId="0" borderId="7" xfId="0" applyNumberFormat="1" applyFont="1" applyBorder="1" applyAlignment="1" applyProtection="1">
      <alignment vertical="center"/>
    </xf>
    <xf numFmtId="49" fontId="30" fillId="0" borderId="10" xfId="0" applyNumberFormat="1" applyFont="1" applyBorder="1" applyAlignment="1" applyProtection="1">
      <alignment wrapText="1"/>
    </xf>
    <xf numFmtId="3" fontId="0" fillId="0" borderId="10" xfId="0" applyNumberFormat="1" applyFont="1" applyBorder="1" applyAlignment="1" applyProtection="1">
      <alignment vertical="center"/>
    </xf>
    <xf numFmtId="0" fontId="0" fillId="0" borderId="0" xfId="0" applyFont="1" applyBorder="1" applyAlignment="1" applyProtection="1">
      <alignment vertical="center"/>
    </xf>
    <xf numFmtId="0" fontId="0" fillId="0" borderId="0" xfId="0" applyFill="1" applyBorder="1" applyAlignment="1" applyProtection="1">
      <alignment vertical="center"/>
    </xf>
    <xf numFmtId="3" fontId="21" fillId="0" borderId="7" xfId="0" applyNumberFormat="1" applyFont="1" applyBorder="1" applyAlignment="1" applyProtection="1">
      <alignment vertical="center"/>
    </xf>
    <xf numFmtId="0" fontId="21" fillId="0" borderId="10" xfId="0" applyFont="1" applyBorder="1" applyAlignment="1" applyProtection="1">
      <alignment horizontal="center" vertical="center"/>
    </xf>
    <xf numFmtId="49" fontId="24" fillId="0" borderId="8" xfId="0" applyNumberFormat="1" applyFont="1" applyBorder="1" applyAlignment="1" applyProtection="1">
      <alignment wrapText="1"/>
    </xf>
    <xf numFmtId="49" fontId="24" fillId="0" borderId="10" xfId="0" applyNumberFormat="1" applyFont="1" applyBorder="1" applyAlignment="1" applyProtection="1">
      <alignment wrapText="1"/>
    </xf>
    <xf numFmtId="49" fontId="23" fillId="0" borderId="7" xfId="0" applyNumberFormat="1" applyFont="1" applyBorder="1" applyProtection="1"/>
    <xf numFmtId="49" fontId="30" fillId="0" borderId="7" xfId="0" applyNumberFormat="1" applyFont="1" applyBorder="1" applyProtection="1"/>
    <xf numFmtId="49" fontId="23" fillId="0" borderId="0" xfId="0" applyNumberFormat="1" applyFont="1" applyBorder="1" applyAlignment="1" applyProtection="1">
      <alignment vertical="center"/>
    </xf>
    <xf numFmtId="49" fontId="30" fillId="0" borderId="0" xfId="0" applyNumberFormat="1" applyFont="1" applyBorder="1" applyAlignment="1" applyProtection="1">
      <alignment vertical="center"/>
    </xf>
    <xf numFmtId="3" fontId="0" fillId="0" borderId="0" xfId="0" applyNumberFormat="1" applyFont="1" applyBorder="1" applyAlignment="1" applyProtection="1">
      <alignment vertical="center"/>
    </xf>
    <xf numFmtId="0" fontId="4" fillId="0" borderId="31" xfId="0" applyFont="1" applyBorder="1" applyAlignment="1" applyProtection="1">
      <alignment wrapText="1"/>
    </xf>
    <xf numFmtId="0" fontId="4" fillId="0" borderId="29" xfId="0" applyFont="1" applyBorder="1" applyAlignment="1" applyProtection="1">
      <alignment wrapText="1"/>
    </xf>
    <xf numFmtId="0" fontId="4" fillId="0" borderId="34" xfId="0" applyFont="1" applyBorder="1" applyAlignment="1" applyProtection="1">
      <alignment wrapText="1"/>
    </xf>
    <xf numFmtId="0" fontId="9" fillId="0" borderId="36" xfId="0" applyFont="1" applyBorder="1" applyAlignment="1" applyProtection="1">
      <alignment wrapText="1"/>
    </xf>
    <xf numFmtId="44" fontId="4" fillId="0" borderId="32" xfId="2" applyFont="1" applyFill="1" applyBorder="1" applyProtection="1"/>
    <xf numFmtId="44" fontId="4" fillId="0" borderId="33" xfId="2" applyFont="1" applyFill="1" applyBorder="1" applyProtection="1"/>
    <xf numFmtId="44" fontId="4" fillId="0" borderId="7" xfId="2" applyFont="1" applyFill="1" applyBorder="1" applyProtection="1"/>
    <xf numFmtId="44" fontId="4" fillId="0" borderId="35" xfId="2" applyFont="1" applyFill="1" applyBorder="1" applyProtection="1"/>
    <xf numFmtId="44" fontId="9" fillId="2" borderId="37" xfId="2" applyFont="1" applyFill="1" applyBorder="1" applyProtection="1"/>
    <xf numFmtId="0" fontId="4" fillId="0" borderId="18" xfId="0" applyFont="1" applyBorder="1" applyAlignment="1" applyProtection="1">
      <alignment horizontal="center"/>
    </xf>
    <xf numFmtId="49" fontId="10" fillId="0" borderId="18" xfId="0" applyNumberFormat="1" applyFont="1" applyBorder="1" applyAlignment="1" applyProtection="1">
      <alignment vertical="center"/>
    </xf>
    <xf numFmtId="49" fontId="18" fillId="0" borderId="18" xfId="0" applyNumberFormat="1" applyFont="1" applyBorder="1" applyAlignment="1" applyProtection="1">
      <alignment vertical="center" wrapText="1"/>
    </xf>
    <xf numFmtId="0" fontId="10" fillId="0" borderId="18" xfId="0" applyFont="1" applyBorder="1" applyAlignment="1" applyProtection="1">
      <alignment horizontal="center" vertical="center"/>
    </xf>
    <xf numFmtId="4" fontId="0" fillId="0" borderId="18" xfId="0" applyNumberFormat="1" applyFill="1" applyBorder="1" applyAlignment="1" applyProtection="1">
      <alignment vertical="center"/>
    </xf>
    <xf numFmtId="49" fontId="30" fillId="0" borderId="7" xfId="0" applyNumberFormat="1" applyFont="1" applyBorder="1" applyAlignment="1" applyProtection="1">
      <alignment vertical="center"/>
    </xf>
    <xf numFmtId="4" fontId="0" fillId="0" borderId="0" xfId="0" applyNumberFormat="1" applyFill="1" applyBorder="1" applyAlignment="1" applyProtection="1">
      <alignment vertical="center"/>
    </xf>
    <xf numFmtId="4" fontId="16" fillId="0" borderId="10" xfId="0" applyNumberFormat="1" applyFont="1" applyBorder="1" applyAlignment="1" applyProtection="1">
      <alignment vertical="center" wrapText="1"/>
    </xf>
    <xf numFmtId="4" fontId="17" fillId="0" borderId="10" xfId="0" applyNumberFormat="1" applyFont="1" applyBorder="1" applyAlignment="1" applyProtection="1">
      <alignment vertical="center" wrapText="1"/>
    </xf>
    <xf numFmtId="4" fontId="0" fillId="0" borderId="7" xfId="0" applyNumberFormat="1" applyFill="1" applyBorder="1" applyAlignment="1" applyProtection="1">
      <alignment vertical="center"/>
    </xf>
    <xf numFmtId="0" fontId="0" fillId="0" borderId="0" xfId="0" applyAlignment="1" applyProtection="1">
      <alignment horizontal="left" indent="15"/>
      <protection locked="0"/>
    </xf>
    <xf numFmtId="0" fontId="23" fillId="0" borderId="0" xfId="0" applyFont="1" applyBorder="1" applyProtection="1">
      <protection locked="0"/>
    </xf>
    <xf numFmtId="0" fontId="26" fillId="0" borderId="0" xfId="0" applyFont="1" applyBorder="1" applyProtection="1">
      <protection locked="0"/>
    </xf>
    <xf numFmtId="0" fontId="28" fillId="0" borderId="0" xfId="0" applyFont="1" applyProtection="1">
      <protection locked="0"/>
    </xf>
    <xf numFmtId="0" fontId="0" fillId="0" borderId="0" xfId="0" applyAlignment="1" applyProtection="1">
      <alignment horizontal="left"/>
      <protection locked="0"/>
    </xf>
    <xf numFmtId="0" fontId="0" fillId="0" borderId="0" xfId="0" applyAlignment="1" applyProtection="1">
      <protection locked="0"/>
    </xf>
    <xf numFmtId="0" fontId="29" fillId="0" borderId="0" xfId="0" applyFont="1" applyAlignment="1" applyProtection="1">
      <alignment horizontal="left" vertical="center"/>
    </xf>
    <xf numFmtId="0" fontId="23" fillId="0" borderId="17" xfId="0" applyFont="1" applyBorder="1" applyProtection="1"/>
    <xf numFmtId="0" fontId="23" fillId="0" borderId="15" xfId="0" applyFont="1" applyBorder="1" applyProtection="1"/>
    <xf numFmtId="0" fontId="23" fillId="0" borderId="20" xfId="0" applyFont="1" applyBorder="1" applyProtection="1"/>
    <xf numFmtId="0" fontId="23" fillId="0" borderId="19" xfId="0" applyFont="1" applyBorder="1" applyAlignment="1" applyProtection="1">
      <alignment horizontal="center"/>
    </xf>
    <xf numFmtId="0" fontId="23" fillId="0" borderId="16" xfId="0" applyFont="1" applyBorder="1" applyAlignment="1" applyProtection="1">
      <alignment horizontal="center"/>
    </xf>
    <xf numFmtId="0" fontId="23" fillId="0" borderId="21" xfId="0" applyFont="1" applyBorder="1" applyAlignment="1" applyProtection="1">
      <alignment horizontal="center"/>
    </xf>
    <xf numFmtId="0" fontId="11" fillId="0" borderId="0" xfId="0" applyFont="1" applyAlignment="1" applyProtection="1">
      <alignment horizontal="center"/>
    </xf>
    <xf numFmtId="0" fontId="23" fillId="0" borderId="17" xfId="0" applyFont="1" applyBorder="1" applyAlignment="1" applyProtection="1">
      <alignment horizontal="left" vertical="center"/>
    </xf>
    <xf numFmtId="0" fontId="23" fillId="0" borderId="15" xfId="0" applyFont="1" applyBorder="1" applyAlignment="1" applyProtection="1">
      <alignment horizontal="left" vertical="center"/>
    </xf>
    <xf numFmtId="0" fontId="0" fillId="0" borderId="16" xfId="0" applyBorder="1" applyProtection="1"/>
    <xf numFmtId="0" fontId="23" fillId="0" borderId="16" xfId="0" applyFont="1" applyBorder="1" applyProtection="1"/>
    <xf numFmtId="0" fontId="23" fillId="0" borderId="21" xfId="0" applyFont="1" applyBorder="1" applyProtection="1"/>
    <xf numFmtId="0" fontId="23" fillId="0" borderId="8" xfId="0" applyFont="1" applyBorder="1" applyProtection="1"/>
    <xf numFmtId="0" fontId="23" fillId="0" borderId="9" xfId="0" applyFont="1" applyBorder="1" applyProtection="1"/>
    <xf numFmtId="0" fontId="26" fillId="0" borderId="0" xfId="0" applyFont="1" applyBorder="1" applyAlignment="1" applyProtection="1">
      <alignment horizontal="left" vertical="top" wrapText="1"/>
    </xf>
    <xf numFmtId="0" fontId="28" fillId="0" borderId="0" xfId="0" applyFont="1" applyProtection="1"/>
    <xf numFmtId="0" fontId="5" fillId="0" borderId="0" xfId="0" applyFont="1" applyAlignment="1" applyProtection="1">
      <alignment horizontal="center"/>
    </xf>
    <xf numFmtId="0" fontId="6" fillId="0" borderId="0" xfId="0" applyFont="1" applyAlignment="1" applyProtection="1">
      <alignment horizontal="center"/>
    </xf>
    <xf numFmtId="0" fontId="8" fillId="0" borderId="0" xfId="0" applyFont="1" applyAlignment="1" applyProtection="1">
      <alignment horizontal="justify"/>
      <protection locked="0"/>
    </xf>
    <xf numFmtId="0" fontId="17" fillId="0" borderId="0" xfId="0" applyFont="1" applyBorder="1" applyAlignment="1" applyProtection="1">
      <alignment horizontal="left" wrapText="1"/>
    </xf>
    <xf numFmtId="49" fontId="17" fillId="0" borderId="10" xfId="0" applyNumberFormat="1" applyFont="1" applyBorder="1" applyAlignment="1" applyProtection="1">
      <alignment horizontal="left" vertical="center" wrapText="1"/>
    </xf>
    <xf numFmtId="49" fontId="24" fillId="0" borderId="10" xfId="0" applyNumberFormat="1" applyFont="1" applyBorder="1" applyAlignment="1" applyProtection="1">
      <alignment horizontal="left" vertical="center" wrapText="1"/>
    </xf>
    <xf numFmtId="0" fontId="9" fillId="0" borderId="0" xfId="0" applyFont="1" applyBorder="1" applyAlignment="1" applyProtection="1">
      <alignment horizontal="center"/>
    </xf>
    <xf numFmtId="0" fontId="9" fillId="0" borderId="6" xfId="0" applyFont="1" applyBorder="1" applyAlignment="1" applyProtection="1">
      <alignment horizontal="center" vertical="top"/>
    </xf>
    <xf numFmtId="49" fontId="17" fillId="0" borderId="10" xfId="0" applyNumberFormat="1" applyFont="1" applyBorder="1" applyAlignment="1" applyProtection="1">
      <alignment horizontal="left" wrapText="1"/>
    </xf>
    <xf numFmtId="0" fontId="29" fillId="0" borderId="0" xfId="0" applyFont="1" applyAlignment="1" applyProtection="1">
      <alignment horizontal="left" vertical="center"/>
    </xf>
    <xf numFmtId="0" fontId="12" fillId="0" borderId="0" xfId="0" applyFont="1" applyAlignment="1" applyProtection="1">
      <alignment horizontal="center"/>
    </xf>
    <xf numFmtId="0" fontId="9" fillId="0" borderId="0" xfId="0" applyFont="1" applyBorder="1" applyAlignment="1" applyProtection="1">
      <alignment horizontal="center" wrapText="1"/>
    </xf>
    <xf numFmtId="49" fontId="24" fillId="0" borderId="10" xfId="0" applyNumberFormat="1" applyFont="1" applyBorder="1" applyAlignment="1" applyProtection="1">
      <alignment horizontal="left" wrapText="1"/>
    </xf>
    <xf numFmtId="0" fontId="28" fillId="0" borderId="0" xfId="0" applyFont="1" applyProtection="1"/>
    <xf numFmtId="0" fontId="23" fillId="0" borderId="15" xfId="0" applyFont="1" applyBorder="1" applyProtection="1"/>
    <xf numFmtId="0" fontId="23" fillId="0" borderId="20" xfId="0" applyFont="1" applyBorder="1" applyProtection="1"/>
    <xf numFmtId="0" fontId="23" fillId="0" borderId="16" xfId="0" applyFont="1" applyBorder="1" applyProtection="1"/>
    <xf numFmtId="0" fontId="23" fillId="0" borderId="21" xfId="0" applyFont="1" applyBorder="1" applyProtection="1"/>
    <xf numFmtId="49" fontId="17" fillId="0" borderId="8" xfId="0" applyNumberFormat="1" applyFont="1" applyBorder="1" applyAlignment="1" applyProtection="1">
      <alignment horizontal="left" vertical="center" wrapText="1"/>
    </xf>
    <xf numFmtId="49" fontId="17" fillId="0" borderId="9" xfId="0" applyNumberFormat="1" applyFont="1" applyBorder="1" applyAlignment="1" applyProtection="1">
      <alignment horizontal="left" vertical="center" wrapText="1"/>
    </xf>
    <xf numFmtId="0" fontId="23" fillId="0" borderId="17" xfId="0" applyFont="1" applyBorder="1" applyProtection="1"/>
    <xf numFmtId="0" fontId="23" fillId="0" borderId="19" xfId="0" applyFont="1" applyBorder="1" applyAlignment="1" applyProtection="1">
      <alignment horizontal="center"/>
    </xf>
    <xf numFmtId="0" fontId="23" fillId="0" borderId="16" xfId="0" applyFont="1" applyBorder="1" applyAlignment="1" applyProtection="1">
      <alignment horizontal="center"/>
    </xf>
    <xf numFmtId="0" fontId="23" fillId="0" borderId="8" xfId="0" applyFont="1" applyBorder="1" applyProtection="1"/>
    <xf numFmtId="0" fontId="23" fillId="0" borderId="9" xfId="0" applyFont="1" applyBorder="1" applyProtection="1"/>
    <xf numFmtId="0" fontId="11" fillId="0" borderId="0" xfId="0" applyFont="1" applyAlignment="1" applyProtection="1">
      <alignment horizontal="center"/>
    </xf>
    <xf numFmtId="0" fontId="12" fillId="0" borderId="6" xfId="0" applyFont="1" applyBorder="1" applyAlignment="1" applyProtection="1">
      <alignment horizontal="center" vertical="top"/>
    </xf>
    <xf numFmtId="0" fontId="26" fillId="0" borderId="0" xfId="0" applyFont="1" applyBorder="1" applyAlignment="1" applyProtection="1">
      <alignment horizontal="left" vertical="top" wrapText="1"/>
    </xf>
    <xf numFmtId="0" fontId="23" fillId="0" borderId="17" xfId="0" applyFont="1" applyBorder="1" applyAlignment="1" applyProtection="1">
      <alignment horizontal="left" vertical="center"/>
    </xf>
    <xf numFmtId="0" fontId="23" fillId="0" borderId="15" xfId="0" applyFont="1" applyBorder="1" applyAlignment="1" applyProtection="1">
      <alignment horizontal="left" vertical="center"/>
    </xf>
    <xf numFmtId="0" fontId="0" fillId="0" borderId="19" xfId="0" applyBorder="1" applyProtection="1"/>
    <xf numFmtId="0" fontId="0" fillId="0" borderId="16" xfId="0" applyBorder="1" applyProtection="1"/>
    <xf numFmtId="0" fontId="23" fillId="0" borderId="21" xfId="0" applyFont="1" applyBorder="1" applyAlignment="1" applyProtection="1">
      <alignment horizontal="center"/>
    </xf>
    <xf numFmtId="0" fontId="10" fillId="0" borderId="17" xfId="0" applyFont="1" applyBorder="1" applyAlignment="1" applyProtection="1">
      <alignment horizontal="left" vertical="center"/>
    </xf>
    <xf numFmtId="0" fontId="10" fillId="0" borderId="15" xfId="0" applyFont="1" applyBorder="1" applyAlignment="1" applyProtection="1">
      <alignment horizontal="left" vertical="center"/>
    </xf>
    <xf numFmtId="0" fontId="21" fillId="0" borderId="19" xfId="0" applyFont="1" applyBorder="1" applyProtection="1"/>
    <xf numFmtId="0" fontId="21" fillId="0" borderId="16" xfId="0" applyFont="1" applyBorder="1" applyProtection="1"/>
    <xf numFmtId="0" fontId="17" fillId="0" borderId="18" xfId="0" applyFont="1" applyBorder="1" applyAlignment="1" applyProtection="1">
      <alignment wrapText="1"/>
    </xf>
  </cellXfs>
  <cellStyles count="3">
    <cellStyle name="Mena" xfId="2" builtinId="4"/>
    <cellStyle name="Normálna" xfId="0" builtinId="0"/>
    <cellStyle name="normálne 2" xfId="1" xr:uid="{642EB531-0C7E-4A39-AEC9-7CC2121B4F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BA3B-7231-4C23-9EDE-9E1A39803AE7}">
  <dimension ref="A1:H30"/>
  <sheetViews>
    <sheetView tabSelected="1" zoomScale="80" zoomScaleNormal="80" workbookViewId="0">
      <selection activeCell="P9" sqref="P9"/>
    </sheetView>
  </sheetViews>
  <sheetFormatPr defaultColWidth="9.109375" defaultRowHeight="14.4" x14ac:dyDescent="0.3"/>
  <cols>
    <col min="1" max="1" width="50.6640625" style="1" customWidth="1"/>
    <col min="2" max="2" width="23.6640625" style="1" customWidth="1"/>
    <col min="3" max="3" width="23.88671875" style="1" customWidth="1"/>
    <col min="4" max="4" width="22.6640625" style="1" customWidth="1"/>
    <col min="5" max="7" width="9.109375" style="1" hidden="1" customWidth="1"/>
    <col min="8" max="16384" width="9.109375" style="1"/>
  </cols>
  <sheetData>
    <row r="1" spans="1:8" ht="15.6" x14ac:dyDescent="0.3">
      <c r="C1" s="2" t="s">
        <v>0</v>
      </c>
      <c r="H1" s="3"/>
    </row>
    <row r="3" spans="1:8" ht="22.8" x14ac:dyDescent="0.4">
      <c r="A3" s="216" t="s">
        <v>1</v>
      </c>
      <c r="B3" s="216"/>
      <c r="C3" s="216"/>
      <c r="D3" s="216"/>
    </row>
    <row r="4" spans="1:8" ht="21" x14ac:dyDescent="0.4">
      <c r="A4" s="217" t="s">
        <v>224</v>
      </c>
      <c r="B4" s="217"/>
      <c r="C4" s="217"/>
      <c r="D4" s="217"/>
      <c r="E4" s="217"/>
      <c r="F4" s="217"/>
      <c r="G4" s="217"/>
    </row>
    <row r="5" spans="1:8" ht="15" thickBot="1" x14ac:dyDescent="0.35">
      <c r="A5" s="4"/>
      <c r="B5" s="4"/>
      <c r="C5" s="4"/>
      <c r="D5" s="4"/>
    </row>
    <row r="6" spans="1:8" ht="15.6" thickTop="1" thickBot="1" x14ac:dyDescent="0.35">
      <c r="A6" s="5"/>
      <c r="B6" s="6" t="s">
        <v>2</v>
      </c>
      <c r="C6" s="7" t="s">
        <v>3</v>
      </c>
      <c r="D6" s="8" t="s">
        <v>4</v>
      </c>
    </row>
    <row r="7" spans="1:8" ht="30" customHeight="1" thickTop="1" x14ac:dyDescent="0.3">
      <c r="A7" s="174" t="s">
        <v>228</v>
      </c>
      <c r="B7" s="178">
        <f>'Príloha č. 1 k časti B.2'!G64</f>
        <v>0</v>
      </c>
      <c r="C7" s="178">
        <f>'Príloha č. 1 k časti B.2'!G65</f>
        <v>0</v>
      </c>
      <c r="D7" s="179">
        <f>'Príloha č. 1 k časti B.2'!G66</f>
        <v>0</v>
      </c>
    </row>
    <row r="8" spans="1:8" ht="30" customHeight="1" x14ac:dyDescent="0.3">
      <c r="A8" s="175" t="s">
        <v>229</v>
      </c>
      <c r="B8" s="180">
        <f>'Príloha č. 1 k časti B.2'!G127</f>
        <v>0</v>
      </c>
      <c r="C8" s="180">
        <f>'Príloha č. 1 k časti B.2'!G128</f>
        <v>0</v>
      </c>
      <c r="D8" s="180">
        <f>'Príloha č. 1 k časti B.2'!G129</f>
        <v>0</v>
      </c>
    </row>
    <row r="9" spans="1:8" ht="30" customHeight="1" thickBot="1" x14ac:dyDescent="0.35">
      <c r="A9" s="176" t="s">
        <v>232</v>
      </c>
      <c r="B9" s="181">
        <f>'Príloha č. 1 k časti B.2'!G190</f>
        <v>0</v>
      </c>
      <c r="C9" s="181">
        <f>'Príloha č. 1 k časti B.2'!G191</f>
        <v>0</v>
      </c>
      <c r="D9" s="181">
        <f>'Príloha č. 1 k časti B.2'!G192</f>
        <v>0</v>
      </c>
    </row>
    <row r="10" spans="1:8" ht="34.950000000000003" customHeight="1" thickBot="1" x14ac:dyDescent="0.35">
      <c r="A10" s="177" t="s">
        <v>5</v>
      </c>
      <c r="B10" s="182">
        <f>SUM(B7:B9)</f>
        <v>0</v>
      </c>
      <c r="C10" s="182">
        <f>SUM(C7:C9)</f>
        <v>0</v>
      </c>
      <c r="D10" s="182">
        <f>SUM(D7:D9)</f>
        <v>0</v>
      </c>
    </row>
    <row r="12" spans="1:8" x14ac:dyDescent="0.3">
      <c r="A12" s="10"/>
      <c r="B12" s="10"/>
      <c r="C12" s="10"/>
      <c r="D12" s="10"/>
    </row>
    <row r="13" spans="1:8" x14ac:dyDescent="0.3">
      <c r="A13" s="10"/>
      <c r="B13" s="10"/>
      <c r="C13" s="10"/>
      <c r="D13" s="10"/>
    </row>
    <row r="14" spans="1:8" x14ac:dyDescent="0.3">
      <c r="A14" s="9"/>
      <c r="B14" s="10"/>
      <c r="C14" s="10"/>
      <c r="D14" s="10"/>
    </row>
    <row r="15" spans="1:8" x14ac:dyDescent="0.3">
      <c r="A15" s="218" t="s">
        <v>6</v>
      </c>
      <c r="B15" s="218"/>
      <c r="C15" s="10"/>
      <c r="D15" s="10"/>
    </row>
    <row r="16" spans="1:8" x14ac:dyDescent="0.3">
      <c r="A16" s="11"/>
      <c r="B16" s="10"/>
      <c r="C16" s="10"/>
      <c r="D16" s="10"/>
    </row>
    <row r="17" spans="1:4" x14ac:dyDescent="0.3">
      <c r="A17" s="10"/>
      <c r="B17" s="10"/>
      <c r="C17" s="10"/>
      <c r="D17" s="10"/>
    </row>
    <row r="18" spans="1:4" x14ac:dyDescent="0.3">
      <c r="A18" s="10"/>
      <c r="B18" s="10"/>
      <c r="C18" s="10"/>
      <c r="D18" s="10"/>
    </row>
    <row r="19" spans="1:4" x14ac:dyDescent="0.3">
      <c r="A19" s="10"/>
      <c r="B19" s="10"/>
      <c r="C19" s="9" t="s">
        <v>7</v>
      </c>
      <c r="D19" s="10"/>
    </row>
    <row r="20" spans="1:4" x14ac:dyDescent="0.3">
      <c r="A20" s="9"/>
      <c r="B20" s="10"/>
      <c r="C20" s="9" t="s">
        <v>8</v>
      </c>
      <c r="D20" s="10"/>
    </row>
    <row r="21" spans="1:4" x14ac:dyDescent="0.3">
      <c r="A21" s="9"/>
      <c r="B21" s="10"/>
      <c r="C21" s="9"/>
      <c r="D21" s="10"/>
    </row>
    <row r="22" spans="1:4" x14ac:dyDescent="0.3">
      <c r="A22" s="9"/>
      <c r="B22" s="10"/>
      <c r="C22" s="9"/>
      <c r="D22" s="10"/>
    </row>
    <row r="23" spans="1:4" x14ac:dyDescent="0.3">
      <c r="A23" s="9"/>
      <c r="B23" s="10"/>
      <c r="C23" s="9"/>
      <c r="D23" s="10"/>
    </row>
    <row r="24" spans="1:4" x14ac:dyDescent="0.3">
      <c r="A24" s="9"/>
      <c r="B24" s="10"/>
      <c r="C24" s="9"/>
      <c r="D24" s="10"/>
    </row>
    <row r="25" spans="1:4" x14ac:dyDescent="0.3">
      <c r="A25" s="9"/>
      <c r="B25" s="10"/>
      <c r="C25" s="9"/>
      <c r="D25" s="10"/>
    </row>
    <row r="26" spans="1:4" x14ac:dyDescent="0.3">
      <c r="A26" s="10"/>
      <c r="B26" s="10"/>
      <c r="C26" s="10"/>
      <c r="D26" s="10"/>
    </row>
    <row r="27" spans="1:4" x14ac:dyDescent="0.3">
      <c r="A27" s="9" t="s">
        <v>9</v>
      </c>
      <c r="B27" s="10"/>
      <c r="C27" s="9" t="s">
        <v>10</v>
      </c>
      <c r="D27" s="10"/>
    </row>
    <row r="28" spans="1:4" x14ac:dyDescent="0.3">
      <c r="A28" s="10"/>
      <c r="B28" s="9" t="s">
        <v>11</v>
      </c>
      <c r="C28" s="12"/>
      <c r="D28" s="10"/>
    </row>
    <row r="29" spans="1:4" x14ac:dyDescent="0.3">
      <c r="A29" s="10"/>
      <c r="B29" s="10"/>
      <c r="C29" s="10"/>
      <c r="D29" s="10"/>
    </row>
    <row r="30" spans="1:4" x14ac:dyDescent="0.3">
      <c r="A30" s="10"/>
      <c r="B30" s="10"/>
      <c r="C30" s="10"/>
      <c r="D30" s="10"/>
    </row>
  </sheetData>
  <sheetProtection algorithmName="SHA-512" hashValue="Ve6NtEBi99M0o3DOC2lhh0dA+mBmpNTjDE00k0WTRB0R9/ZvICih65ilmemq/0mEzbxsNOqqoZDCEV84+Ppv2g==" saltValue="QY89jGky4LPhpeHPMBo0Ww==" spinCount="100000" sheet="1" objects="1" scenarios="1"/>
  <mergeCells count="3">
    <mergeCell ref="A3:D3"/>
    <mergeCell ref="A4:G4"/>
    <mergeCell ref="A15:B15"/>
  </mergeCell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77881-07C1-473E-8A0D-783E6982E327}">
  <sheetPr>
    <pageSetUpPr fitToPage="1"/>
  </sheetPr>
  <dimension ref="A1:I204"/>
  <sheetViews>
    <sheetView topLeftCell="A180" zoomScale="85" zoomScaleNormal="85" zoomScaleSheetLayoutView="85" workbookViewId="0">
      <selection activeCell="C187" sqref="C187"/>
    </sheetView>
  </sheetViews>
  <sheetFormatPr defaultColWidth="9.109375" defaultRowHeight="14.4" x14ac:dyDescent="0.3"/>
  <cols>
    <col min="1" max="1" width="3.44140625" style="1" customWidth="1"/>
    <col min="2" max="2" width="15.33203125" style="1" customWidth="1"/>
    <col min="3" max="3" width="39.44140625" style="1" customWidth="1"/>
    <col min="4" max="4" width="6.5546875" style="1" customWidth="1"/>
    <col min="5" max="5" width="9.88671875" style="1" customWidth="1"/>
    <col min="6" max="6" width="10.33203125" style="1" customWidth="1"/>
    <col min="7" max="7" width="14.33203125" style="1" customWidth="1"/>
    <col min="8" max="8" width="9.109375" style="1"/>
    <col min="9" max="9" width="42" style="1" customWidth="1"/>
    <col min="10" max="16384" width="9.109375" style="1"/>
  </cols>
  <sheetData>
    <row r="1" spans="1:7" x14ac:dyDescent="0.3">
      <c r="A1" s="13" t="s">
        <v>12</v>
      </c>
    </row>
    <row r="3" spans="1:7" ht="23.25" customHeight="1" x14ac:dyDescent="0.3">
      <c r="A3" s="226" t="s">
        <v>224</v>
      </c>
      <c r="B3" s="226"/>
      <c r="C3" s="226"/>
      <c r="D3" s="226"/>
      <c r="E3" s="226"/>
      <c r="F3" s="226"/>
      <c r="G3" s="226"/>
    </row>
    <row r="4" spans="1:7" x14ac:dyDescent="0.3">
      <c r="A4" s="206"/>
      <c r="B4" s="206"/>
      <c r="C4" s="206"/>
      <c r="D4" s="206"/>
      <c r="E4" s="206"/>
      <c r="F4" s="206"/>
      <c r="G4" s="206"/>
    </row>
    <row r="5" spans="1:7" ht="21" customHeight="1" x14ac:dyDescent="0.3">
      <c r="A5" s="222" t="s">
        <v>230</v>
      </c>
      <c r="B5" s="222"/>
      <c r="C5" s="222"/>
      <c r="D5" s="222"/>
      <c r="E5" s="222"/>
      <c r="F5" s="222"/>
      <c r="G5" s="222"/>
    </row>
    <row r="6" spans="1:7" ht="19.5" customHeight="1" x14ac:dyDescent="0.3">
      <c r="A6" s="223" t="s">
        <v>13</v>
      </c>
      <c r="B6" s="223"/>
      <c r="C6" s="223"/>
      <c r="D6" s="223"/>
      <c r="E6" s="223"/>
      <c r="F6" s="223"/>
      <c r="G6" s="223"/>
    </row>
    <row r="7" spans="1:7" ht="20.399999999999999" x14ac:dyDescent="0.3">
      <c r="A7" s="14" t="s">
        <v>14</v>
      </c>
      <c r="B7" s="15" t="s">
        <v>15</v>
      </c>
      <c r="C7" s="16" t="s">
        <v>16</v>
      </c>
      <c r="D7" s="17" t="s">
        <v>17</v>
      </c>
      <c r="E7" s="18" t="s">
        <v>18</v>
      </c>
      <c r="F7" s="19" t="s">
        <v>19</v>
      </c>
      <c r="G7" s="18" t="s">
        <v>20</v>
      </c>
    </row>
    <row r="8" spans="1:7" ht="18" customHeight="1" x14ac:dyDescent="0.3">
      <c r="A8" s="20"/>
      <c r="B8" s="21" t="s">
        <v>21</v>
      </c>
      <c r="C8" s="22" t="s">
        <v>22</v>
      </c>
      <c r="D8" s="23"/>
      <c r="E8" s="24"/>
      <c r="F8" s="24"/>
      <c r="G8" s="25"/>
    </row>
    <row r="9" spans="1:7" ht="39.75" customHeight="1" x14ac:dyDescent="0.3">
      <c r="A9" s="26"/>
      <c r="B9" s="27"/>
      <c r="C9" s="224" t="s">
        <v>23</v>
      </c>
      <c r="D9" s="224"/>
      <c r="E9" s="28"/>
      <c r="F9" s="28"/>
      <c r="G9" s="29"/>
    </row>
    <row r="10" spans="1:7" ht="18" customHeight="1" x14ac:dyDescent="0.3">
      <c r="A10" s="30">
        <v>1</v>
      </c>
      <c r="B10" s="31" t="s">
        <v>24</v>
      </c>
      <c r="C10" s="32" t="s">
        <v>25</v>
      </c>
      <c r="D10" s="33" t="s">
        <v>26</v>
      </c>
      <c r="E10" s="160">
        <v>100</v>
      </c>
      <c r="F10" s="35"/>
      <c r="G10" s="36">
        <f>ROUND(F10,2)*E10</f>
        <v>0</v>
      </c>
    </row>
    <row r="11" spans="1:7" ht="18" customHeight="1" x14ac:dyDescent="0.3">
      <c r="A11" s="30">
        <v>2</v>
      </c>
      <c r="B11" s="31" t="s">
        <v>27</v>
      </c>
      <c r="C11" s="32" t="s">
        <v>28</v>
      </c>
      <c r="D11" s="37" t="s">
        <v>26</v>
      </c>
      <c r="E11" s="160">
        <v>4000</v>
      </c>
      <c r="F11" s="35"/>
      <c r="G11" s="36">
        <f>ROUND(F11,2)*E11</f>
        <v>0</v>
      </c>
    </row>
    <row r="12" spans="1:7" ht="32.4" customHeight="1" x14ac:dyDescent="0.3">
      <c r="A12" s="26"/>
      <c r="B12" s="27"/>
      <c r="C12" s="224" t="s">
        <v>29</v>
      </c>
      <c r="D12" s="224"/>
      <c r="E12" s="161"/>
      <c r="F12" s="28"/>
      <c r="G12" s="29"/>
    </row>
    <row r="13" spans="1:7" ht="18" customHeight="1" x14ac:dyDescent="0.3">
      <c r="A13" s="38">
        <v>3</v>
      </c>
      <c r="B13" s="39" t="s">
        <v>30</v>
      </c>
      <c r="C13" s="40" t="s">
        <v>31</v>
      </c>
      <c r="D13" s="41" t="s">
        <v>26</v>
      </c>
      <c r="E13" s="160">
        <v>100</v>
      </c>
      <c r="F13" s="35"/>
      <c r="G13" s="36">
        <f>ROUND(F13,2)*E13</f>
        <v>0</v>
      </c>
    </row>
    <row r="14" spans="1:7" ht="18" customHeight="1" x14ac:dyDescent="0.3">
      <c r="A14" s="38">
        <v>4</v>
      </c>
      <c r="B14" s="39" t="s">
        <v>32</v>
      </c>
      <c r="C14" s="40" t="s">
        <v>33</v>
      </c>
      <c r="D14" s="42" t="s">
        <v>26</v>
      </c>
      <c r="E14" s="160">
        <v>200</v>
      </c>
      <c r="F14" s="35"/>
      <c r="G14" s="36">
        <f>ROUND(F14,2)*E14</f>
        <v>0</v>
      </c>
    </row>
    <row r="15" spans="1:7" ht="23.25" customHeight="1" x14ac:dyDescent="0.3">
      <c r="A15" s="26"/>
      <c r="B15" s="27"/>
      <c r="C15" s="224" t="s">
        <v>34</v>
      </c>
      <c r="D15" s="224"/>
      <c r="E15" s="161"/>
      <c r="F15" s="28"/>
      <c r="G15" s="29"/>
    </row>
    <row r="16" spans="1:7" ht="28.5" customHeight="1" x14ac:dyDescent="0.3">
      <c r="A16" s="30">
        <v>5</v>
      </c>
      <c r="B16" s="31" t="s">
        <v>35</v>
      </c>
      <c r="C16" s="43" t="s">
        <v>36</v>
      </c>
      <c r="D16" s="37" t="s">
        <v>37</v>
      </c>
      <c r="E16" s="160">
        <v>200</v>
      </c>
      <c r="F16" s="35"/>
      <c r="G16" s="36">
        <f>ROUND(F16,2)*E16</f>
        <v>0</v>
      </c>
    </row>
    <row r="17" spans="1:9" ht="31.5" customHeight="1" x14ac:dyDescent="0.3">
      <c r="A17" s="30">
        <v>6</v>
      </c>
      <c r="B17" s="31" t="s">
        <v>38</v>
      </c>
      <c r="C17" s="43" t="s">
        <v>39</v>
      </c>
      <c r="D17" s="37" t="s">
        <v>37</v>
      </c>
      <c r="E17" s="160">
        <v>5000</v>
      </c>
      <c r="F17" s="35"/>
      <c r="G17" s="36">
        <f>ROUND(F17,2)*E17</f>
        <v>0</v>
      </c>
    </row>
    <row r="18" spans="1:9" x14ac:dyDescent="0.3">
      <c r="A18" s="44"/>
      <c r="B18" s="45"/>
      <c r="C18" s="46"/>
      <c r="D18" s="47"/>
      <c r="E18" s="48"/>
      <c r="F18" s="189"/>
      <c r="G18" s="49"/>
    </row>
    <row r="19" spans="1:9" ht="36" x14ac:dyDescent="0.3">
      <c r="A19" s="44"/>
      <c r="B19" s="50" t="s">
        <v>40</v>
      </c>
      <c r="C19" s="51" t="s">
        <v>41</v>
      </c>
      <c r="D19" s="51"/>
      <c r="E19" s="52"/>
      <c r="F19" s="190"/>
      <c r="G19" s="49"/>
    </row>
    <row r="20" spans="1:9" ht="39" customHeight="1" x14ac:dyDescent="0.3">
      <c r="A20" s="53"/>
      <c r="B20" s="54"/>
      <c r="C20" s="220" t="s">
        <v>42</v>
      </c>
      <c r="D20" s="220"/>
      <c r="E20" s="54"/>
      <c r="F20" s="191"/>
      <c r="G20" s="55"/>
    </row>
    <row r="21" spans="1:9" ht="18" customHeight="1" x14ac:dyDescent="0.3">
      <c r="A21" s="30">
        <v>7</v>
      </c>
      <c r="B21" s="31" t="s">
        <v>43</v>
      </c>
      <c r="C21" s="43" t="s">
        <v>44</v>
      </c>
      <c r="D21" s="37" t="s">
        <v>45</v>
      </c>
      <c r="E21" s="34">
        <v>100</v>
      </c>
      <c r="F21" s="35"/>
      <c r="G21" s="36">
        <f>ROUND(F21,2)*E21</f>
        <v>0</v>
      </c>
    </row>
    <row r="22" spans="1:9" ht="18" customHeight="1" x14ac:dyDescent="0.3">
      <c r="A22" s="53"/>
      <c r="B22" s="54"/>
      <c r="C22" s="220" t="s">
        <v>46</v>
      </c>
      <c r="D22" s="220"/>
      <c r="E22" s="54"/>
      <c r="F22" s="191"/>
      <c r="G22" s="55"/>
    </row>
    <row r="23" spans="1:9" ht="18" customHeight="1" x14ac:dyDescent="0.3">
      <c r="A23" s="30">
        <v>8</v>
      </c>
      <c r="B23" s="31" t="s">
        <v>47</v>
      </c>
      <c r="C23" s="43" t="s">
        <v>48</v>
      </c>
      <c r="D23" s="37" t="s">
        <v>45</v>
      </c>
      <c r="E23" s="34">
        <v>15</v>
      </c>
      <c r="F23" s="35"/>
      <c r="G23" s="36">
        <f>ROUND(F23,2)*E23</f>
        <v>0</v>
      </c>
    </row>
    <row r="24" spans="1:9" x14ac:dyDescent="0.3">
      <c r="A24" s="44"/>
      <c r="B24" s="56"/>
      <c r="C24" s="57"/>
      <c r="D24" s="47"/>
      <c r="E24" s="58"/>
      <c r="F24" s="62"/>
      <c r="G24" s="49"/>
    </row>
    <row r="25" spans="1:9" ht="36" x14ac:dyDescent="0.3">
      <c r="A25" s="44"/>
      <c r="B25" s="50" t="s">
        <v>49</v>
      </c>
      <c r="C25" s="51" t="s">
        <v>50</v>
      </c>
      <c r="D25" s="51"/>
      <c r="E25" s="52"/>
      <c r="F25" s="190"/>
      <c r="G25" s="49"/>
    </row>
    <row r="26" spans="1:9" ht="32.25" customHeight="1" x14ac:dyDescent="0.3">
      <c r="A26" s="53"/>
      <c r="B26" s="54"/>
      <c r="C26" s="220" t="s">
        <v>42</v>
      </c>
      <c r="D26" s="220"/>
      <c r="E26" s="54"/>
      <c r="F26" s="191"/>
      <c r="G26" s="55"/>
    </row>
    <row r="27" spans="1:9" ht="28.5" customHeight="1" x14ac:dyDescent="0.3">
      <c r="A27" s="30">
        <v>9</v>
      </c>
      <c r="B27" s="31" t="s">
        <v>51</v>
      </c>
      <c r="C27" s="43" t="s">
        <v>151</v>
      </c>
      <c r="D27" s="37" t="s">
        <v>45</v>
      </c>
      <c r="E27" s="160">
        <v>1100</v>
      </c>
      <c r="F27" s="35"/>
      <c r="G27" s="36">
        <f t="shared" ref="G27:G36" si="0">ROUND(F27,2)*E27</f>
        <v>0</v>
      </c>
      <c r="I27" s="225"/>
    </row>
    <row r="28" spans="1:9" ht="26.25" customHeight="1" x14ac:dyDescent="0.3">
      <c r="A28" s="30">
        <v>10</v>
      </c>
      <c r="B28" s="31" t="s">
        <v>53</v>
      </c>
      <c r="C28" s="43" t="s">
        <v>150</v>
      </c>
      <c r="D28" s="37" t="s">
        <v>45</v>
      </c>
      <c r="E28" s="160">
        <v>100</v>
      </c>
      <c r="F28" s="35"/>
      <c r="G28" s="36">
        <f t="shared" si="0"/>
        <v>0</v>
      </c>
      <c r="I28" s="225"/>
    </row>
    <row r="29" spans="1:9" ht="26.25" customHeight="1" x14ac:dyDescent="0.3">
      <c r="A29" s="30"/>
      <c r="B29" s="31"/>
      <c r="C29" s="43"/>
      <c r="D29" s="37"/>
      <c r="E29" s="160"/>
      <c r="F29" s="192"/>
      <c r="G29" s="36"/>
      <c r="I29" s="199"/>
    </row>
    <row r="30" spans="1:9" ht="26.25" customHeight="1" x14ac:dyDescent="0.3">
      <c r="A30" s="30">
        <v>11</v>
      </c>
      <c r="B30" s="31" t="s">
        <v>55</v>
      </c>
      <c r="C30" s="43" t="s">
        <v>56</v>
      </c>
      <c r="D30" s="59" t="s">
        <v>26</v>
      </c>
      <c r="E30" s="160">
        <v>50000</v>
      </c>
      <c r="F30" s="60"/>
      <c r="G30" s="61">
        <f t="shared" si="0"/>
        <v>0</v>
      </c>
    </row>
    <row r="31" spans="1:9" ht="26.25" customHeight="1" x14ac:dyDescent="0.3">
      <c r="A31" s="38">
        <v>12</v>
      </c>
      <c r="B31" s="129" t="s">
        <v>152</v>
      </c>
      <c r="C31" s="130" t="s">
        <v>57</v>
      </c>
      <c r="D31" s="132" t="s">
        <v>37</v>
      </c>
      <c r="E31" s="160">
        <v>1000</v>
      </c>
      <c r="F31" s="60"/>
      <c r="G31" s="61">
        <f t="shared" si="0"/>
        <v>0</v>
      </c>
    </row>
    <row r="32" spans="1:9" ht="26.25" customHeight="1" x14ac:dyDescent="0.3">
      <c r="A32" s="38">
        <v>13</v>
      </c>
      <c r="B32" s="129" t="s">
        <v>153</v>
      </c>
      <c r="C32" s="130" t="s">
        <v>58</v>
      </c>
      <c r="D32" s="132" t="s">
        <v>37</v>
      </c>
      <c r="E32" s="160">
        <v>250</v>
      </c>
      <c r="F32" s="60"/>
      <c r="G32" s="61">
        <f t="shared" si="0"/>
        <v>0</v>
      </c>
    </row>
    <row r="33" spans="1:7" ht="26.25" customHeight="1" x14ac:dyDescent="0.3">
      <c r="A33" s="38">
        <v>14</v>
      </c>
      <c r="B33" s="129" t="s">
        <v>154</v>
      </c>
      <c r="C33" s="130" t="s">
        <v>59</v>
      </c>
      <c r="D33" s="132" t="s">
        <v>37</v>
      </c>
      <c r="E33" s="160">
        <v>50</v>
      </c>
      <c r="F33" s="60"/>
      <c r="G33" s="61">
        <f t="shared" si="0"/>
        <v>0</v>
      </c>
    </row>
    <row r="34" spans="1:7" ht="26.25" customHeight="1" x14ac:dyDescent="0.3">
      <c r="A34" s="38">
        <v>15</v>
      </c>
      <c r="B34" s="133" t="s">
        <v>155</v>
      </c>
      <c r="C34" s="130" t="s">
        <v>160</v>
      </c>
      <c r="D34" s="132" t="s">
        <v>37</v>
      </c>
      <c r="E34" s="160">
        <v>1000</v>
      </c>
      <c r="F34" s="60"/>
      <c r="G34" s="61">
        <f t="shared" si="0"/>
        <v>0</v>
      </c>
    </row>
    <row r="35" spans="1:7" ht="26.25" customHeight="1" x14ac:dyDescent="0.3">
      <c r="A35" s="38">
        <v>16</v>
      </c>
      <c r="B35" s="133" t="s">
        <v>156</v>
      </c>
      <c r="C35" s="130" t="s">
        <v>158</v>
      </c>
      <c r="D35" s="132" t="s">
        <v>37</v>
      </c>
      <c r="E35" s="160">
        <v>250</v>
      </c>
      <c r="F35" s="60"/>
      <c r="G35" s="61">
        <f t="shared" si="0"/>
        <v>0</v>
      </c>
    </row>
    <row r="36" spans="1:7" ht="26.25" customHeight="1" x14ac:dyDescent="0.3">
      <c r="A36" s="38">
        <v>17</v>
      </c>
      <c r="B36" s="133" t="s">
        <v>157</v>
      </c>
      <c r="C36" s="130" t="s">
        <v>159</v>
      </c>
      <c r="D36" s="132" t="s">
        <v>37</v>
      </c>
      <c r="E36" s="160">
        <v>50</v>
      </c>
      <c r="F36" s="60"/>
      <c r="G36" s="61">
        <f t="shared" si="0"/>
        <v>0</v>
      </c>
    </row>
    <row r="37" spans="1:7" ht="19.5" customHeight="1" x14ac:dyDescent="0.3">
      <c r="A37" s="53"/>
      <c r="B37" s="134"/>
      <c r="C37" s="221" t="s">
        <v>60</v>
      </c>
      <c r="D37" s="221"/>
      <c r="E37" s="134"/>
      <c r="F37" s="191"/>
      <c r="G37" s="55"/>
    </row>
    <row r="38" spans="1:7" ht="37.200000000000003" customHeight="1" x14ac:dyDescent="0.3">
      <c r="A38" s="30">
        <v>18</v>
      </c>
      <c r="B38" s="129" t="s">
        <v>61</v>
      </c>
      <c r="C38" s="130" t="s">
        <v>62</v>
      </c>
      <c r="D38" s="131" t="s">
        <v>37</v>
      </c>
      <c r="E38" s="160">
        <v>4000</v>
      </c>
      <c r="F38" s="60"/>
      <c r="G38" s="61">
        <f t="shared" ref="G38:G49" si="1">ROUND(F38,2)*E38</f>
        <v>0</v>
      </c>
    </row>
    <row r="39" spans="1:7" ht="40.950000000000003" customHeight="1" x14ac:dyDescent="0.3">
      <c r="A39" s="30">
        <v>19</v>
      </c>
      <c r="B39" s="129" t="s">
        <v>63</v>
      </c>
      <c r="C39" s="130" t="s">
        <v>218</v>
      </c>
      <c r="D39" s="131" t="s">
        <v>37</v>
      </c>
      <c r="E39" s="160">
        <v>3500</v>
      </c>
      <c r="F39" s="60"/>
      <c r="G39" s="61">
        <f t="shared" si="1"/>
        <v>0</v>
      </c>
    </row>
    <row r="40" spans="1:7" ht="42" customHeight="1" x14ac:dyDescent="0.3">
      <c r="A40" s="30">
        <v>20</v>
      </c>
      <c r="B40" s="129" t="s">
        <v>65</v>
      </c>
      <c r="C40" s="130" t="s">
        <v>219</v>
      </c>
      <c r="D40" s="131" t="s">
        <v>37</v>
      </c>
      <c r="E40" s="160">
        <v>2500</v>
      </c>
      <c r="F40" s="60"/>
      <c r="G40" s="61">
        <f t="shared" si="1"/>
        <v>0</v>
      </c>
    </row>
    <row r="41" spans="1:7" ht="42" customHeight="1" x14ac:dyDescent="0.3">
      <c r="A41" s="30">
        <v>21</v>
      </c>
      <c r="B41" s="129" t="s">
        <v>164</v>
      </c>
      <c r="C41" s="130" t="s">
        <v>163</v>
      </c>
      <c r="D41" s="131" t="s">
        <v>37</v>
      </c>
      <c r="E41" s="160">
        <v>15000</v>
      </c>
      <c r="F41" s="60"/>
      <c r="G41" s="61">
        <f t="shared" si="1"/>
        <v>0</v>
      </c>
    </row>
    <row r="42" spans="1:7" ht="42" customHeight="1" x14ac:dyDescent="0.3">
      <c r="A42" s="30">
        <v>22</v>
      </c>
      <c r="B42" s="129" t="s">
        <v>165</v>
      </c>
      <c r="C42" s="130" t="s">
        <v>167</v>
      </c>
      <c r="D42" s="131" t="s">
        <v>37</v>
      </c>
      <c r="E42" s="160">
        <v>1500</v>
      </c>
      <c r="F42" s="60"/>
      <c r="G42" s="61">
        <f t="shared" si="1"/>
        <v>0</v>
      </c>
    </row>
    <row r="43" spans="1:7" ht="42" customHeight="1" x14ac:dyDescent="0.3">
      <c r="A43" s="30">
        <v>23</v>
      </c>
      <c r="B43" s="129" t="s">
        <v>166</v>
      </c>
      <c r="C43" s="130" t="s">
        <v>168</v>
      </c>
      <c r="D43" s="131" t="s">
        <v>37</v>
      </c>
      <c r="E43" s="160">
        <v>2500</v>
      </c>
      <c r="F43" s="60"/>
      <c r="G43" s="61">
        <f t="shared" si="1"/>
        <v>0</v>
      </c>
    </row>
    <row r="44" spans="1:7" ht="36.6" customHeight="1" x14ac:dyDescent="0.3">
      <c r="A44" s="30">
        <v>24</v>
      </c>
      <c r="B44" s="129" t="s">
        <v>67</v>
      </c>
      <c r="C44" s="130" t="s">
        <v>68</v>
      </c>
      <c r="D44" s="131" t="s">
        <v>37</v>
      </c>
      <c r="E44" s="160">
        <v>1000</v>
      </c>
      <c r="F44" s="35"/>
      <c r="G44" s="36">
        <f t="shared" si="1"/>
        <v>0</v>
      </c>
    </row>
    <row r="45" spans="1:7" ht="37.950000000000003" customHeight="1" x14ac:dyDescent="0.3">
      <c r="A45" s="30">
        <v>25</v>
      </c>
      <c r="B45" s="129" t="s">
        <v>69</v>
      </c>
      <c r="C45" s="130" t="s">
        <v>220</v>
      </c>
      <c r="D45" s="131" t="s">
        <v>37</v>
      </c>
      <c r="E45" s="160">
        <v>350</v>
      </c>
      <c r="F45" s="35"/>
      <c r="G45" s="36">
        <f t="shared" si="1"/>
        <v>0</v>
      </c>
    </row>
    <row r="46" spans="1:7" ht="42.6" customHeight="1" x14ac:dyDescent="0.3">
      <c r="A46" s="30">
        <v>26</v>
      </c>
      <c r="B46" s="129" t="s">
        <v>71</v>
      </c>
      <c r="C46" s="130" t="s">
        <v>221</v>
      </c>
      <c r="D46" s="131" t="s">
        <v>37</v>
      </c>
      <c r="E46" s="160">
        <v>250</v>
      </c>
      <c r="F46" s="35"/>
      <c r="G46" s="36">
        <f t="shared" si="1"/>
        <v>0</v>
      </c>
    </row>
    <row r="47" spans="1:7" ht="42.6" customHeight="1" x14ac:dyDescent="0.3">
      <c r="A47" s="30">
        <v>27</v>
      </c>
      <c r="B47" s="129" t="s">
        <v>174</v>
      </c>
      <c r="C47" s="130" t="s">
        <v>169</v>
      </c>
      <c r="D47" s="131" t="s">
        <v>37</v>
      </c>
      <c r="E47" s="160">
        <v>1000</v>
      </c>
      <c r="F47" s="35"/>
      <c r="G47" s="36">
        <f t="shared" si="1"/>
        <v>0</v>
      </c>
    </row>
    <row r="48" spans="1:7" ht="42.6" customHeight="1" x14ac:dyDescent="0.3">
      <c r="A48" s="30">
        <v>28</v>
      </c>
      <c r="B48" s="129" t="s">
        <v>172</v>
      </c>
      <c r="C48" s="130" t="s">
        <v>170</v>
      </c>
      <c r="D48" s="131" t="s">
        <v>37</v>
      </c>
      <c r="E48" s="160">
        <v>400</v>
      </c>
      <c r="F48" s="35"/>
      <c r="G48" s="36">
        <f t="shared" si="1"/>
        <v>0</v>
      </c>
    </row>
    <row r="49" spans="1:7" ht="42.6" customHeight="1" x14ac:dyDescent="0.3">
      <c r="A49" s="30">
        <v>29</v>
      </c>
      <c r="B49" s="129" t="s">
        <v>173</v>
      </c>
      <c r="C49" s="130" t="s">
        <v>171</v>
      </c>
      <c r="D49" s="131" t="s">
        <v>37</v>
      </c>
      <c r="E49" s="160">
        <v>350</v>
      </c>
      <c r="F49" s="35"/>
      <c r="G49" s="36">
        <f t="shared" si="1"/>
        <v>0</v>
      </c>
    </row>
    <row r="50" spans="1:7" ht="26.25" customHeight="1" x14ac:dyDescent="0.3">
      <c r="A50" s="30">
        <v>30</v>
      </c>
      <c r="B50" s="129" t="s">
        <v>73</v>
      </c>
      <c r="C50" s="130" t="s">
        <v>74</v>
      </c>
      <c r="D50" s="131" t="s">
        <v>222</v>
      </c>
      <c r="E50" s="160">
        <v>4000</v>
      </c>
      <c r="F50" s="35"/>
      <c r="G50" s="36">
        <f t="shared" ref="G50:G55" si="2">ROUND(F50,2)*E50</f>
        <v>0</v>
      </c>
    </row>
    <row r="51" spans="1:7" ht="26.25" customHeight="1" x14ac:dyDescent="0.3">
      <c r="A51" s="30">
        <v>31</v>
      </c>
      <c r="B51" s="129" t="s">
        <v>75</v>
      </c>
      <c r="C51" s="130" t="s">
        <v>223</v>
      </c>
      <c r="D51" s="135" t="s">
        <v>76</v>
      </c>
      <c r="E51" s="160">
        <v>8000</v>
      </c>
      <c r="F51" s="35"/>
      <c r="G51" s="36">
        <f t="shared" si="2"/>
        <v>0</v>
      </c>
    </row>
    <row r="52" spans="1:7" ht="26.25" customHeight="1" x14ac:dyDescent="0.3">
      <c r="A52" s="30">
        <v>32</v>
      </c>
      <c r="B52" s="129" t="s">
        <v>77</v>
      </c>
      <c r="C52" s="130" t="s">
        <v>78</v>
      </c>
      <c r="D52" s="135" t="s">
        <v>76</v>
      </c>
      <c r="E52" s="160">
        <v>2700</v>
      </c>
      <c r="F52" s="35"/>
      <c r="G52" s="36">
        <f t="shared" si="2"/>
        <v>0</v>
      </c>
    </row>
    <row r="53" spans="1:7" ht="26.25" customHeight="1" x14ac:dyDescent="0.3">
      <c r="A53" s="30">
        <v>33</v>
      </c>
      <c r="B53" s="129" t="s">
        <v>79</v>
      </c>
      <c r="C53" s="130" t="s">
        <v>80</v>
      </c>
      <c r="D53" s="135" t="s">
        <v>76</v>
      </c>
      <c r="E53" s="160">
        <v>50</v>
      </c>
      <c r="F53" s="35"/>
      <c r="G53" s="36">
        <f t="shared" si="2"/>
        <v>0</v>
      </c>
    </row>
    <row r="54" spans="1:7" ht="26.25" customHeight="1" x14ac:dyDescent="0.3">
      <c r="A54" s="30">
        <v>34</v>
      </c>
      <c r="B54" s="129" t="s">
        <v>81</v>
      </c>
      <c r="C54" s="130" t="s">
        <v>82</v>
      </c>
      <c r="D54" s="131" t="s">
        <v>45</v>
      </c>
      <c r="E54" s="160">
        <v>20</v>
      </c>
      <c r="F54" s="35"/>
      <c r="G54" s="36">
        <f t="shared" si="2"/>
        <v>0</v>
      </c>
    </row>
    <row r="55" spans="1:7" ht="26.25" customHeight="1" x14ac:dyDescent="0.3">
      <c r="A55" s="38">
        <v>35</v>
      </c>
      <c r="B55" s="129" t="s">
        <v>161</v>
      </c>
      <c r="C55" s="130" t="s">
        <v>162</v>
      </c>
      <c r="D55" s="131" t="s">
        <v>45</v>
      </c>
      <c r="E55" s="162">
        <v>7</v>
      </c>
      <c r="F55" s="35"/>
      <c r="G55" s="36">
        <f t="shared" si="2"/>
        <v>0</v>
      </c>
    </row>
    <row r="56" spans="1:7" ht="26.25" customHeight="1" x14ac:dyDescent="0.3">
      <c r="A56" s="53"/>
      <c r="B56" s="54"/>
      <c r="C56" s="220" t="s">
        <v>83</v>
      </c>
      <c r="D56" s="220"/>
      <c r="E56" s="134"/>
      <c r="F56" s="191"/>
      <c r="G56" s="55"/>
    </row>
    <row r="57" spans="1:7" ht="36.75" customHeight="1" x14ac:dyDescent="0.3">
      <c r="A57" s="30">
        <v>36</v>
      </c>
      <c r="B57" s="31">
        <v>2203095201</v>
      </c>
      <c r="C57" s="43" t="s">
        <v>84</v>
      </c>
      <c r="D57" s="37" t="s">
        <v>37</v>
      </c>
      <c r="E57" s="160">
        <v>20</v>
      </c>
      <c r="F57" s="35"/>
      <c r="G57" s="36">
        <f>ROUND(F57,2)*E57</f>
        <v>0</v>
      </c>
    </row>
    <row r="58" spans="1:7" x14ac:dyDescent="0.3">
      <c r="A58" s="44"/>
      <c r="B58" s="56"/>
      <c r="C58" s="57"/>
      <c r="D58" s="47"/>
      <c r="E58" s="163"/>
      <c r="F58" s="62"/>
      <c r="G58" s="49"/>
    </row>
    <row r="59" spans="1:7" ht="24.75" customHeight="1" x14ac:dyDescent="0.3">
      <c r="A59" s="44"/>
      <c r="B59" s="50" t="s">
        <v>85</v>
      </c>
      <c r="C59" s="51" t="s">
        <v>148</v>
      </c>
      <c r="D59" s="51"/>
      <c r="E59" s="162"/>
      <c r="F59" s="190"/>
      <c r="G59" s="49"/>
    </row>
    <row r="60" spans="1:7" ht="26.25" customHeight="1" x14ac:dyDescent="0.3">
      <c r="A60" s="53"/>
      <c r="B60" s="54"/>
      <c r="C60" s="220" t="s">
        <v>86</v>
      </c>
      <c r="D60" s="220"/>
      <c r="E60" s="134"/>
      <c r="F60" s="191"/>
      <c r="G60" s="55"/>
    </row>
    <row r="61" spans="1:7" ht="34.200000000000003" customHeight="1" x14ac:dyDescent="0.3">
      <c r="A61" s="30">
        <v>37</v>
      </c>
      <c r="B61" s="31" t="s">
        <v>87</v>
      </c>
      <c r="C61" s="43" t="s">
        <v>88</v>
      </c>
      <c r="D61" s="37" t="s">
        <v>26</v>
      </c>
      <c r="E61" s="160">
        <v>4000</v>
      </c>
      <c r="F61" s="35"/>
      <c r="G61" s="36">
        <f>ROUND(F61,2)*E61</f>
        <v>0</v>
      </c>
    </row>
    <row r="62" spans="1:7" ht="34.200000000000003" customHeight="1" x14ac:dyDescent="0.3">
      <c r="A62" s="128">
        <v>38</v>
      </c>
      <c r="B62" s="129" t="s">
        <v>182</v>
      </c>
      <c r="C62" s="130" t="s">
        <v>215</v>
      </c>
      <c r="D62" s="131" t="s">
        <v>45</v>
      </c>
      <c r="E62" s="160">
        <v>10</v>
      </c>
      <c r="F62" s="35"/>
      <c r="G62" s="36">
        <f>ROUND(F62,2)*E62</f>
        <v>0</v>
      </c>
    </row>
    <row r="63" spans="1:7" ht="15" thickBot="1" x14ac:dyDescent="0.35">
      <c r="A63" s="44"/>
      <c r="B63" s="124"/>
      <c r="C63" s="57"/>
      <c r="D63" s="47"/>
      <c r="E63" s="58"/>
      <c r="F63" s="62"/>
      <c r="G63" s="49"/>
    </row>
    <row r="64" spans="1:7" ht="18" customHeight="1" thickBot="1" x14ac:dyDescent="0.35">
      <c r="A64" s="56"/>
      <c r="B64" s="63"/>
      <c r="C64" s="64" t="s">
        <v>89</v>
      </c>
      <c r="D64" s="65"/>
      <c r="E64" s="66"/>
      <c r="F64" s="67"/>
      <c r="G64" s="68">
        <f>SUM(G10:G62)</f>
        <v>0</v>
      </c>
    </row>
    <row r="65" spans="1:7" ht="18" customHeight="1" thickBot="1" x14ac:dyDescent="0.35">
      <c r="A65" s="56"/>
      <c r="B65" s="63"/>
      <c r="C65" s="64" t="s">
        <v>149</v>
      </c>
      <c r="D65" s="65"/>
      <c r="E65" s="66"/>
      <c r="F65" s="67"/>
      <c r="G65" s="69">
        <f>ROUND(G64*0.23,2)</f>
        <v>0</v>
      </c>
    </row>
    <row r="66" spans="1:7" ht="18" customHeight="1" thickBot="1" x14ac:dyDescent="0.35">
      <c r="A66" s="56"/>
      <c r="B66" s="63"/>
      <c r="C66" s="64" t="s">
        <v>90</v>
      </c>
      <c r="D66" s="65"/>
      <c r="E66" s="70"/>
      <c r="F66" s="67"/>
      <c r="G66" s="69">
        <f>SUM(G64:G65)</f>
        <v>0</v>
      </c>
    </row>
    <row r="67" spans="1:7" ht="18" customHeight="1" x14ac:dyDescent="0.3">
      <c r="A67" s="56"/>
      <c r="B67" s="63"/>
      <c r="C67" s="46"/>
      <c r="D67" s="47"/>
      <c r="E67" s="164"/>
      <c r="F67" s="58"/>
      <c r="G67" s="62"/>
    </row>
    <row r="68" spans="1:7" ht="18" customHeight="1" x14ac:dyDescent="0.3">
      <c r="A68" s="222" t="s">
        <v>231</v>
      </c>
      <c r="B68" s="222"/>
      <c r="C68" s="222"/>
      <c r="D68" s="222"/>
      <c r="E68" s="222"/>
      <c r="F68" s="222"/>
      <c r="G68" s="222"/>
    </row>
    <row r="69" spans="1:7" ht="18" customHeight="1" x14ac:dyDescent="0.3">
      <c r="A69" s="223" t="s">
        <v>13</v>
      </c>
      <c r="B69" s="223"/>
      <c r="C69" s="223"/>
      <c r="D69" s="223"/>
      <c r="E69" s="223"/>
      <c r="F69" s="223"/>
      <c r="G69" s="223"/>
    </row>
    <row r="70" spans="1:7" ht="18" customHeight="1" x14ac:dyDescent="0.3">
      <c r="A70" s="14" t="s">
        <v>14</v>
      </c>
      <c r="B70" s="15" t="s">
        <v>15</v>
      </c>
      <c r="C70" s="16" t="s">
        <v>16</v>
      </c>
      <c r="D70" s="17" t="s">
        <v>17</v>
      </c>
      <c r="E70" s="18" t="s">
        <v>18</v>
      </c>
      <c r="F70" s="19" t="s">
        <v>19</v>
      </c>
      <c r="G70" s="18" t="s">
        <v>20</v>
      </c>
    </row>
    <row r="71" spans="1:7" ht="18" customHeight="1" x14ac:dyDescent="0.3">
      <c r="A71" s="20"/>
      <c r="B71" s="21" t="s">
        <v>21</v>
      </c>
      <c r="C71" s="22" t="s">
        <v>22</v>
      </c>
      <c r="D71" s="23"/>
      <c r="E71" s="24"/>
      <c r="F71" s="24"/>
      <c r="G71" s="25"/>
    </row>
    <row r="72" spans="1:7" ht="36.6" customHeight="1" x14ac:dyDescent="0.3">
      <c r="A72" s="26"/>
      <c r="B72" s="27"/>
      <c r="C72" s="224" t="s">
        <v>23</v>
      </c>
      <c r="D72" s="224"/>
      <c r="E72" s="28"/>
      <c r="F72" s="28"/>
      <c r="G72" s="29"/>
    </row>
    <row r="73" spans="1:7" ht="18" customHeight="1" x14ac:dyDescent="0.3">
      <c r="A73" s="30">
        <v>1</v>
      </c>
      <c r="B73" s="31" t="s">
        <v>24</v>
      </c>
      <c r="C73" s="32" t="s">
        <v>25</v>
      </c>
      <c r="D73" s="33" t="s">
        <v>26</v>
      </c>
      <c r="E73" s="34">
        <v>100</v>
      </c>
      <c r="F73" s="35"/>
      <c r="G73" s="36">
        <f>ROUND(F73,2)*E73</f>
        <v>0</v>
      </c>
    </row>
    <row r="74" spans="1:7" ht="18" customHeight="1" x14ac:dyDescent="0.3">
      <c r="A74" s="30">
        <v>2</v>
      </c>
      <c r="B74" s="31" t="s">
        <v>27</v>
      </c>
      <c r="C74" s="32" t="s">
        <v>28</v>
      </c>
      <c r="D74" s="37" t="s">
        <v>26</v>
      </c>
      <c r="E74" s="34">
        <v>3000</v>
      </c>
      <c r="F74" s="35"/>
      <c r="G74" s="36">
        <f>ROUND(F74,2)*E74</f>
        <v>0</v>
      </c>
    </row>
    <row r="75" spans="1:7" ht="30" customHeight="1" x14ac:dyDescent="0.3">
      <c r="A75" s="26"/>
      <c r="B75" s="27"/>
      <c r="C75" s="224" t="s">
        <v>29</v>
      </c>
      <c r="D75" s="224"/>
      <c r="E75" s="28"/>
      <c r="F75" s="28"/>
      <c r="G75" s="29"/>
    </row>
    <row r="76" spans="1:7" ht="18" customHeight="1" x14ac:dyDescent="0.3">
      <c r="A76" s="38">
        <v>3</v>
      </c>
      <c r="B76" s="39" t="s">
        <v>30</v>
      </c>
      <c r="C76" s="40" t="s">
        <v>31</v>
      </c>
      <c r="D76" s="41" t="s">
        <v>26</v>
      </c>
      <c r="E76" s="34">
        <v>50</v>
      </c>
      <c r="F76" s="35"/>
      <c r="G76" s="36">
        <f>ROUND(F76,2)*E76</f>
        <v>0</v>
      </c>
    </row>
    <row r="77" spans="1:7" ht="18" customHeight="1" x14ac:dyDescent="0.3">
      <c r="A77" s="38">
        <v>4</v>
      </c>
      <c r="B77" s="39" t="s">
        <v>32</v>
      </c>
      <c r="C77" s="40" t="s">
        <v>33</v>
      </c>
      <c r="D77" s="42" t="s">
        <v>26</v>
      </c>
      <c r="E77" s="34">
        <v>100</v>
      </c>
      <c r="F77" s="35"/>
      <c r="G77" s="36">
        <f>ROUND(F77,2)*E77</f>
        <v>0</v>
      </c>
    </row>
    <row r="78" spans="1:7" ht="18" customHeight="1" x14ac:dyDescent="0.3">
      <c r="A78" s="26"/>
      <c r="B78" s="27"/>
      <c r="C78" s="224" t="s">
        <v>34</v>
      </c>
      <c r="D78" s="224"/>
      <c r="E78" s="28"/>
      <c r="F78" s="28"/>
      <c r="G78" s="29"/>
    </row>
    <row r="79" spans="1:7" ht="25.2" customHeight="1" x14ac:dyDescent="0.3">
      <c r="A79" s="30">
        <v>5</v>
      </c>
      <c r="B79" s="31" t="s">
        <v>35</v>
      </c>
      <c r="C79" s="43" t="s">
        <v>36</v>
      </c>
      <c r="D79" s="37" t="s">
        <v>37</v>
      </c>
      <c r="E79" s="34">
        <v>200</v>
      </c>
      <c r="F79" s="35"/>
      <c r="G79" s="36">
        <f>ROUND(F79,2)*E79</f>
        <v>0</v>
      </c>
    </row>
    <row r="80" spans="1:7" ht="25.2" customHeight="1" x14ac:dyDescent="0.3">
      <c r="A80" s="30">
        <v>6</v>
      </c>
      <c r="B80" s="31" t="s">
        <v>38</v>
      </c>
      <c r="C80" s="43" t="s">
        <v>39</v>
      </c>
      <c r="D80" s="37" t="s">
        <v>37</v>
      </c>
      <c r="E80" s="34">
        <v>2500</v>
      </c>
      <c r="F80" s="35"/>
      <c r="G80" s="36">
        <f>ROUND(F80,2)*E80</f>
        <v>0</v>
      </c>
    </row>
    <row r="81" spans="1:7" ht="18" customHeight="1" x14ac:dyDescent="0.3">
      <c r="A81" s="44"/>
      <c r="B81" s="45"/>
      <c r="C81" s="46"/>
      <c r="D81" s="47"/>
      <c r="E81" s="48"/>
      <c r="F81" s="189"/>
      <c r="G81" s="49"/>
    </row>
    <row r="82" spans="1:7" ht="37.200000000000003" customHeight="1" x14ac:dyDescent="0.3">
      <c r="A82" s="44"/>
      <c r="B82" s="50" t="s">
        <v>40</v>
      </c>
      <c r="C82" s="51" t="s">
        <v>41</v>
      </c>
      <c r="D82" s="51"/>
      <c r="E82" s="52"/>
      <c r="F82" s="190"/>
      <c r="G82" s="49"/>
    </row>
    <row r="83" spans="1:7" ht="18" customHeight="1" x14ac:dyDescent="0.3">
      <c r="A83" s="53"/>
      <c r="B83" s="54"/>
      <c r="C83" s="220" t="s">
        <v>42</v>
      </c>
      <c r="D83" s="220"/>
      <c r="E83" s="54"/>
      <c r="F83" s="191"/>
      <c r="G83" s="55"/>
    </row>
    <row r="84" spans="1:7" ht="18" customHeight="1" x14ac:dyDescent="0.3">
      <c r="A84" s="30">
        <v>7</v>
      </c>
      <c r="B84" s="31" t="s">
        <v>43</v>
      </c>
      <c r="C84" s="43" t="s">
        <v>44</v>
      </c>
      <c r="D84" s="37" t="s">
        <v>45</v>
      </c>
      <c r="E84" s="34">
        <v>100</v>
      </c>
      <c r="F84" s="35"/>
      <c r="G84" s="36">
        <f>ROUND(F84,2)*E84</f>
        <v>0</v>
      </c>
    </row>
    <row r="85" spans="1:7" ht="18" customHeight="1" x14ac:dyDescent="0.3">
      <c r="A85" s="53"/>
      <c r="B85" s="54"/>
      <c r="C85" s="220" t="s">
        <v>46</v>
      </c>
      <c r="D85" s="220"/>
      <c r="E85" s="54"/>
      <c r="F85" s="191"/>
      <c r="G85" s="55"/>
    </row>
    <row r="86" spans="1:7" ht="18" customHeight="1" x14ac:dyDescent="0.3">
      <c r="A86" s="30">
        <v>8</v>
      </c>
      <c r="B86" s="31" t="s">
        <v>47</v>
      </c>
      <c r="C86" s="43" t="s">
        <v>48</v>
      </c>
      <c r="D86" s="37" t="s">
        <v>45</v>
      </c>
      <c r="E86" s="34">
        <v>25</v>
      </c>
      <c r="F86" s="35"/>
      <c r="G86" s="36">
        <f>ROUND(F86,2)*E86</f>
        <v>0</v>
      </c>
    </row>
    <row r="87" spans="1:7" ht="18" customHeight="1" x14ac:dyDescent="0.3">
      <c r="A87" s="44"/>
      <c r="B87" s="56"/>
      <c r="C87" s="57"/>
      <c r="D87" s="47"/>
      <c r="E87" s="58"/>
      <c r="F87" s="62"/>
      <c r="G87" s="49"/>
    </row>
    <row r="88" spans="1:7" ht="36.6" customHeight="1" x14ac:dyDescent="0.3">
      <c r="A88" s="44"/>
      <c r="B88" s="50" t="s">
        <v>49</v>
      </c>
      <c r="C88" s="51" t="s">
        <v>50</v>
      </c>
      <c r="D88" s="51"/>
      <c r="E88" s="52"/>
      <c r="F88" s="190"/>
      <c r="G88" s="49"/>
    </row>
    <row r="89" spans="1:7" ht="18" customHeight="1" x14ac:dyDescent="0.3">
      <c r="A89" s="53"/>
      <c r="B89" s="54"/>
      <c r="C89" s="220" t="s">
        <v>42</v>
      </c>
      <c r="D89" s="220"/>
      <c r="E89" s="54"/>
      <c r="F89" s="191"/>
      <c r="G89" s="55"/>
    </row>
    <row r="90" spans="1:7" ht="18" customHeight="1" x14ac:dyDescent="0.3">
      <c r="A90" s="30">
        <v>9</v>
      </c>
      <c r="B90" s="31" t="s">
        <v>51</v>
      </c>
      <c r="C90" s="43" t="s">
        <v>225</v>
      </c>
      <c r="D90" s="37" t="s">
        <v>45</v>
      </c>
      <c r="E90" s="34">
        <v>800</v>
      </c>
      <c r="F90" s="35"/>
      <c r="G90" s="36">
        <f t="shared" ref="G90:G99" si="3">ROUND(F90,2)*E90</f>
        <v>0</v>
      </c>
    </row>
    <row r="91" spans="1:7" ht="25.2" customHeight="1" x14ac:dyDescent="0.3">
      <c r="A91" s="30">
        <v>10</v>
      </c>
      <c r="B91" s="31" t="s">
        <v>53</v>
      </c>
      <c r="C91" s="43" t="s">
        <v>150</v>
      </c>
      <c r="D91" s="37" t="s">
        <v>45</v>
      </c>
      <c r="E91" s="34">
        <v>50</v>
      </c>
      <c r="F91" s="35"/>
      <c r="G91" s="36">
        <f t="shared" si="3"/>
        <v>0</v>
      </c>
    </row>
    <row r="92" spans="1:7" ht="18" customHeight="1" x14ac:dyDescent="0.3">
      <c r="A92" s="30"/>
      <c r="B92" s="31"/>
      <c r="C92" s="43"/>
      <c r="D92" s="37"/>
      <c r="E92" s="34"/>
      <c r="F92" s="192"/>
      <c r="G92" s="36"/>
    </row>
    <row r="93" spans="1:7" ht="18" customHeight="1" x14ac:dyDescent="0.3">
      <c r="A93" s="30">
        <v>11</v>
      </c>
      <c r="B93" s="31" t="s">
        <v>55</v>
      </c>
      <c r="C93" s="43" t="s">
        <v>56</v>
      </c>
      <c r="D93" s="59" t="s">
        <v>26</v>
      </c>
      <c r="E93" s="165">
        <v>200000</v>
      </c>
      <c r="F93" s="60"/>
      <c r="G93" s="61">
        <f t="shared" si="3"/>
        <v>0</v>
      </c>
    </row>
    <row r="94" spans="1:7" ht="30" customHeight="1" x14ac:dyDescent="0.3">
      <c r="A94" s="38">
        <v>12</v>
      </c>
      <c r="B94" s="31" t="s">
        <v>152</v>
      </c>
      <c r="C94" s="43" t="s">
        <v>57</v>
      </c>
      <c r="D94" s="166" t="s">
        <v>37</v>
      </c>
      <c r="E94" s="165">
        <v>750</v>
      </c>
      <c r="F94" s="60"/>
      <c r="G94" s="61">
        <f t="shared" si="3"/>
        <v>0</v>
      </c>
    </row>
    <row r="95" spans="1:7" ht="30" customHeight="1" x14ac:dyDescent="0.3">
      <c r="A95" s="38">
        <v>13</v>
      </c>
      <c r="B95" s="31" t="s">
        <v>153</v>
      </c>
      <c r="C95" s="43" t="s">
        <v>58</v>
      </c>
      <c r="D95" s="166" t="s">
        <v>37</v>
      </c>
      <c r="E95" s="165">
        <v>1250</v>
      </c>
      <c r="F95" s="60"/>
      <c r="G95" s="61">
        <f t="shared" si="3"/>
        <v>0</v>
      </c>
    </row>
    <row r="96" spans="1:7" ht="30" customHeight="1" x14ac:dyDescent="0.3">
      <c r="A96" s="38">
        <v>14</v>
      </c>
      <c r="B96" s="129" t="s">
        <v>154</v>
      </c>
      <c r="C96" s="130" t="s">
        <v>59</v>
      </c>
      <c r="D96" s="132" t="s">
        <v>37</v>
      </c>
      <c r="E96" s="165">
        <v>250</v>
      </c>
      <c r="F96" s="60"/>
      <c r="G96" s="61">
        <f t="shared" si="3"/>
        <v>0</v>
      </c>
    </row>
    <row r="97" spans="1:7" ht="30" customHeight="1" x14ac:dyDescent="0.3">
      <c r="A97" s="38">
        <v>15</v>
      </c>
      <c r="B97" s="133" t="s">
        <v>155</v>
      </c>
      <c r="C97" s="130" t="s">
        <v>160</v>
      </c>
      <c r="D97" s="132" t="s">
        <v>37</v>
      </c>
      <c r="E97" s="165">
        <v>500</v>
      </c>
      <c r="F97" s="60"/>
      <c r="G97" s="61">
        <f t="shared" si="3"/>
        <v>0</v>
      </c>
    </row>
    <row r="98" spans="1:7" ht="30" customHeight="1" x14ac:dyDescent="0.3">
      <c r="A98" s="38">
        <v>16</v>
      </c>
      <c r="B98" s="133" t="s">
        <v>156</v>
      </c>
      <c r="C98" s="130" t="s">
        <v>158</v>
      </c>
      <c r="D98" s="132" t="s">
        <v>37</v>
      </c>
      <c r="E98" s="165">
        <v>1000</v>
      </c>
      <c r="F98" s="60"/>
      <c r="G98" s="61">
        <f t="shared" si="3"/>
        <v>0</v>
      </c>
    </row>
    <row r="99" spans="1:7" ht="30" customHeight="1" x14ac:dyDescent="0.3">
      <c r="A99" s="38">
        <v>17</v>
      </c>
      <c r="B99" s="133" t="s">
        <v>157</v>
      </c>
      <c r="C99" s="130" t="s">
        <v>159</v>
      </c>
      <c r="D99" s="132" t="s">
        <v>37</v>
      </c>
      <c r="E99" s="165">
        <v>350</v>
      </c>
      <c r="F99" s="60"/>
      <c r="G99" s="61">
        <f t="shared" si="3"/>
        <v>0</v>
      </c>
    </row>
    <row r="100" spans="1:7" ht="18" customHeight="1" x14ac:dyDescent="0.3">
      <c r="A100" s="53"/>
      <c r="B100" s="134"/>
      <c r="C100" s="221" t="s">
        <v>60</v>
      </c>
      <c r="D100" s="221"/>
      <c r="E100" s="54"/>
      <c r="F100" s="191"/>
      <c r="G100" s="55"/>
    </row>
    <row r="101" spans="1:7" ht="36.6" customHeight="1" x14ac:dyDescent="0.3">
      <c r="A101" s="30">
        <v>18</v>
      </c>
      <c r="B101" s="129" t="s">
        <v>61</v>
      </c>
      <c r="C101" s="130" t="s">
        <v>62</v>
      </c>
      <c r="D101" s="131" t="s">
        <v>37</v>
      </c>
      <c r="E101" s="165">
        <v>2900</v>
      </c>
      <c r="F101" s="60"/>
      <c r="G101" s="61">
        <f t="shared" ref="G101:G118" si="4">ROUND(F101,2)*E101</f>
        <v>0</v>
      </c>
    </row>
    <row r="102" spans="1:7" ht="36.6" customHeight="1" x14ac:dyDescent="0.3">
      <c r="A102" s="30">
        <v>19</v>
      </c>
      <c r="B102" s="129" t="s">
        <v>63</v>
      </c>
      <c r="C102" s="130" t="s">
        <v>218</v>
      </c>
      <c r="D102" s="131" t="s">
        <v>37</v>
      </c>
      <c r="E102" s="165">
        <v>1600</v>
      </c>
      <c r="F102" s="60"/>
      <c r="G102" s="61">
        <f t="shared" si="4"/>
        <v>0</v>
      </c>
    </row>
    <row r="103" spans="1:7" ht="36.6" customHeight="1" x14ac:dyDescent="0.3">
      <c r="A103" s="30">
        <v>20</v>
      </c>
      <c r="B103" s="129" t="s">
        <v>65</v>
      </c>
      <c r="C103" s="130" t="s">
        <v>219</v>
      </c>
      <c r="D103" s="131" t="s">
        <v>37</v>
      </c>
      <c r="E103" s="165">
        <v>1000</v>
      </c>
      <c r="F103" s="60"/>
      <c r="G103" s="61">
        <f t="shared" si="4"/>
        <v>0</v>
      </c>
    </row>
    <row r="104" spans="1:7" ht="36.6" customHeight="1" x14ac:dyDescent="0.3">
      <c r="A104" s="30">
        <v>21</v>
      </c>
      <c r="B104" s="129" t="s">
        <v>164</v>
      </c>
      <c r="C104" s="130" t="s">
        <v>163</v>
      </c>
      <c r="D104" s="131" t="s">
        <v>37</v>
      </c>
      <c r="E104" s="165">
        <v>2900</v>
      </c>
      <c r="F104" s="60"/>
      <c r="G104" s="61">
        <f t="shared" si="4"/>
        <v>0</v>
      </c>
    </row>
    <row r="105" spans="1:7" ht="36.6" customHeight="1" x14ac:dyDescent="0.3">
      <c r="A105" s="30">
        <v>22</v>
      </c>
      <c r="B105" s="129" t="s">
        <v>165</v>
      </c>
      <c r="C105" s="130" t="s">
        <v>167</v>
      </c>
      <c r="D105" s="131" t="s">
        <v>37</v>
      </c>
      <c r="E105" s="165">
        <v>1600</v>
      </c>
      <c r="F105" s="60"/>
      <c r="G105" s="61">
        <f t="shared" si="4"/>
        <v>0</v>
      </c>
    </row>
    <row r="106" spans="1:7" ht="36.6" customHeight="1" x14ac:dyDescent="0.3">
      <c r="A106" s="30">
        <v>23</v>
      </c>
      <c r="B106" s="129" t="s">
        <v>166</v>
      </c>
      <c r="C106" s="130" t="s">
        <v>168</v>
      </c>
      <c r="D106" s="131" t="s">
        <v>37</v>
      </c>
      <c r="E106" s="165">
        <v>1000</v>
      </c>
      <c r="F106" s="60"/>
      <c r="G106" s="61">
        <f t="shared" si="4"/>
        <v>0</v>
      </c>
    </row>
    <row r="107" spans="1:7" ht="36.6" customHeight="1" x14ac:dyDescent="0.3">
      <c r="A107" s="30">
        <v>24</v>
      </c>
      <c r="B107" s="129" t="s">
        <v>67</v>
      </c>
      <c r="C107" s="130" t="s">
        <v>68</v>
      </c>
      <c r="D107" s="131" t="s">
        <v>37</v>
      </c>
      <c r="E107" s="34">
        <v>2000</v>
      </c>
      <c r="F107" s="35"/>
      <c r="G107" s="36">
        <f t="shared" si="4"/>
        <v>0</v>
      </c>
    </row>
    <row r="108" spans="1:7" ht="36.6" customHeight="1" x14ac:dyDescent="0.3">
      <c r="A108" s="30">
        <v>25</v>
      </c>
      <c r="B108" s="129" t="s">
        <v>69</v>
      </c>
      <c r="C108" s="130" t="s">
        <v>220</v>
      </c>
      <c r="D108" s="131" t="s">
        <v>37</v>
      </c>
      <c r="E108" s="34">
        <v>1000</v>
      </c>
      <c r="F108" s="35"/>
      <c r="G108" s="36">
        <f t="shared" si="4"/>
        <v>0</v>
      </c>
    </row>
    <row r="109" spans="1:7" ht="36.6" customHeight="1" x14ac:dyDescent="0.3">
      <c r="A109" s="30">
        <v>26</v>
      </c>
      <c r="B109" s="129" t="s">
        <v>71</v>
      </c>
      <c r="C109" s="130" t="s">
        <v>221</v>
      </c>
      <c r="D109" s="131" t="s">
        <v>37</v>
      </c>
      <c r="E109" s="34">
        <v>500</v>
      </c>
      <c r="F109" s="35"/>
      <c r="G109" s="36">
        <f t="shared" si="4"/>
        <v>0</v>
      </c>
    </row>
    <row r="110" spans="1:7" ht="36.6" customHeight="1" x14ac:dyDescent="0.3">
      <c r="A110" s="30">
        <v>27</v>
      </c>
      <c r="B110" s="129" t="s">
        <v>174</v>
      </c>
      <c r="C110" s="130" t="s">
        <v>169</v>
      </c>
      <c r="D110" s="131" t="s">
        <v>37</v>
      </c>
      <c r="E110" s="34">
        <v>2000</v>
      </c>
      <c r="F110" s="35"/>
      <c r="G110" s="36">
        <f t="shared" si="4"/>
        <v>0</v>
      </c>
    </row>
    <row r="111" spans="1:7" ht="36.6" customHeight="1" x14ac:dyDescent="0.3">
      <c r="A111" s="30">
        <v>28</v>
      </c>
      <c r="B111" s="129" t="s">
        <v>172</v>
      </c>
      <c r="C111" s="130" t="s">
        <v>170</v>
      </c>
      <c r="D111" s="131" t="s">
        <v>37</v>
      </c>
      <c r="E111" s="34">
        <v>1000</v>
      </c>
      <c r="F111" s="35"/>
      <c r="G111" s="36">
        <f t="shared" si="4"/>
        <v>0</v>
      </c>
    </row>
    <row r="112" spans="1:7" ht="36.6" customHeight="1" x14ac:dyDescent="0.3">
      <c r="A112" s="30">
        <v>29</v>
      </c>
      <c r="B112" s="129" t="s">
        <v>173</v>
      </c>
      <c r="C112" s="130" t="s">
        <v>171</v>
      </c>
      <c r="D112" s="131" t="s">
        <v>37</v>
      </c>
      <c r="E112" s="34">
        <v>500</v>
      </c>
      <c r="F112" s="35"/>
      <c r="G112" s="36">
        <f t="shared" si="4"/>
        <v>0</v>
      </c>
    </row>
    <row r="113" spans="1:7" ht="36.6" customHeight="1" x14ac:dyDescent="0.3">
      <c r="A113" s="30">
        <v>30</v>
      </c>
      <c r="B113" s="129" t="s">
        <v>73</v>
      </c>
      <c r="C113" s="130" t="s">
        <v>74</v>
      </c>
      <c r="D113" s="131" t="s">
        <v>222</v>
      </c>
      <c r="E113" s="34">
        <v>3000</v>
      </c>
      <c r="F113" s="35"/>
      <c r="G113" s="36">
        <f t="shared" si="4"/>
        <v>0</v>
      </c>
    </row>
    <row r="114" spans="1:7" ht="36.6" customHeight="1" x14ac:dyDescent="0.3">
      <c r="A114" s="30">
        <v>31</v>
      </c>
      <c r="B114" s="129" t="s">
        <v>75</v>
      </c>
      <c r="C114" s="130" t="s">
        <v>223</v>
      </c>
      <c r="D114" s="135" t="s">
        <v>76</v>
      </c>
      <c r="E114" s="34">
        <v>4500</v>
      </c>
      <c r="F114" s="35"/>
      <c r="G114" s="36">
        <f t="shared" si="4"/>
        <v>0</v>
      </c>
    </row>
    <row r="115" spans="1:7" ht="36.6" customHeight="1" x14ac:dyDescent="0.3">
      <c r="A115" s="30">
        <v>32</v>
      </c>
      <c r="B115" s="129" t="s">
        <v>77</v>
      </c>
      <c r="C115" s="130" t="s">
        <v>78</v>
      </c>
      <c r="D115" s="135" t="s">
        <v>76</v>
      </c>
      <c r="E115" s="34">
        <v>500</v>
      </c>
      <c r="F115" s="35"/>
      <c r="G115" s="36">
        <f t="shared" si="4"/>
        <v>0</v>
      </c>
    </row>
    <row r="116" spans="1:7" ht="36.6" customHeight="1" x14ac:dyDescent="0.3">
      <c r="A116" s="30">
        <v>33</v>
      </c>
      <c r="B116" s="129" t="s">
        <v>79</v>
      </c>
      <c r="C116" s="130" t="s">
        <v>80</v>
      </c>
      <c r="D116" s="135" t="s">
        <v>76</v>
      </c>
      <c r="E116" s="34">
        <v>125</v>
      </c>
      <c r="F116" s="35"/>
      <c r="G116" s="36">
        <f t="shared" si="4"/>
        <v>0</v>
      </c>
    </row>
    <row r="117" spans="1:7" ht="36.6" customHeight="1" x14ac:dyDescent="0.3">
      <c r="A117" s="30">
        <v>34</v>
      </c>
      <c r="B117" s="129" t="s">
        <v>81</v>
      </c>
      <c r="C117" s="130" t="s">
        <v>82</v>
      </c>
      <c r="D117" s="131" t="s">
        <v>45</v>
      </c>
      <c r="E117" s="34">
        <v>20</v>
      </c>
      <c r="F117" s="35"/>
      <c r="G117" s="36">
        <f t="shared" si="4"/>
        <v>0</v>
      </c>
    </row>
    <row r="118" spans="1:7" ht="36.6" customHeight="1" x14ac:dyDescent="0.3">
      <c r="A118" s="38">
        <v>35</v>
      </c>
      <c r="B118" s="129" t="s">
        <v>161</v>
      </c>
      <c r="C118" s="130" t="s">
        <v>162</v>
      </c>
      <c r="D118" s="131" t="s">
        <v>45</v>
      </c>
      <c r="E118" s="52">
        <v>15</v>
      </c>
      <c r="F118" s="35"/>
      <c r="G118" s="36">
        <f t="shared" si="4"/>
        <v>0</v>
      </c>
    </row>
    <row r="119" spans="1:7" ht="18" customHeight="1" x14ac:dyDescent="0.3">
      <c r="A119" s="53"/>
      <c r="B119" s="134"/>
      <c r="C119" s="221" t="s">
        <v>83</v>
      </c>
      <c r="D119" s="221"/>
      <c r="E119" s="54"/>
      <c r="F119" s="191"/>
      <c r="G119" s="55"/>
    </row>
    <row r="120" spans="1:7" ht="30" customHeight="1" x14ac:dyDescent="0.3">
      <c r="A120" s="30">
        <v>36</v>
      </c>
      <c r="B120" s="129">
        <v>2203095201</v>
      </c>
      <c r="C120" s="130" t="s">
        <v>84</v>
      </c>
      <c r="D120" s="131" t="s">
        <v>37</v>
      </c>
      <c r="E120" s="34">
        <v>100</v>
      </c>
      <c r="F120" s="35"/>
      <c r="G120" s="36">
        <f>ROUND(F120,2)*E120</f>
        <v>0</v>
      </c>
    </row>
    <row r="121" spans="1:7" ht="18" customHeight="1" x14ac:dyDescent="0.3">
      <c r="A121" s="44"/>
      <c r="B121" s="153"/>
      <c r="C121" s="154"/>
      <c r="D121" s="155"/>
      <c r="E121" s="58"/>
      <c r="F121" s="62"/>
      <c r="G121" s="49"/>
    </row>
    <row r="122" spans="1:7" ht="18" customHeight="1" x14ac:dyDescent="0.3">
      <c r="A122" s="44"/>
      <c r="B122" s="156" t="s">
        <v>85</v>
      </c>
      <c r="C122" s="157" t="s">
        <v>148</v>
      </c>
      <c r="D122" s="157"/>
      <c r="E122" s="52"/>
      <c r="F122" s="190"/>
      <c r="G122" s="49"/>
    </row>
    <row r="123" spans="1:7" ht="18" customHeight="1" x14ac:dyDescent="0.3">
      <c r="A123" s="53"/>
      <c r="B123" s="134"/>
      <c r="C123" s="221" t="s">
        <v>86</v>
      </c>
      <c r="D123" s="221"/>
      <c r="E123" s="54"/>
      <c r="F123" s="191"/>
      <c r="G123" s="55"/>
    </row>
    <row r="124" spans="1:7" ht="30" customHeight="1" x14ac:dyDescent="0.3">
      <c r="A124" s="30">
        <v>37</v>
      </c>
      <c r="B124" s="129" t="s">
        <v>87</v>
      </c>
      <c r="C124" s="130" t="s">
        <v>88</v>
      </c>
      <c r="D124" s="131" t="s">
        <v>222</v>
      </c>
      <c r="E124" s="34">
        <v>3000</v>
      </c>
      <c r="F124" s="35"/>
      <c r="G124" s="36">
        <f>ROUND(F124,2)*E124</f>
        <v>0</v>
      </c>
    </row>
    <row r="125" spans="1:7" ht="30" customHeight="1" x14ac:dyDescent="0.3">
      <c r="A125" s="128">
        <v>38</v>
      </c>
      <c r="B125" s="129" t="s">
        <v>182</v>
      </c>
      <c r="C125" s="130" t="s">
        <v>215</v>
      </c>
      <c r="D125" s="131" t="s">
        <v>45</v>
      </c>
      <c r="E125" s="34">
        <v>10</v>
      </c>
      <c r="F125" s="35"/>
      <c r="G125" s="36">
        <f>ROUND(F125,2)*E125</f>
        <v>0</v>
      </c>
    </row>
    <row r="126" spans="1:7" ht="18" customHeight="1" thickBot="1" x14ac:dyDescent="0.35">
      <c r="A126" s="44"/>
      <c r="B126" s="124"/>
      <c r="C126" s="57"/>
      <c r="D126" s="47"/>
      <c r="E126" s="58"/>
      <c r="F126" s="62"/>
      <c r="G126" s="49"/>
    </row>
    <row r="127" spans="1:7" ht="18" customHeight="1" thickBot="1" x14ac:dyDescent="0.35">
      <c r="A127" s="56"/>
      <c r="B127" s="63"/>
      <c r="C127" s="64" t="s">
        <v>89</v>
      </c>
      <c r="D127" s="65"/>
      <c r="E127" s="66"/>
      <c r="F127" s="67"/>
      <c r="G127" s="68">
        <f>SUM(G73:G125)</f>
        <v>0</v>
      </c>
    </row>
    <row r="128" spans="1:7" ht="18" customHeight="1" thickBot="1" x14ac:dyDescent="0.35">
      <c r="A128" s="56"/>
      <c r="B128" s="63"/>
      <c r="C128" s="64" t="s">
        <v>149</v>
      </c>
      <c r="D128" s="65"/>
      <c r="E128" s="66"/>
      <c r="F128" s="67"/>
      <c r="G128" s="69">
        <f>ROUND(G127*0.23,2)</f>
        <v>0</v>
      </c>
    </row>
    <row r="129" spans="1:7" ht="18" customHeight="1" thickBot="1" x14ac:dyDescent="0.35">
      <c r="A129" s="56"/>
      <c r="B129" s="63"/>
      <c r="C129" s="64" t="s">
        <v>90</v>
      </c>
      <c r="D129" s="65"/>
      <c r="E129" s="70"/>
      <c r="F129" s="67"/>
      <c r="G129" s="69">
        <f>SUM(G127:G128)</f>
        <v>0</v>
      </c>
    </row>
    <row r="130" spans="1:7" ht="18" customHeight="1" x14ac:dyDescent="0.3">
      <c r="A130" s="56"/>
      <c r="B130" s="63"/>
      <c r="C130" s="46"/>
      <c r="D130" s="47"/>
      <c r="E130" s="164"/>
      <c r="F130" s="58"/>
      <c r="G130" s="62"/>
    </row>
    <row r="131" spans="1:7" ht="36" customHeight="1" x14ac:dyDescent="0.3">
      <c r="A131" s="227" t="s">
        <v>232</v>
      </c>
      <c r="B131" s="227"/>
      <c r="C131" s="227"/>
      <c r="D131" s="227"/>
      <c r="E131" s="227"/>
      <c r="F131" s="227"/>
      <c r="G131" s="227"/>
    </row>
    <row r="132" spans="1:7" ht="18" customHeight="1" x14ac:dyDescent="0.3">
      <c r="A132" s="223" t="s">
        <v>13</v>
      </c>
      <c r="B132" s="223"/>
      <c r="C132" s="223"/>
      <c r="D132" s="223"/>
      <c r="E132" s="223"/>
      <c r="F132" s="223"/>
      <c r="G132" s="223"/>
    </row>
    <row r="133" spans="1:7" ht="18" customHeight="1" x14ac:dyDescent="0.3">
      <c r="A133" s="14" t="s">
        <v>14</v>
      </c>
      <c r="B133" s="15" t="s">
        <v>15</v>
      </c>
      <c r="C133" s="16" t="s">
        <v>16</v>
      </c>
      <c r="D133" s="17" t="s">
        <v>17</v>
      </c>
      <c r="E133" s="18" t="s">
        <v>18</v>
      </c>
      <c r="F133" s="19" t="s">
        <v>19</v>
      </c>
      <c r="G133" s="18" t="s">
        <v>20</v>
      </c>
    </row>
    <row r="134" spans="1:7" ht="18" customHeight="1" x14ac:dyDescent="0.3">
      <c r="A134" s="20"/>
      <c r="B134" s="21" t="s">
        <v>21</v>
      </c>
      <c r="C134" s="22" t="s">
        <v>22</v>
      </c>
      <c r="D134" s="23"/>
      <c r="E134" s="24"/>
      <c r="F134" s="24"/>
      <c r="G134" s="25"/>
    </row>
    <row r="135" spans="1:7" ht="36.6" customHeight="1" x14ac:dyDescent="0.3">
      <c r="A135" s="26"/>
      <c r="B135" s="27"/>
      <c r="C135" s="224" t="s">
        <v>23</v>
      </c>
      <c r="D135" s="224"/>
      <c r="E135" s="28"/>
      <c r="F135" s="28"/>
      <c r="G135" s="29"/>
    </row>
    <row r="136" spans="1:7" ht="18" customHeight="1" x14ac:dyDescent="0.3">
      <c r="A136" s="30">
        <v>1</v>
      </c>
      <c r="B136" s="31" t="s">
        <v>24</v>
      </c>
      <c r="C136" s="32" t="s">
        <v>25</v>
      </c>
      <c r="D136" s="33" t="s">
        <v>26</v>
      </c>
      <c r="E136" s="34">
        <v>25</v>
      </c>
      <c r="F136" s="35"/>
      <c r="G136" s="36">
        <f>ROUND(F136,2)*E136</f>
        <v>0</v>
      </c>
    </row>
    <row r="137" spans="1:7" ht="18" customHeight="1" x14ac:dyDescent="0.3">
      <c r="A137" s="30">
        <v>2</v>
      </c>
      <c r="B137" s="31" t="s">
        <v>27</v>
      </c>
      <c r="C137" s="32" t="s">
        <v>28</v>
      </c>
      <c r="D137" s="37" t="s">
        <v>26</v>
      </c>
      <c r="E137" s="34">
        <v>100</v>
      </c>
      <c r="F137" s="35"/>
      <c r="G137" s="36">
        <f>ROUND(F137,2)*E137</f>
        <v>0</v>
      </c>
    </row>
    <row r="138" spans="1:7" ht="30" customHeight="1" x14ac:dyDescent="0.3">
      <c r="A138" s="167"/>
      <c r="B138" s="168"/>
      <c r="C138" s="228" t="s">
        <v>29</v>
      </c>
      <c r="D138" s="228"/>
      <c r="E138" s="161"/>
      <c r="F138" s="28"/>
      <c r="G138" s="29"/>
    </row>
    <row r="139" spans="1:7" ht="18" customHeight="1" x14ac:dyDescent="0.3">
      <c r="A139" s="128">
        <v>3</v>
      </c>
      <c r="B139" s="169" t="s">
        <v>30</v>
      </c>
      <c r="C139" s="170" t="s">
        <v>31</v>
      </c>
      <c r="D139" s="82" t="s">
        <v>222</v>
      </c>
      <c r="E139" s="160">
        <v>50</v>
      </c>
      <c r="F139" s="35"/>
      <c r="G139" s="36">
        <f>ROUND(F139,2)*E139</f>
        <v>0</v>
      </c>
    </row>
    <row r="140" spans="1:7" ht="18" customHeight="1" x14ac:dyDescent="0.3">
      <c r="A140" s="128">
        <v>4</v>
      </c>
      <c r="B140" s="169" t="s">
        <v>32</v>
      </c>
      <c r="C140" s="170" t="s">
        <v>33</v>
      </c>
      <c r="D140" s="137" t="s">
        <v>222</v>
      </c>
      <c r="E140" s="160">
        <v>100</v>
      </c>
      <c r="F140" s="35"/>
      <c r="G140" s="36">
        <f>ROUND(F140,2)*E140</f>
        <v>0</v>
      </c>
    </row>
    <row r="141" spans="1:7" ht="18" customHeight="1" x14ac:dyDescent="0.3">
      <c r="A141" s="167"/>
      <c r="B141" s="168"/>
      <c r="C141" s="228" t="s">
        <v>34</v>
      </c>
      <c r="D141" s="228"/>
      <c r="E141" s="161"/>
      <c r="F141" s="28"/>
      <c r="G141" s="29"/>
    </row>
    <row r="142" spans="1:7" ht="25.2" customHeight="1" x14ac:dyDescent="0.3">
      <c r="A142" s="75">
        <v>5</v>
      </c>
      <c r="B142" s="129" t="s">
        <v>35</v>
      </c>
      <c r="C142" s="130" t="s">
        <v>36</v>
      </c>
      <c r="D142" s="131" t="s">
        <v>37</v>
      </c>
      <c r="E142" s="160">
        <v>50</v>
      </c>
      <c r="F142" s="35"/>
      <c r="G142" s="36">
        <f>ROUND(F142,2)*E142</f>
        <v>0</v>
      </c>
    </row>
    <row r="143" spans="1:7" ht="25.2" customHeight="1" x14ac:dyDescent="0.3">
      <c r="A143" s="75">
        <v>6</v>
      </c>
      <c r="B143" s="129" t="s">
        <v>38</v>
      </c>
      <c r="C143" s="130" t="s">
        <v>39</v>
      </c>
      <c r="D143" s="131" t="s">
        <v>37</v>
      </c>
      <c r="E143" s="160">
        <v>300</v>
      </c>
      <c r="F143" s="35"/>
      <c r="G143" s="36">
        <f>ROUND(F143,2)*E143</f>
        <v>0</v>
      </c>
    </row>
    <row r="144" spans="1:7" ht="18" customHeight="1" x14ac:dyDescent="0.3">
      <c r="A144" s="159"/>
      <c r="B144" s="171"/>
      <c r="C144" s="172"/>
      <c r="D144" s="155"/>
      <c r="E144" s="173"/>
      <c r="F144" s="189"/>
      <c r="G144" s="49"/>
    </row>
    <row r="145" spans="1:7" ht="36.6" customHeight="1" x14ac:dyDescent="0.3">
      <c r="A145" s="159"/>
      <c r="B145" s="156" t="s">
        <v>40</v>
      </c>
      <c r="C145" s="157" t="s">
        <v>41</v>
      </c>
      <c r="D145" s="157"/>
      <c r="E145" s="162"/>
      <c r="F145" s="190"/>
      <c r="G145" s="49"/>
    </row>
    <row r="146" spans="1:7" ht="18" customHeight="1" x14ac:dyDescent="0.3">
      <c r="A146" s="158"/>
      <c r="B146" s="134"/>
      <c r="C146" s="221" t="s">
        <v>42</v>
      </c>
      <c r="D146" s="221"/>
      <c r="E146" s="134"/>
      <c r="F146" s="191"/>
      <c r="G146" s="55"/>
    </row>
    <row r="147" spans="1:7" ht="18" customHeight="1" x14ac:dyDescent="0.3">
      <c r="A147" s="75">
        <v>7</v>
      </c>
      <c r="B147" s="129" t="s">
        <v>43</v>
      </c>
      <c r="C147" s="130" t="s">
        <v>44</v>
      </c>
      <c r="D147" s="131" t="s">
        <v>45</v>
      </c>
      <c r="E147" s="160">
        <v>5</v>
      </c>
      <c r="F147" s="35"/>
      <c r="G147" s="36">
        <f>ROUND(F147,2)*E147</f>
        <v>0</v>
      </c>
    </row>
    <row r="148" spans="1:7" ht="18" customHeight="1" x14ac:dyDescent="0.3">
      <c r="A148" s="158"/>
      <c r="B148" s="134"/>
      <c r="C148" s="221" t="s">
        <v>46</v>
      </c>
      <c r="D148" s="221"/>
      <c r="E148" s="134"/>
      <c r="F148" s="191"/>
      <c r="G148" s="55"/>
    </row>
    <row r="149" spans="1:7" ht="18" customHeight="1" x14ac:dyDescent="0.3">
      <c r="A149" s="75">
        <v>8</v>
      </c>
      <c r="B149" s="129" t="s">
        <v>47</v>
      </c>
      <c r="C149" s="130" t="s">
        <v>48</v>
      </c>
      <c r="D149" s="131" t="s">
        <v>45</v>
      </c>
      <c r="E149" s="160">
        <v>10</v>
      </c>
      <c r="F149" s="35"/>
      <c r="G149" s="36">
        <f>ROUND(F149,2)*E149</f>
        <v>0</v>
      </c>
    </row>
    <row r="150" spans="1:7" ht="18" customHeight="1" x14ac:dyDescent="0.3">
      <c r="A150" s="159"/>
      <c r="B150" s="153"/>
      <c r="C150" s="154"/>
      <c r="D150" s="155"/>
      <c r="E150" s="163"/>
      <c r="F150" s="62"/>
      <c r="G150" s="49"/>
    </row>
    <row r="151" spans="1:7" ht="36.6" customHeight="1" x14ac:dyDescent="0.3">
      <c r="A151" s="159"/>
      <c r="B151" s="156" t="s">
        <v>49</v>
      </c>
      <c r="C151" s="157" t="s">
        <v>50</v>
      </c>
      <c r="D151" s="157"/>
      <c r="E151" s="162"/>
      <c r="F151" s="190"/>
      <c r="G151" s="49"/>
    </row>
    <row r="152" spans="1:7" ht="18" customHeight="1" x14ac:dyDescent="0.3">
      <c r="A152" s="158"/>
      <c r="B152" s="134"/>
      <c r="C152" s="221" t="s">
        <v>42</v>
      </c>
      <c r="D152" s="221"/>
      <c r="E152" s="134"/>
      <c r="F152" s="191"/>
      <c r="G152" s="55"/>
    </row>
    <row r="153" spans="1:7" ht="18" customHeight="1" x14ac:dyDescent="0.3">
      <c r="A153" s="75">
        <v>9</v>
      </c>
      <c r="B153" s="129" t="s">
        <v>51</v>
      </c>
      <c r="C153" s="130" t="s">
        <v>151</v>
      </c>
      <c r="D153" s="131" t="s">
        <v>45</v>
      </c>
      <c r="E153" s="160">
        <v>35</v>
      </c>
      <c r="F153" s="35"/>
      <c r="G153" s="36">
        <f t="shared" ref="G153:G162" si="5">ROUND(F153,2)*E153</f>
        <v>0</v>
      </c>
    </row>
    <row r="154" spans="1:7" ht="30" customHeight="1" x14ac:dyDescent="0.3">
      <c r="A154" s="75">
        <v>10</v>
      </c>
      <c r="B154" s="129" t="s">
        <v>53</v>
      </c>
      <c r="C154" s="130" t="s">
        <v>150</v>
      </c>
      <c r="D154" s="131" t="s">
        <v>45</v>
      </c>
      <c r="E154" s="160">
        <v>5</v>
      </c>
      <c r="F154" s="35"/>
      <c r="G154" s="36">
        <f t="shared" si="5"/>
        <v>0</v>
      </c>
    </row>
    <row r="155" spans="1:7" ht="18" customHeight="1" x14ac:dyDescent="0.3">
      <c r="A155" s="75"/>
      <c r="B155" s="129"/>
      <c r="C155" s="130"/>
      <c r="D155" s="131"/>
      <c r="E155" s="160"/>
      <c r="F155" s="192"/>
      <c r="G155" s="36"/>
    </row>
    <row r="156" spans="1:7" ht="18" customHeight="1" x14ac:dyDescent="0.3">
      <c r="A156" s="75">
        <v>11</v>
      </c>
      <c r="B156" s="129" t="s">
        <v>55</v>
      </c>
      <c r="C156" s="130" t="s">
        <v>56</v>
      </c>
      <c r="D156" s="131" t="s">
        <v>222</v>
      </c>
      <c r="E156" s="160">
        <v>90000</v>
      </c>
      <c r="F156" s="60"/>
      <c r="G156" s="61">
        <f t="shared" si="5"/>
        <v>0</v>
      </c>
    </row>
    <row r="157" spans="1:7" ht="30" customHeight="1" x14ac:dyDescent="0.3">
      <c r="A157" s="128">
        <v>12</v>
      </c>
      <c r="B157" s="129" t="s">
        <v>152</v>
      </c>
      <c r="C157" s="130" t="s">
        <v>57</v>
      </c>
      <c r="D157" s="132" t="s">
        <v>37</v>
      </c>
      <c r="E157" s="160">
        <v>800</v>
      </c>
      <c r="F157" s="60"/>
      <c r="G157" s="61">
        <f t="shared" si="5"/>
        <v>0</v>
      </c>
    </row>
    <row r="158" spans="1:7" ht="30" customHeight="1" x14ac:dyDescent="0.3">
      <c r="A158" s="128">
        <v>13</v>
      </c>
      <c r="B158" s="129" t="s">
        <v>153</v>
      </c>
      <c r="C158" s="130" t="s">
        <v>58</v>
      </c>
      <c r="D158" s="132" t="s">
        <v>37</v>
      </c>
      <c r="E158" s="160">
        <v>250</v>
      </c>
      <c r="F158" s="60"/>
      <c r="G158" s="61">
        <f t="shared" si="5"/>
        <v>0</v>
      </c>
    </row>
    <row r="159" spans="1:7" ht="30" customHeight="1" x14ac:dyDescent="0.3">
      <c r="A159" s="128">
        <v>14</v>
      </c>
      <c r="B159" s="129" t="s">
        <v>154</v>
      </c>
      <c r="C159" s="130" t="s">
        <v>59</v>
      </c>
      <c r="D159" s="132" t="s">
        <v>37</v>
      </c>
      <c r="E159" s="160">
        <v>200</v>
      </c>
      <c r="F159" s="60"/>
      <c r="G159" s="61">
        <f t="shared" si="5"/>
        <v>0</v>
      </c>
    </row>
    <row r="160" spans="1:7" ht="30" customHeight="1" x14ac:dyDescent="0.3">
      <c r="A160" s="128">
        <v>15</v>
      </c>
      <c r="B160" s="133" t="s">
        <v>155</v>
      </c>
      <c r="C160" s="130" t="s">
        <v>160</v>
      </c>
      <c r="D160" s="132" t="s">
        <v>37</v>
      </c>
      <c r="E160" s="160">
        <v>800</v>
      </c>
      <c r="F160" s="60"/>
      <c r="G160" s="61">
        <f t="shared" si="5"/>
        <v>0</v>
      </c>
    </row>
    <row r="161" spans="1:7" ht="30" customHeight="1" x14ac:dyDescent="0.3">
      <c r="A161" s="128">
        <v>16</v>
      </c>
      <c r="B161" s="133" t="s">
        <v>156</v>
      </c>
      <c r="C161" s="130" t="s">
        <v>158</v>
      </c>
      <c r="D161" s="132" t="s">
        <v>37</v>
      </c>
      <c r="E161" s="160">
        <v>175</v>
      </c>
      <c r="F161" s="60"/>
      <c r="G161" s="61">
        <f t="shared" si="5"/>
        <v>0</v>
      </c>
    </row>
    <row r="162" spans="1:7" ht="30" customHeight="1" x14ac:dyDescent="0.3">
      <c r="A162" s="128">
        <v>17</v>
      </c>
      <c r="B162" s="133" t="s">
        <v>157</v>
      </c>
      <c r="C162" s="130" t="s">
        <v>159</v>
      </c>
      <c r="D162" s="132" t="s">
        <v>37</v>
      </c>
      <c r="E162" s="160">
        <v>150</v>
      </c>
      <c r="F162" s="60"/>
      <c r="G162" s="61">
        <f t="shared" si="5"/>
        <v>0</v>
      </c>
    </row>
    <row r="163" spans="1:7" ht="18" customHeight="1" x14ac:dyDescent="0.3">
      <c r="A163" s="158"/>
      <c r="B163" s="134"/>
      <c r="C163" s="221" t="s">
        <v>60</v>
      </c>
      <c r="D163" s="221"/>
      <c r="E163" s="134"/>
      <c r="F163" s="191"/>
      <c r="G163" s="55"/>
    </row>
    <row r="164" spans="1:7" ht="36.6" customHeight="1" x14ac:dyDescent="0.3">
      <c r="A164" s="75">
        <v>18</v>
      </c>
      <c r="B164" s="129" t="s">
        <v>61</v>
      </c>
      <c r="C164" s="130" t="s">
        <v>62</v>
      </c>
      <c r="D164" s="131" t="s">
        <v>37</v>
      </c>
      <c r="E164" s="160">
        <v>2600</v>
      </c>
      <c r="F164" s="60"/>
      <c r="G164" s="61">
        <f t="shared" ref="G164:G181" si="6">ROUND(F164,2)*E164</f>
        <v>0</v>
      </c>
    </row>
    <row r="165" spans="1:7" ht="36.6" customHeight="1" x14ac:dyDescent="0.3">
      <c r="A165" s="75">
        <v>19</v>
      </c>
      <c r="B165" s="129" t="s">
        <v>63</v>
      </c>
      <c r="C165" s="130" t="s">
        <v>218</v>
      </c>
      <c r="D165" s="131" t="s">
        <v>37</v>
      </c>
      <c r="E165" s="160">
        <v>5000</v>
      </c>
      <c r="F165" s="60"/>
      <c r="G165" s="61">
        <f t="shared" si="6"/>
        <v>0</v>
      </c>
    </row>
    <row r="166" spans="1:7" ht="36.6" customHeight="1" x14ac:dyDescent="0.3">
      <c r="A166" s="75">
        <v>20</v>
      </c>
      <c r="B166" s="129" t="s">
        <v>65</v>
      </c>
      <c r="C166" s="130" t="s">
        <v>219</v>
      </c>
      <c r="D166" s="131" t="s">
        <v>37</v>
      </c>
      <c r="E166" s="160">
        <v>3000</v>
      </c>
      <c r="F166" s="60"/>
      <c r="G166" s="61">
        <f t="shared" si="6"/>
        <v>0</v>
      </c>
    </row>
    <row r="167" spans="1:7" ht="36.6" customHeight="1" x14ac:dyDescent="0.3">
      <c r="A167" s="75">
        <v>21</v>
      </c>
      <c r="B167" s="129" t="s">
        <v>164</v>
      </c>
      <c r="C167" s="130" t="s">
        <v>163</v>
      </c>
      <c r="D167" s="131" t="s">
        <v>37</v>
      </c>
      <c r="E167" s="160">
        <v>2750</v>
      </c>
      <c r="F167" s="60"/>
      <c r="G167" s="61">
        <f t="shared" si="6"/>
        <v>0</v>
      </c>
    </row>
    <row r="168" spans="1:7" ht="36.6" customHeight="1" x14ac:dyDescent="0.3">
      <c r="A168" s="75">
        <v>22</v>
      </c>
      <c r="B168" s="129" t="s">
        <v>165</v>
      </c>
      <c r="C168" s="130" t="s">
        <v>167</v>
      </c>
      <c r="D168" s="131" t="s">
        <v>37</v>
      </c>
      <c r="E168" s="160">
        <v>5000</v>
      </c>
      <c r="F168" s="60"/>
      <c r="G168" s="61">
        <f t="shared" si="6"/>
        <v>0</v>
      </c>
    </row>
    <row r="169" spans="1:7" ht="36.6" customHeight="1" x14ac:dyDescent="0.3">
      <c r="A169" s="75">
        <v>23</v>
      </c>
      <c r="B169" s="129" t="s">
        <v>166</v>
      </c>
      <c r="C169" s="130" t="s">
        <v>168</v>
      </c>
      <c r="D169" s="131" t="s">
        <v>37</v>
      </c>
      <c r="E169" s="160">
        <v>2250</v>
      </c>
      <c r="F169" s="60"/>
      <c r="G169" s="61">
        <f t="shared" si="6"/>
        <v>0</v>
      </c>
    </row>
    <row r="170" spans="1:7" ht="36.6" customHeight="1" x14ac:dyDescent="0.3">
      <c r="A170" s="75">
        <v>24</v>
      </c>
      <c r="B170" s="129" t="s">
        <v>67</v>
      </c>
      <c r="C170" s="130" t="s">
        <v>68</v>
      </c>
      <c r="D170" s="131" t="s">
        <v>37</v>
      </c>
      <c r="E170" s="160">
        <v>2500</v>
      </c>
      <c r="F170" s="35"/>
      <c r="G170" s="36">
        <f t="shared" si="6"/>
        <v>0</v>
      </c>
    </row>
    <row r="171" spans="1:7" ht="36.6" customHeight="1" x14ac:dyDescent="0.3">
      <c r="A171" s="75">
        <v>25</v>
      </c>
      <c r="B171" s="129" t="s">
        <v>69</v>
      </c>
      <c r="C171" s="130" t="s">
        <v>220</v>
      </c>
      <c r="D171" s="131" t="s">
        <v>37</v>
      </c>
      <c r="E171" s="160">
        <v>4500</v>
      </c>
      <c r="F171" s="35"/>
      <c r="G171" s="36">
        <f t="shared" si="6"/>
        <v>0</v>
      </c>
    </row>
    <row r="172" spans="1:7" ht="36.6" customHeight="1" x14ac:dyDescent="0.3">
      <c r="A172" s="75">
        <v>26</v>
      </c>
      <c r="B172" s="129" t="s">
        <v>71</v>
      </c>
      <c r="C172" s="130" t="s">
        <v>221</v>
      </c>
      <c r="D172" s="131" t="s">
        <v>37</v>
      </c>
      <c r="E172" s="160">
        <v>3100</v>
      </c>
      <c r="F172" s="35"/>
      <c r="G172" s="36">
        <f t="shared" si="6"/>
        <v>0</v>
      </c>
    </row>
    <row r="173" spans="1:7" ht="36.6" customHeight="1" x14ac:dyDescent="0.3">
      <c r="A173" s="75">
        <v>27</v>
      </c>
      <c r="B173" s="129" t="s">
        <v>174</v>
      </c>
      <c r="C173" s="130" t="s">
        <v>169</v>
      </c>
      <c r="D173" s="131" t="s">
        <v>37</v>
      </c>
      <c r="E173" s="160">
        <v>2500</v>
      </c>
      <c r="F173" s="35"/>
      <c r="G173" s="36">
        <f t="shared" si="6"/>
        <v>0</v>
      </c>
    </row>
    <row r="174" spans="1:7" ht="36.6" customHeight="1" x14ac:dyDescent="0.3">
      <c r="A174" s="75">
        <v>28</v>
      </c>
      <c r="B174" s="129" t="s">
        <v>172</v>
      </c>
      <c r="C174" s="130" t="s">
        <v>170</v>
      </c>
      <c r="D174" s="131" t="s">
        <v>37</v>
      </c>
      <c r="E174" s="160">
        <v>4500</v>
      </c>
      <c r="F174" s="35"/>
      <c r="G174" s="36">
        <f t="shared" si="6"/>
        <v>0</v>
      </c>
    </row>
    <row r="175" spans="1:7" ht="36.6" customHeight="1" x14ac:dyDescent="0.3">
      <c r="A175" s="75">
        <v>29</v>
      </c>
      <c r="B175" s="129" t="s">
        <v>173</v>
      </c>
      <c r="C175" s="130" t="s">
        <v>171</v>
      </c>
      <c r="D175" s="131" t="s">
        <v>37</v>
      </c>
      <c r="E175" s="160">
        <v>2250</v>
      </c>
      <c r="F175" s="35"/>
      <c r="G175" s="36">
        <f t="shared" si="6"/>
        <v>0</v>
      </c>
    </row>
    <row r="176" spans="1:7" ht="36.6" customHeight="1" x14ac:dyDescent="0.3">
      <c r="A176" s="75">
        <v>30</v>
      </c>
      <c r="B176" s="129" t="s">
        <v>73</v>
      </c>
      <c r="C176" s="130" t="s">
        <v>74</v>
      </c>
      <c r="D176" s="131" t="s">
        <v>222</v>
      </c>
      <c r="E176" s="160">
        <v>125</v>
      </c>
      <c r="F176" s="35"/>
      <c r="G176" s="36">
        <f t="shared" si="6"/>
        <v>0</v>
      </c>
    </row>
    <row r="177" spans="1:7" ht="36.6" customHeight="1" x14ac:dyDescent="0.3">
      <c r="A177" s="75">
        <v>31</v>
      </c>
      <c r="B177" s="129" t="s">
        <v>75</v>
      </c>
      <c r="C177" s="130" t="s">
        <v>223</v>
      </c>
      <c r="D177" s="135" t="s">
        <v>76</v>
      </c>
      <c r="E177" s="160">
        <v>100</v>
      </c>
      <c r="F177" s="35"/>
      <c r="G177" s="36">
        <f t="shared" si="6"/>
        <v>0</v>
      </c>
    </row>
    <row r="178" spans="1:7" ht="36.6" customHeight="1" x14ac:dyDescent="0.3">
      <c r="A178" s="75">
        <v>32</v>
      </c>
      <c r="B178" s="129" t="s">
        <v>77</v>
      </c>
      <c r="C178" s="130" t="s">
        <v>78</v>
      </c>
      <c r="D178" s="135" t="s">
        <v>76</v>
      </c>
      <c r="E178" s="160">
        <v>30</v>
      </c>
      <c r="F178" s="35"/>
      <c r="G178" s="36">
        <f t="shared" si="6"/>
        <v>0</v>
      </c>
    </row>
    <row r="179" spans="1:7" ht="36.6" customHeight="1" x14ac:dyDescent="0.3">
      <c r="A179" s="75">
        <v>33</v>
      </c>
      <c r="B179" s="129" t="s">
        <v>79</v>
      </c>
      <c r="C179" s="130" t="s">
        <v>80</v>
      </c>
      <c r="D179" s="135" t="s">
        <v>76</v>
      </c>
      <c r="E179" s="160">
        <v>75</v>
      </c>
      <c r="F179" s="35"/>
      <c r="G179" s="36">
        <f t="shared" si="6"/>
        <v>0</v>
      </c>
    </row>
    <row r="180" spans="1:7" ht="36.6" customHeight="1" x14ac:dyDescent="0.3">
      <c r="A180" s="75">
        <v>34</v>
      </c>
      <c r="B180" s="129" t="s">
        <v>81</v>
      </c>
      <c r="C180" s="130" t="s">
        <v>82</v>
      </c>
      <c r="D180" s="131" t="s">
        <v>45</v>
      </c>
      <c r="E180" s="160">
        <v>7</v>
      </c>
      <c r="F180" s="35"/>
      <c r="G180" s="36">
        <f t="shared" si="6"/>
        <v>0</v>
      </c>
    </row>
    <row r="181" spans="1:7" ht="36.6" customHeight="1" x14ac:dyDescent="0.3">
      <c r="A181" s="128">
        <v>35</v>
      </c>
      <c r="B181" s="129" t="s">
        <v>161</v>
      </c>
      <c r="C181" s="130" t="s">
        <v>162</v>
      </c>
      <c r="D181" s="131" t="s">
        <v>45</v>
      </c>
      <c r="E181" s="162">
        <v>5</v>
      </c>
      <c r="F181" s="35"/>
      <c r="G181" s="36">
        <f t="shared" si="6"/>
        <v>0</v>
      </c>
    </row>
    <row r="182" spans="1:7" ht="18" customHeight="1" x14ac:dyDescent="0.3">
      <c r="A182" s="158"/>
      <c r="B182" s="134"/>
      <c r="C182" s="221" t="s">
        <v>83</v>
      </c>
      <c r="D182" s="221"/>
      <c r="E182" s="134"/>
      <c r="F182" s="191"/>
      <c r="G182" s="55"/>
    </row>
    <row r="183" spans="1:7" ht="30" customHeight="1" x14ac:dyDescent="0.3">
      <c r="A183" s="75">
        <v>36</v>
      </c>
      <c r="B183" s="129">
        <v>2203095201</v>
      </c>
      <c r="C183" s="130" t="s">
        <v>84</v>
      </c>
      <c r="D183" s="131" t="s">
        <v>37</v>
      </c>
      <c r="E183" s="160">
        <v>100</v>
      </c>
      <c r="F183" s="35"/>
      <c r="G183" s="36">
        <f>ROUND(F183,2)*E183</f>
        <v>0</v>
      </c>
    </row>
    <row r="184" spans="1:7" ht="18" customHeight="1" x14ac:dyDescent="0.3">
      <c r="A184" s="159"/>
      <c r="B184" s="153"/>
      <c r="C184" s="154"/>
      <c r="D184" s="155"/>
      <c r="E184" s="163"/>
      <c r="F184" s="62"/>
      <c r="G184" s="49"/>
    </row>
    <row r="185" spans="1:7" ht="18" customHeight="1" x14ac:dyDescent="0.3">
      <c r="A185" s="159"/>
      <c r="B185" s="156" t="s">
        <v>85</v>
      </c>
      <c r="C185" s="157" t="s">
        <v>148</v>
      </c>
      <c r="D185" s="157"/>
      <c r="E185" s="162"/>
      <c r="F185" s="190"/>
      <c r="G185" s="49"/>
    </row>
    <row r="186" spans="1:7" ht="18" customHeight="1" x14ac:dyDescent="0.3">
      <c r="A186" s="158"/>
      <c r="B186" s="134"/>
      <c r="C186" s="221" t="s">
        <v>86</v>
      </c>
      <c r="D186" s="221"/>
      <c r="E186" s="134"/>
      <c r="F186" s="191"/>
      <c r="G186" s="55"/>
    </row>
    <row r="187" spans="1:7" ht="30" customHeight="1" x14ac:dyDescent="0.3">
      <c r="A187" s="75">
        <v>37</v>
      </c>
      <c r="B187" s="129" t="s">
        <v>87</v>
      </c>
      <c r="C187" s="130" t="s">
        <v>88</v>
      </c>
      <c r="D187" s="131" t="s">
        <v>222</v>
      </c>
      <c r="E187" s="160">
        <v>100</v>
      </c>
      <c r="F187" s="35"/>
      <c r="G187" s="36">
        <f>ROUND(F187,2)*E187</f>
        <v>0</v>
      </c>
    </row>
    <row r="188" spans="1:7" ht="30" customHeight="1" x14ac:dyDescent="0.3">
      <c r="A188" s="128">
        <v>38</v>
      </c>
      <c r="B188" s="129" t="s">
        <v>182</v>
      </c>
      <c r="C188" s="130" t="s">
        <v>215</v>
      </c>
      <c r="D188" s="131" t="s">
        <v>45</v>
      </c>
      <c r="E188" s="160">
        <v>7</v>
      </c>
      <c r="F188" s="35"/>
      <c r="G188" s="36">
        <f>ROUND(F188,2)*E188</f>
        <v>0</v>
      </c>
    </row>
    <row r="189" spans="1:7" ht="18" customHeight="1" thickBot="1" x14ac:dyDescent="0.35">
      <c r="A189" s="44"/>
      <c r="B189" s="124"/>
      <c r="C189" s="57"/>
      <c r="D189" s="47"/>
      <c r="E189" s="58"/>
      <c r="F189" s="62"/>
      <c r="G189" s="49"/>
    </row>
    <row r="190" spans="1:7" ht="18" customHeight="1" thickBot="1" x14ac:dyDescent="0.35">
      <c r="A190" s="56"/>
      <c r="B190" s="63"/>
      <c r="C190" s="64" t="s">
        <v>89</v>
      </c>
      <c r="D190" s="65"/>
      <c r="E190" s="66"/>
      <c r="F190" s="67"/>
      <c r="G190" s="68">
        <f>SUM(G136:G188)</f>
        <v>0</v>
      </c>
    </row>
    <row r="191" spans="1:7" ht="18" customHeight="1" thickBot="1" x14ac:dyDescent="0.35">
      <c r="A191" s="56"/>
      <c r="B191" s="63"/>
      <c r="C191" s="64" t="s">
        <v>149</v>
      </c>
      <c r="D191" s="65"/>
      <c r="E191" s="66"/>
      <c r="F191" s="67"/>
      <c r="G191" s="69">
        <f>ROUND(G190*0.23,2)</f>
        <v>0</v>
      </c>
    </row>
    <row r="192" spans="1:7" ht="18" customHeight="1" thickBot="1" x14ac:dyDescent="0.35">
      <c r="A192" s="56"/>
      <c r="B192" s="63"/>
      <c r="C192" s="64" t="s">
        <v>90</v>
      </c>
      <c r="D192" s="65"/>
      <c r="E192" s="70"/>
      <c r="F192" s="67"/>
      <c r="G192" s="69">
        <f>SUM(G190:G191)</f>
        <v>0</v>
      </c>
    </row>
    <row r="193" spans="1:7" ht="18" customHeight="1" x14ac:dyDescent="0.3">
      <c r="A193" s="56"/>
      <c r="B193" s="63"/>
      <c r="C193" s="46"/>
      <c r="D193" s="47"/>
      <c r="E193" s="164"/>
      <c r="F193" s="58"/>
      <c r="G193" s="62"/>
    </row>
    <row r="194" spans="1:7" ht="18" customHeight="1" x14ac:dyDescent="0.3">
      <c r="A194" s="56"/>
      <c r="B194" s="63"/>
      <c r="C194" s="46"/>
      <c r="D194" s="47"/>
      <c r="E194" s="164"/>
      <c r="F194" s="58"/>
      <c r="G194" s="62"/>
    </row>
    <row r="195" spans="1:7" ht="117" customHeight="1" x14ac:dyDescent="0.3">
      <c r="A195" s="219" t="s">
        <v>91</v>
      </c>
      <c r="B195" s="219"/>
      <c r="C195" s="219"/>
      <c r="D195" s="219"/>
      <c r="E195" s="219"/>
      <c r="F195" s="219"/>
      <c r="G195" s="219"/>
    </row>
    <row r="196" spans="1:7" ht="33.75" customHeight="1" x14ac:dyDescent="0.3">
      <c r="A196" s="71" t="s">
        <v>92</v>
      </c>
      <c r="B196" s="71"/>
      <c r="C196" s="10"/>
      <c r="D196" s="10"/>
      <c r="E196" s="10"/>
      <c r="F196" s="10"/>
      <c r="G196" s="10"/>
    </row>
    <row r="197" spans="1:7" x14ac:dyDescent="0.3">
      <c r="A197" s="10"/>
      <c r="B197" s="71"/>
      <c r="C197" s="10"/>
      <c r="D197" s="10"/>
      <c r="E197" s="10"/>
      <c r="F197" s="10"/>
      <c r="G197" s="10"/>
    </row>
    <row r="198" spans="1:7" x14ac:dyDescent="0.3">
      <c r="A198" s="71"/>
      <c r="B198" s="10"/>
      <c r="C198" s="10"/>
      <c r="D198" s="10"/>
      <c r="E198" s="10"/>
      <c r="F198" s="10"/>
      <c r="G198" s="10"/>
    </row>
    <row r="199" spans="1:7" x14ac:dyDescent="0.3">
      <c r="A199" s="71" t="s">
        <v>93</v>
      </c>
      <c r="B199" s="10"/>
      <c r="C199" s="10"/>
      <c r="D199" s="10"/>
      <c r="E199" s="10"/>
      <c r="F199" s="10"/>
      <c r="G199" s="10"/>
    </row>
    <row r="200" spans="1:7" x14ac:dyDescent="0.3">
      <c r="A200" s="193"/>
      <c r="B200" s="10"/>
      <c r="C200" s="10"/>
      <c r="D200" s="10" t="s">
        <v>94</v>
      </c>
      <c r="E200" s="10"/>
      <c r="F200" s="10"/>
      <c r="G200" s="10"/>
    </row>
    <row r="201" spans="1:7" x14ac:dyDescent="0.3">
      <c r="A201" s="193"/>
      <c r="B201" s="10"/>
      <c r="C201" s="10"/>
      <c r="D201" s="10" t="s">
        <v>95</v>
      </c>
      <c r="E201" s="10"/>
      <c r="F201" s="10"/>
      <c r="G201" s="10"/>
    </row>
    <row r="202" spans="1:7" x14ac:dyDescent="0.3">
      <c r="A202" s="193"/>
      <c r="B202" s="10"/>
      <c r="C202" s="10"/>
      <c r="D202" s="10"/>
      <c r="E202" s="10"/>
      <c r="F202" s="10"/>
      <c r="G202" s="10"/>
    </row>
    <row r="203" spans="1:7" x14ac:dyDescent="0.3">
      <c r="A203" s="193"/>
      <c r="B203" s="10"/>
      <c r="C203" s="10"/>
      <c r="D203" s="10"/>
      <c r="E203" s="10"/>
      <c r="F203" s="10"/>
      <c r="G203" s="10"/>
    </row>
    <row r="204" spans="1:7" x14ac:dyDescent="0.3">
      <c r="A204" s="72"/>
    </row>
  </sheetData>
  <sheetProtection algorithmName="SHA-512" hashValue="RDR6CIbVzNk+DCoRT82JW0ZvbQbKlpX8PYsRAc5AUu8CddyFDLLEEXe+CUDa8mmQMPRjLuBqngUJdkEBZINgXA==" saltValue="57ZmQgKJFKX8bTBi6jCFiQ==" spinCount="100000" sheet="1" objects="1" scenarios="1"/>
  <mergeCells count="36">
    <mergeCell ref="C163:D163"/>
    <mergeCell ref="C182:D182"/>
    <mergeCell ref="C186:D186"/>
    <mergeCell ref="C138:D138"/>
    <mergeCell ref="C141:D141"/>
    <mergeCell ref="C146:D146"/>
    <mergeCell ref="C148:D148"/>
    <mergeCell ref="C152:D152"/>
    <mergeCell ref="C119:D119"/>
    <mergeCell ref="C123:D123"/>
    <mergeCell ref="A131:G131"/>
    <mergeCell ref="A132:G132"/>
    <mergeCell ref="C135:D135"/>
    <mergeCell ref="C15:D15"/>
    <mergeCell ref="I27:I28"/>
    <mergeCell ref="A3:G3"/>
    <mergeCell ref="A5:G5"/>
    <mergeCell ref="A6:G6"/>
    <mergeCell ref="C9:D9"/>
    <mergeCell ref="C12:D12"/>
    <mergeCell ref="A195:G195"/>
    <mergeCell ref="C20:D20"/>
    <mergeCell ref="C22:D22"/>
    <mergeCell ref="C26:D26"/>
    <mergeCell ref="C37:D37"/>
    <mergeCell ref="C56:D56"/>
    <mergeCell ref="C60:D60"/>
    <mergeCell ref="A68:G68"/>
    <mergeCell ref="A69:G69"/>
    <mergeCell ref="C72:D72"/>
    <mergeCell ref="C75:D75"/>
    <mergeCell ref="C78:D78"/>
    <mergeCell ref="C83:D83"/>
    <mergeCell ref="C85:D85"/>
    <mergeCell ref="C89:D89"/>
    <mergeCell ref="C100:D100"/>
  </mergeCells>
  <pageMargins left="0.70866141732283472" right="0.70866141732283472" top="0.74803149606299213" bottom="0.74803149606299213"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F0811-C601-4EE2-9CA0-3CF652B259D7}">
  <sheetPr>
    <pageSetUpPr fitToPage="1"/>
  </sheetPr>
  <dimension ref="A1:G205"/>
  <sheetViews>
    <sheetView topLeftCell="A172" zoomScaleNormal="100" zoomScaleSheetLayoutView="90" workbookViewId="0">
      <selection activeCell="A195" activeCellId="3" sqref="A194 B194 C194 A195:C199"/>
    </sheetView>
  </sheetViews>
  <sheetFormatPr defaultColWidth="9.109375" defaultRowHeight="14.4" x14ac:dyDescent="0.3"/>
  <cols>
    <col min="1" max="1" width="12.5546875" style="1" customWidth="1"/>
    <col min="2" max="2" width="74.6640625" style="115" customWidth="1"/>
    <col min="3" max="3" width="11.44140625" style="1" customWidth="1"/>
    <col min="4" max="4" width="5.44140625" style="1" customWidth="1"/>
    <col min="5" max="16384" width="9.109375" style="1"/>
  </cols>
  <sheetData>
    <row r="1" spans="1:7" x14ac:dyDescent="0.3">
      <c r="A1" s="13" t="s">
        <v>227</v>
      </c>
      <c r="B1" s="13"/>
      <c r="C1" s="1" t="s">
        <v>96</v>
      </c>
    </row>
    <row r="2" spans="1:7" x14ac:dyDescent="0.3">
      <c r="A2" s="241" t="s">
        <v>224</v>
      </c>
      <c r="B2" s="241"/>
      <c r="C2" s="241"/>
    </row>
    <row r="3" spans="1:7" ht="21.6" customHeight="1" x14ac:dyDescent="0.3">
      <c r="A3" s="227"/>
      <c r="B3" s="227"/>
      <c r="C3" s="227"/>
      <c r="D3" s="73"/>
      <c r="E3" s="73"/>
      <c r="F3" s="73"/>
      <c r="G3" s="73"/>
    </row>
    <row r="4" spans="1:7" ht="19.5" customHeight="1" x14ac:dyDescent="0.3">
      <c r="A4" s="242" t="s">
        <v>97</v>
      </c>
      <c r="B4" s="242"/>
      <c r="C4" s="242"/>
    </row>
    <row r="5" spans="1:7" ht="26.4" x14ac:dyDescent="0.3">
      <c r="A5" s="74" t="s">
        <v>15</v>
      </c>
      <c r="B5" s="75" t="s">
        <v>98</v>
      </c>
      <c r="C5" s="76" t="s">
        <v>99</v>
      </c>
    </row>
    <row r="6" spans="1:7" x14ac:dyDescent="0.3">
      <c r="A6" s="77" t="s">
        <v>21</v>
      </c>
      <c r="B6" s="78" t="s">
        <v>22</v>
      </c>
      <c r="C6" s="213"/>
    </row>
    <row r="7" spans="1:7" ht="24.6" x14ac:dyDescent="0.3">
      <c r="A7" s="212"/>
      <c r="B7" s="79" t="s">
        <v>23</v>
      </c>
      <c r="C7" s="80"/>
    </row>
    <row r="8" spans="1:7" ht="16.2" x14ac:dyDescent="0.3">
      <c r="A8" s="81" t="s">
        <v>24</v>
      </c>
      <c r="B8" s="32" t="s">
        <v>25</v>
      </c>
      <c r="C8" s="82" t="s">
        <v>100</v>
      </c>
    </row>
    <row r="9" spans="1:7" ht="16.2" x14ac:dyDescent="0.3">
      <c r="A9" s="81" t="s">
        <v>27</v>
      </c>
      <c r="B9" s="32" t="s">
        <v>28</v>
      </c>
      <c r="C9" s="82" t="s">
        <v>100</v>
      </c>
    </row>
    <row r="10" spans="1:7" x14ac:dyDescent="0.3">
      <c r="A10" s="201"/>
      <c r="B10" s="85" t="s">
        <v>195</v>
      </c>
      <c r="C10" s="204"/>
    </row>
    <row r="11" spans="1:7" x14ac:dyDescent="0.3">
      <c r="A11" s="201"/>
      <c r="B11" s="83" t="s">
        <v>101</v>
      </c>
      <c r="C11" s="204"/>
    </row>
    <row r="12" spans="1:7" x14ac:dyDescent="0.3">
      <c r="A12" s="201"/>
      <c r="B12" s="84" t="s">
        <v>102</v>
      </c>
      <c r="C12" s="204"/>
    </row>
    <row r="13" spans="1:7" x14ac:dyDescent="0.3">
      <c r="A13" s="201"/>
      <c r="B13" s="85" t="s">
        <v>103</v>
      </c>
      <c r="C13" s="204"/>
    </row>
    <row r="14" spans="1:7" x14ac:dyDescent="0.3">
      <c r="A14" s="201"/>
      <c r="B14" s="85" t="s">
        <v>177</v>
      </c>
      <c r="C14" s="204"/>
    </row>
    <row r="15" spans="1:7" ht="30" customHeight="1" x14ac:dyDescent="0.3">
      <c r="A15" s="201"/>
      <c r="B15" s="83" t="s">
        <v>104</v>
      </c>
      <c r="C15" s="204"/>
    </row>
    <row r="16" spans="1:7" ht="30" customHeight="1" x14ac:dyDescent="0.3">
      <c r="A16" s="212"/>
      <c r="B16" s="79" t="s">
        <v>105</v>
      </c>
      <c r="C16" s="80"/>
    </row>
    <row r="17" spans="1:3" ht="19.2" customHeight="1" x14ac:dyDescent="0.3">
      <c r="A17" s="39" t="s">
        <v>30</v>
      </c>
      <c r="B17" s="40" t="s">
        <v>31</v>
      </c>
      <c r="C17" s="41" t="s">
        <v>26</v>
      </c>
    </row>
    <row r="18" spans="1:3" ht="17.399999999999999" customHeight="1" x14ac:dyDescent="0.3">
      <c r="A18" s="39" t="s">
        <v>32</v>
      </c>
      <c r="B18" s="40" t="s">
        <v>33</v>
      </c>
      <c r="C18" s="42" t="s">
        <v>26</v>
      </c>
    </row>
    <row r="19" spans="1:3" ht="13.2" customHeight="1" x14ac:dyDescent="0.3">
      <c r="A19" s="200"/>
      <c r="B19" s="86" t="s">
        <v>101</v>
      </c>
      <c r="C19" s="203"/>
    </row>
    <row r="20" spans="1:3" ht="13.2" customHeight="1" x14ac:dyDescent="0.3">
      <c r="A20" s="201"/>
      <c r="B20" s="84" t="s">
        <v>102</v>
      </c>
      <c r="C20" s="204"/>
    </row>
    <row r="21" spans="1:3" ht="13.2" customHeight="1" x14ac:dyDescent="0.3">
      <c r="A21" s="202"/>
      <c r="B21" s="87" t="s">
        <v>106</v>
      </c>
      <c r="C21" s="205"/>
    </row>
    <row r="22" spans="1:3" x14ac:dyDescent="0.3">
      <c r="A22" s="212"/>
      <c r="B22" s="79" t="s">
        <v>34</v>
      </c>
      <c r="C22" s="80"/>
    </row>
    <row r="23" spans="1:3" x14ac:dyDescent="0.3">
      <c r="A23" s="31" t="s">
        <v>35</v>
      </c>
      <c r="B23" s="43" t="s">
        <v>36</v>
      </c>
      <c r="C23" s="37" t="s">
        <v>37</v>
      </c>
    </row>
    <row r="24" spans="1:3" x14ac:dyDescent="0.3">
      <c r="A24" s="31" t="s">
        <v>38</v>
      </c>
      <c r="B24" s="43" t="s">
        <v>39</v>
      </c>
      <c r="C24" s="37" t="s">
        <v>37</v>
      </c>
    </row>
    <row r="25" spans="1:3" x14ac:dyDescent="0.3">
      <c r="A25" s="201"/>
      <c r="B25" s="123" t="s">
        <v>107</v>
      </c>
      <c r="C25" s="204"/>
    </row>
    <row r="26" spans="1:3" x14ac:dyDescent="0.3">
      <c r="A26" s="201"/>
      <c r="B26" s="136" t="s">
        <v>178</v>
      </c>
      <c r="C26" s="204"/>
    </row>
    <row r="27" spans="1:3" x14ac:dyDescent="0.3">
      <c r="A27" s="212"/>
      <c r="B27" s="88"/>
      <c r="C27" s="80"/>
    </row>
    <row r="28" spans="1:3" ht="24.6" x14ac:dyDescent="0.3">
      <c r="A28" s="77" t="s">
        <v>40</v>
      </c>
      <c r="B28" s="89" t="s">
        <v>41</v>
      </c>
      <c r="C28" s="213"/>
    </row>
    <row r="29" spans="1:3" x14ac:dyDescent="0.3">
      <c r="A29" s="90"/>
      <c r="B29" s="79" t="s">
        <v>42</v>
      </c>
      <c r="C29" s="82"/>
    </row>
    <row r="30" spans="1:3" ht="16.2" x14ac:dyDescent="0.3">
      <c r="A30" s="91">
        <v>22020210</v>
      </c>
      <c r="B30" s="92" t="s">
        <v>44</v>
      </c>
      <c r="C30" s="82" t="s">
        <v>108</v>
      </c>
    </row>
    <row r="31" spans="1:3" x14ac:dyDescent="0.3">
      <c r="A31" s="236"/>
      <c r="B31" s="93" t="s">
        <v>109</v>
      </c>
      <c r="C31" s="237"/>
    </row>
    <row r="32" spans="1:3" x14ac:dyDescent="0.3">
      <c r="A32" s="230"/>
      <c r="B32" s="94" t="s">
        <v>110</v>
      </c>
      <c r="C32" s="238"/>
    </row>
    <row r="33" spans="1:3" x14ac:dyDescent="0.3">
      <c r="A33" s="230"/>
      <c r="B33" s="94" t="s">
        <v>111</v>
      </c>
      <c r="C33" s="238"/>
    </row>
    <row r="34" spans="1:3" x14ac:dyDescent="0.3">
      <c r="A34" s="230"/>
      <c r="B34" s="94" t="s">
        <v>112</v>
      </c>
      <c r="C34" s="238"/>
    </row>
    <row r="35" spans="1:3" ht="33" customHeight="1" x14ac:dyDescent="0.3">
      <c r="A35" s="231"/>
      <c r="B35" s="95" t="s">
        <v>113</v>
      </c>
      <c r="C35" s="248"/>
    </row>
    <row r="36" spans="1:3" x14ac:dyDescent="0.3">
      <c r="A36" s="90"/>
      <c r="B36" s="79" t="s">
        <v>46</v>
      </c>
      <c r="C36" s="82"/>
    </row>
    <row r="37" spans="1:3" ht="16.2" x14ac:dyDescent="0.3">
      <c r="A37" s="91">
        <v>220100103</v>
      </c>
      <c r="B37" s="92" t="s">
        <v>48</v>
      </c>
      <c r="C37" s="82" t="s">
        <v>108</v>
      </c>
    </row>
    <row r="38" spans="1:3" x14ac:dyDescent="0.3">
      <c r="A38" s="236"/>
      <c r="B38" s="93" t="s">
        <v>114</v>
      </c>
      <c r="C38" s="237"/>
    </row>
    <row r="39" spans="1:3" x14ac:dyDescent="0.3">
      <c r="A39" s="230"/>
      <c r="B39" s="94" t="s">
        <v>110</v>
      </c>
      <c r="C39" s="238"/>
    </row>
    <row r="40" spans="1:3" x14ac:dyDescent="0.3">
      <c r="A40" s="230"/>
      <c r="B40" s="94" t="s">
        <v>111</v>
      </c>
      <c r="C40" s="238"/>
    </row>
    <row r="41" spans="1:3" x14ac:dyDescent="0.3">
      <c r="A41" s="230"/>
      <c r="B41" s="94" t="s">
        <v>112</v>
      </c>
      <c r="C41" s="238"/>
    </row>
    <row r="42" spans="1:3" ht="29.4" customHeight="1" x14ac:dyDescent="0.3">
      <c r="A42" s="231"/>
      <c r="B42" s="95" t="s">
        <v>113</v>
      </c>
      <c r="C42" s="248"/>
    </row>
    <row r="43" spans="1:3" x14ac:dyDescent="0.3">
      <c r="A43" s="212"/>
      <c r="B43" s="88"/>
      <c r="C43" s="80"/>
    </row>
    <row r="44" spans="1:3" ht="24.6" x14ac:dyDescent="0.3">
      <c r="A44" s="77" t="s">
        <v>49</v>
      </c>
      <c r="B44" s="89" t="s">
        <v>50</v>
      </c>
      <c r="C44" s="213"/>
    </row>
    <row r="45" spans="1:3" x14ac:dyDescent="0.3">
      <c r="A45" s="90"/>
      <c r="B45" s="79" t="s">
        <v>42</v>
      </c>
      <c r="C45" s="82"/>
    </row>
    <row r="46" spans="1:3" ht="16.2" x14ac:dyDescent="0.3">
      <c r="A46" s="91">
        <v>22020417</v>
      </c>
      <c r="B46" s="96" t="s">
        <v>175</v>
      </c>
      <c r="C46" s="82" t="s">
        <v>108</v>
      </c>
    </row>
    <row r="47" spans="1:3" ht="16.2" x14ac:dyDescent="0.3">
      <c r="A47" s="91" t="s">
        <v>53</v>
      </c>
      <c r="B47" s="96" t="s">
        <v>176</v>
      </c>
      <c r="C47" s="82" t="s">
        <v>108</v>
      </c>
    </row>
    <row r="48" spans="1:3" x14ac:dyDescent="0.3">
      <c r="A48" s="236"/>
      <c r="B48" s="110" t="s">
        <v>196</v>
      </c>
      <c r="C48" s="237"/>
    </row>
    <row r="49" spans="1:3" x14ac:dyDescent="0.3">
      <c r="A49" s="230"/>
      <c r="B49" s="97" t="s">
        <v>115</v>
      </c>
      <c r="C49" s="238"/>
    </row>
    <row r="50" spans="1:3" x14ac:dyDescent="0.3">
      <c r="A50" s="230"/>
      <c r="B50" s="97" t="s">
        <v>197</v>
      </c>
      <c r="C50" s="238"/>
    </row>
    <row r="51" spans="1:3" x14ac:dyDescent="0.3">
      <c r="A51" s="230"/>
      <c r="B51" s="97" t="s">
        <v>198</v>
      </c>
      <c r="C51" s="238"/>
    </row>
    <row r="52" spans="1:3" x14ac:dyDescent="0.3">
      <c r="A52" s="230"/>
      <c r="B52" s="97" t="s">
        <v>199</v>
      </c>
      <c r="C52" s="238"/>
    </row>
    <row r="53" spans="1:3" x14ac:dyDescent="0.3">
      <c r="A53" s="230"/>
      <c r="B53" s="97" t="s">
        <v>200</v>
      </c>
      <c r="C53" s="238"/>
    </row>
    <row r="54" spans="1:3" ht="16.5" customHeight="1" x14ac:dyDescent="0.3">
      <c r="A54" s="230"/>
      <c r="B54" s="97" t="s">
        <v>201</v>
      </c>
      <c r="C54" s="238"/>
    </row>
    <row r="55" spans="1:3" ht="31.95" customHeight="1" x14ac:dyDescent="0.3">
      <c r="A55" s="231"/>
      <c r="B55" s="125" t="s">
        <v>202</v>
      </c>
      <c r="C55" s="248"/>
    </row>
    <row r="56" spans="1:3" ht="15.6" x14ac:dyDescent="0.3">
      <c r="A56" s="31" t="s">
        <v>55</v>
      </c>
      <c r="B56" s="43" t="s">
        <v>56</v>
      </c>
      <c r="C56" s="37" t="s">
        <v>26</v>
      </c>
    </row>
    <row r="57" spans="1:3" x14ac:dyDescent="0.3">
      <c r="A57" s="98"/>
      <c r="B57" s="93" t="s">
        <v>203</v>
      </c>
      <c r="C57" s="99"/>
    </row>
    <row r="58" spans="1:3" x14ac:dyDescent="0.3">
      <c r="A58" s="201"/>
      <c r="B58" s="94" t="s">
        <v>204</v>
      </c>
      <c r="C58" s="210"/>
    </row>
    <row r="59" spans="1:3" x14ac:dyDescent="0.3">
      <c r="A59" s="13" t="s">
        <v>227</v>
      </c>
      <c r="B59" s="13"/>
      <c r="C59" s="1" t="s">
        <v>116</v>
      </c>
    </row>
    <row r="60" spans="1:3" x14ac:dyDescent="0.3">
      <c r="A60" s="241" t="s">
        <v>224</v>
      </c>
      <c r="B60" s="241"/>
      <c r="C60" s="241"/>
    </row>
    <row r="61" spans="1:3" ht="15.6" x14ac:dyDescent="0.3">
      <c r="A61" s="226"/>
      <c r="B61" s="226"/>
      <c r="C61" s="226"/>
    </row>
    <row r="62" spans="1:3" ht="15.6" x14ac:dyDescent="0.3">
      <c r="A62" s="242" t="s">
        <v>97</v>
      </c>
      <c r="B62" s="242"/>
      <c r="C62" s="242"/>
    </row>
    <row r="63" spans="1:3" ht="26.4" x14ac:dyDescent="0.3">
      <c r="A63" s="101" t="s">
        <v>15</v>
      </c>
      <c r="B63" s="30" t="s">
        <v>98</v>
      </c>
      <c r="C63" s="102" t="s">
        <v>99</v>
      </c>
    </row>
    <row r="64" spans="1:3" x14ac:dyDescent="0.3">
      <c r="A64" s="31" t="s">
        <v>152</v>
      </c>
      <c r="B64" s="43" t="s">
        <v>57</v>
      </c>
      <c r="C64" s="41" t="s">
        <v>37</v>
      </c>
    </row>
    <row r="65" spans="1:3" x14ac:dyDescent="0.3">
      <c r="A65" s="31" t="s">
        <v>153</v>
      </c>
      <c r="B65" s="43" t="s">
        <v>58</v>
      </c>
      <c r="C65" s="41" t="s">
        <v>37</v>
      </c>
    </row>
    <row r="66" spans="1:3" x14ac:dyDescent="0.3">
      <c r="A66" s="31" t="s">
        <v>154</v>
      </c>
      <c r="B66" s="43" t="s">
        <v>59</v>
      </c>
      <c r="C66" s="41" t="s">
        <v>37</v>
      </c>
    </row>
    <row r="67" spans="1:3" x14ac:dyDescent="0.3">
      <c r="A67" s="249"/>
      <c r="B67" s="103" t="s">
        <v>117</v>
      </c>
      <c r="C67" s="251"/>
    </row>
    <row r="68" spans="1:3" x14ac:dyDescent="0.3">
      <c r="A68" s="250"/>
      <c r="B68" s="104" t="s">
        <v>118</v>
      </c>
      <c r="C68" s="252"/>
    </row>
    <row r="69" spans="1:3" x14ac:dyDescent="0.3">
      <c r="A69" s="250"/>
      <c r="B69" s="104" t="s">
        <v>119</v>
      </c>
      <c r="C69" s="252"/>
    </row>
    <row r="70" spans="1:3" x14ac:dyDescent="0.3">
      <c r="A70" s="250"/>
      <c r="B70" s="104" t="s">
        <v>120</v>
      </c>
      <c r="C70" s="252"/>
    </row>
    <row r="71" spans="1:3" x14ac:dyDescent="0.3">
      <c r="A71" s="250"/>
      <c r="B71" s="94" t="s">
        <v>181</v>
      </c>
      <c r="C71" s="252"/>
    </row>
    <row r="72" spans="1:3" x14ac:dyDescent="0.3">
      <c r="A72" s="250"/>
      <c r="B72" s="104" t="s">
        <v>180</v>
      </c>
      <c r="C72" s="252"/>
    </row>
    <row r="73" spans="1:3" x14ac:dyDescent="0.3">
      <c r="A73" s="133" t="s">
        <v>155</v>
      </c>
      <c r="B73" s="130" t="s">
        <v>160</v>
      </c>
      <c r="C73" s="137" t="s">
        <v>37</v>
      </c>
    </row>
    <row r="74" spans="1:3" x14ac:dyDescent="0.3">
      <c r="A74" s="133" t="s">
        <v>156</v>
      </c>
      <c r="B74" s="130" t="s">
        <v>158</v>
      </c>
      <c r="C74" s="137" t="s">
        <v>37</v>
      </c>
    </row>
    <row r="75" spans="1:3" x14ac:dyDescent="0.3">
      <c r="A75" s="133" t="s">
        <v>157</v>
      </c>
      <c r="B75" s="130" t="s">
        <v>159</v>
      </c>
      <c r="C75" s="137" t="s">
        <v>37</v>
      </c>
    </row>
    <row r="76" spans="1:3" x14ac:dyDescent="0.3">
      <c r="A76" s="208"/>
      <c r="B76" s="93" t="s">
        <v>117</v>
      </c>
      <c r="C76" s="138"/>
    </row>
    <row r="77" spans="1:3" x14ac:dyDescent="0.3">
      <c r="A77" s="208"/>
      <c r="B77" s="94" t="s">
        <v>118</v>
      </c>
      <c r="C77" s="138"/>
    </row>
    <row r="78" spans="1:3" x14ac:dyDescent="0.3">
      <c r="A78" s="208"/>
      <c r="B78" s="94" t="s">
        <v>119</v>
      </c>
      <c r="C78" s="138"/>
    </row>
    <row r="79" spans="1:3" x14ac:dyDescent="0.3">
      <c r="A79" s="208"/>
      <c r="B79" s="94" t="s">
        <v>120</v>
      </c>
      <c r="C79" s="138"/>
    </row>
    <row r="80" spans="1:3" x14ac:dyDescent="0.3">
      <c r="A80" s="208"/>
      <c r="B80" s="94" t="s">
        <v>179</v>
      </c>
      <c r="C80" s="138"/>
    </row>
    <row r="81" spans="1:3" x14ac:dyDescent="0.3">
      <c r="A81" s="208"/>
      <c r="B81" s="94" t="s">
        <v>123</v>
      </c>
      <c r="C81" s="138"/>
    </row>
    <row r="82" spans="1:3" x14ac:dyDescent="0.3">
      <c r="A82" s="105"/>
      <c r="B82" s="106" t="s">
        <v>121</v>
      </c>
      <c r="C82" s="41"/>
    </row>
    <row r="83" spans="1:3" ht="32.4" customHeight="1" x14ac:dyDescent="0.3">
      <c r="A83" s="31" t="s">
        <v>61</v>
      </c>
      <c r="B83" s="130" t="s">
        <v>62</v>
      </c>
      <c r="C83" s="41" t="s">
        <v>37</v>
      </c>
    </row>
    <row r="84" spans="1:3" ht="34.200000000000003" customHeight="1" x14ac:dyDescent="0.3">
      <c r="A84" s="31" t="s">
        <v>63</v>
      </c>
      <c r="B84" s="130" t="s">
        <v>218</v>
      </c>
      <c r="C84" s="41" t="s">
        <v>37</v>
      </c>
    </row>
    <row r="85" spans="1:3" ht="29.4" customHeight="1" x14ac:dyDescent="0.3">
      <c r="A85" s="31" t="s">
        <v>65</v>
      </c>
      <c r="B85" s="130" t="s">
        <v>219</v>
      </c>
      <c r="C85" s="41" t="s">
        <v>37</v>
      </c>
    </row>
    <row r="86" spans="1:3" x14ac:dyDescent="0.3">
      <c r="A86" s="249"/>
      <c r="B86" s="126" t="s">
        <v>122</v>
      </c>
      <c r="C86" s="251"/>
    </row>
    <row r="87" spans="1:3" x14ac:dyDescent="0.3">
      <c r="A87" s="250"/>
      <c r="B87" s="107" t="s">
        <v>118</v>
      </c>
      <c r="C87" s="252"/>
    </row>
    <row r="88" spans="1:3" x14ac:dyDescent="0.3">
      <c r="A88" s="250"/>
      <c r="B88" s="107" t="s">
        <v>119</v>
      </c>
      <c r="C88" s="252"/>
    </row>
    <row r="89" spans="1:3" x14ac:dyDescent="0.3">
      <c r="A89" s="250"/>
      <c r="B89" s="107" t="s">
        <v>120</v>
      </c>
      <c r="C89" s="252"/>
    </row>
    <row r="90" spans="1:3" x14ac:dyDescent="0.3">
      <c r="A90" s="250"/>
      <c r="B90" s="107" t="s">
        <v>205</v>
      </c>
      <c r="C90" s="252"/>
    </row>
    <row r="91" spans="1:3" x14ac:dyDescent="0.3">
      <c r="A91" s="250"/>
      <c r="B91" s="107" t="s">
        <v>123</v>
      </c>
      <c r="C91" s="252"/>
    </row>
    <row r="92" spans="1:3" x14ac:dyDescent="0.3">
      <c r="A92" s="129" t="s">
        <v>164</v>
      </c>
      <c r="B92" s="130" t="s">
        <v>163</v>
      </c>
      <c r="C92" s="137" t="s">
        <v>37</v>
      </c>
    </row>
    <row r="93" spans="1:3" x14ac:dyDescent="0.3">
      <c r="A93" s="129" t="s">
        <v>165</v>
      </c>
      <c r="B93" s="130" t="s">
        <v>167</v>
      </c>
      <c r="C93" s="137" t="s">
        <v>37</v>
      </c>
    </row>
    <row r="94" spans="1:3" ht="14.4" customHeight="1" x14ac:dyDescent="0.3">
      <c r="A94" s="129" t="s">
        <v>166</v>
      </c>
      <c r="B94" s="130" t="s">
        <v>168</v>
      </c>
      <c r="C94" s="137" t="s">
        <v>37</v>
      </c>
    </row>
    <row r="95" spans="1:3" x14ac:dyDescent="0.3">
      <c r="A95" s="208"/>
      <c r="B95" s="93" t="s">
        <v>122</v>
      </c>
      <c r="C95" s="138"/>
    </row>
    <row r="96" spans="1:3" x14ac:dyDescent="0.3">
      <c r="A96" s="208"/>
      <c r="B96" s="94" t="s">
        <v>118</v>
      </c>
      <c r="C96" s="138"/>
    </row>
    <row r="97" spans="1:3" x14ac:dyDescent="0.3">
      <c r="A97" s="208"/>
      <c r="B97" s="94" t="s">
        <v>119</v>
      </c>
      <c r="C97" s="138"/>
    </row>
    <row r="98" spans="1:3" x14ac:dyDescent="0.3">
      <c r="A98" s="208"/>
      <c r="B98" s="94" t="s">
        <v>120</v>
      </c>
      <c r="C98" s="138"/>
    </row>
    <row r="99" spans="1:3" x14ac:dyDescent="0.3">
      <c r="A99" s="208"/>
      <c r="B99" s="97" t="s">
        <v>206</v>
      </c>
      <c r="C99" s="138"/>
    </row>
    <row r="100" spans="1:3" x14ac:dyDescent="0.3">
      <c r="A100" s="208"/>
      <c r="B100" s="94" t="s">
        <v>180</v>
      </c>
      <c r="C100" s="138"/>
    </row>
    <row r="101" spans="1:3" ht="28.2" customHeight="1" x14ac:dyDescent="0.3">
      <c r="A101" s="31" t="s">
        <v>67</v>
      </c>
      <c r="B101" s="130" t="s">
        <v>68</v>
      </c>
      <c r="C101" s="41" t="s">
        <v>37</v>
      </c>
    </row>
    <row r="102" spans="1:3" ht="28.2" customHeight="1" x14ac:dyDescent="0.3">
      <c r="A102" s="31" t="s">
        <v>69</v>
      </c>
      <c r="B102" s="130" t="s">
        <v>220</v>
      </c>
      <c r="C102" s="41" t="s">
        <v>37</v>
      </c>
    </row>
    <row r="103" spans="1:3" ht="28.2" customHeight="1" x14ac:dyDescent="0.3">
      <c r="A103" s="31" t="s">
        <v>71</v>
      </c>
      <c r="B103" s="130" t="s">
        <v>221</v>
      </c>
      <c r="C103" s="82" t="s">
        <v>37</v>
      </c>
    </row>
    <row r="104" spans="1:3" x14ac:dyDescent="0.3">
      <c r="A104" s="244"/>
      <c r="B104" s="93" t="s">
        <v>124</v>
      </c>
      <c r="C104" s="246"/>
    </row>
    <row r="105" spans="1:3" x14ac:dyDescent="0.3">
      <c r="A105" s="245"/>
      <c r="B105" s="104" t="s">
        <v>118</v>
      </c>
      <c r="C105" s="247"/>
    </row>
    <row r="106" spans="1:3" x14ac:dyDescent="0.3">
      <c r="A106" s="245"/>
      <c r="B106" s="94" t="s">
        <v>119</v>
      </c>
      <c r="C106" s="247"/>
    </row>
    <row r="107" spans="1:3" x14ac:dyDescent="0.3">
      <c r="A107" s="245"/>
      <c r="B107" s="94" t="s">
        <v>120</v>
      </c>
      <c r="C107" s="247"/>
    </row>
    <row r="108" spans="1:3" x14ac:dyDescent="0.3">
      <c r="A108" s="245"/>
      <c r="B108" s="107" t="s">
        <v>205</v>
      </c>
      <c r="C108" s="247"/>
    </row>
    <row r="109" spans="1:3" x14ac:dyDescent="0.3">
      <c r="A109" s="245"/>
      <c r="B109" s="94" t="s">
        <v>123</v>
      </c>
      <c r="C109" s="247"/>
    </row>
    <row r="110" spans="1:3" ht="14.4" hidden="1" customHeight="1" x14ac:dyDescent="0.3">
      <c r="A110" s="108"/>
      <c r="B110" s="100"/>
      <c r="C110" s="109"/>
    </row>
    <row r="111" spans="1:3" ht="14.4" customHeight="1" x14ac:dyDescent="0.3">
      <c r="A111" s="129" t="s">
        <v>174</v>
      </c>
      <c r="B111" s="130" t="s">
        <v>169</v>
      </c>
      <c r="C111" s="137" t="s">
        <v>37</v>
      </c>
    </row>
    <row r="112" spans="1:3" ht="14.4" customHeight="1" x14ac:dyDescent="0.3">
      <c r="A112" s="129" t="s">
        <v>172</v>
      </c>
      <c r="B112" s="130" t="s">
        <v>170</v>
      </c>
      <c r="C112" s="137" t="s">
        <v>37</v>
      </c>
    </row>
    <row r="113" spans="1:3" ht="14.4" customHeight="1" x14ac:dyDescent="0.3">
      <c r="A113" s="129" t="s">
        <v>173</v>
      </c>
      <c r="B113" s="130" t="s">
        <v>171</v>
      </c>
      <c r="C113" s="137" t="s">
        <v>37</v>
      </c>
    </row>
    <row r="114" spans="1:3" ht="14.4" customHeight="1" x14ac:dyDescent="0.3">
      <c r="A114" s="207"/>
      <c r="B114" s="93" t="s">
        <v>122</v>
      </c>
      <c r="C114" s="139"/>
    </row>
    <row r="115" spans="1:3" ht="14.4" customHeight="1" x14ac:dyDescent="0.3">
      <c r="A115" s="208"/>
      <c r="B115" s="94" t="s">
        <v>118</v>
      </c>
      <c r="C115" s="138"/>
    </row>
    <row r="116" spans="1:3" ht="14.4" customHeight="1" x14ac:dyDescent="0.3">
      <c r="A116" s="208"/>
      <c r="B116" s="94" t="s">
        <v>119</v>
      </c>
      <c r="C116" s="138"/>
    </row>
    <row r="117" spans="1:3" ht="14.4" customHeight="1" x14ac:dyDescent="0.3">
      <c r="A117" s="208"/>
      <c r="B117" s="94" t="s">
        <v>120</v>
      </c>
      <c r="C117" s="138"/>
    </row>
    <row r="118" spans="1:3" ht="14.4" customHeight="1" x14ac:dyDescent="0.3">
      <c r="A118" s="208"/>
      <c r="B118" s="97" t="s">
        <v>206</v>
      </c>
      <c r="C118" s="138"/>
    </row>
    <row r="119" spans="1:3" ht="14.4" customHeight="1" x14ac:dyDescent="0.3">
      <c r="A119" s="108"/>
      <c r="B119" s="94" t="s">
        <v>180</v>
      </c>
      <c r="C119" s="140"/>
    </row>
    <row r="120" spans="1:3" ht="15.6" x14ac:dyDescent="0.3">
      <c r="A120" s="31" t="s">
        <v>73</v>
      </c>
      <c r="B120" s="43" t="s">
        <v>74</v>
      </c>
      <c r="C120" s="37" t="s">
        <v>26</v>
      </c>
    </row>
    <row r="121" spans="1:3" x14ac:dyDescent="0.3">
      <c r="A121" s="98"/>
      <c r="B121" s="93" t="s">
        <v>125</v>
      </c>
      <c r="C121" s="99"/>
    </row>
    <row r="122" spans="1:3" x14ac:dyDescent="0.3">
      <c r="A122" s="231"/>
      <c r="B122" s="94" t="s">
        <v>126</v>
      </c>
      <c r="C122" s="233"/>
    </row>
    <row r="123" spans="1:3" x14ac:dyDescent="0.3">
      <c r="A123" s="239"/>
      <c r="B123" s="94" t="s">
        <v>127</v>
      </c>
      <c r="C123" s="240"/>
    </row>
    <row r="124" spans="1:3" x14ac:dyDescent="0.3">
      <c r="A124" s="239"/>
      <c r="B124" s="94" t="s">
        <v>128</v>
      </c>
      <c r="C124" s="240"/>
    </row>
    <row r="125" spans="1:3" x14ac:dyDescent="0.3">
      <c r="A125" s="239"/>
      <c r="B125" s="100" t="s">
        <v>129</v>
      </c>
      <c r="C125" s="240"/>
    </row>
    <row r="126" spans="1:3" x14ac:dyDescent="0.3">
      <c r="A126" s="13" t="s">
        <v>227</v>
      </c>
      <c r="B126" s="13"/>
      <c r="C126" s="1" t="s">
        <v>133</v>
      </c>
    </row>
    <row r="127" spans="1:3" x14ac:dyDescent="0.3">
      <c r="A127" s="241" t="s">
        <v>224</v>
      </c>
      <c r="B127" s="241"/>
      <c r="C127" s="241"/>
    </row>
    <row r="128" spans="1:3" ht="15.6" x14ac:dyDescent="0.3">
      <c r="A128" s="226"/>
      <c r="B128" s="226"/>
      <c r="C128" s="226"/>
    </row>
    <row r="129" spans="1:3" ht="15.6" x14ac:dyDescent="0.3">
      <c r="A129" s="242" t="s">
        <v>97</v>
      </c>
      <c r="B129" s="242"/>
      <c r="C129" s="242"/>
    </row>
    <row r="130" spans="1:3" ht="26.4" x14ac:dyDescent="0.3">
      <c r="A130" s="74" t="s">
        <v>15</v>
      </c>
      <c r="B130" s="75" t="s">
        <v>98</v>
      </c>
      <c r="C130" s="76" t="s">
        <v>99</v>
      </c>
    </row>
    <row r="131" spans="1:3" x14ac:dyDescent="0.3">
      <c r="A131" s="31" t="s">
        <v>75</v>
      </c>
      <c r="B131" s="43" t="s">
        <v>130</v>
      </c>
      <c r="C131" s="33" t="s">
        <v>76</v>
      </c>
    </row>
    <row r="132" spans="1:3" x14ac:dyDescent="0.3">
      <c r="A132" s="98"/>
      <c r="B132" s="93" t="s">
        <v>125</v>
      </c>
      <c r="C132" s="99"/>
    </row>
    <row r="133" spans="1:3" ht="14.4" customHeight="1" x14ac:dyDescent="0.3">
      <c r="A133" s="231"/>
      <c r="B133" s="243" t="s">
        <v>131</v>
      </c>
      <c r="C133" s="233"/>
    </row>
    <row r="134" spans="1:3" ht="14.4" customHeight="1" x14ac:dyDescent="0.3">
      <c r="A134" s="231"/>
      <c r="B134" s="243"/>
      <c r="C134" s="233"/>
    </row>
    <row r="135" spans="1:3" x14ac:dyDescent="0.3">
      <c r="A135" s="231"/>
      <c r="B135" s="94" t="s">
        <v>132</v>
      </c>
      <c r="C135" s="233"/>
    </row>
    <row r="136" spans="1:3" x14ac:dyDescent="0.3">
      <c r="A136" s="239"/>
      <c r="B136" s="100" t="s">
        <v>129</v>
      </c>
      <c r="C136" s="240"/>
    </row>
    <row r="137" spans="1:3" x14ac:dyDescent="0.3">
      <c r="A137" s="31" t="s">
        <v>77</v>
      </c>
      <c r="B137" s="43" t="s">
        <v>78</v>
      </c>
      <c r="C137" s="33" t="s">
        <v>76</v>
      </c>
    </row>
    <row r="138" spans="1:3" x14ac:dyDescent="0.3">
      <c r="A138" s="98"/>
      <c r="B138" s="93" t="s">
        <v>125</v>
      </c>
      <c r="C138" s="99"/>
    </row>
    <row r="139" spans="1:3" x14ac:dyDescent="0.3">
      <c r="A139" s="230"/>
      <c r="B139" s="243" t="s">
        <v>131</v>
      </c>
      <c r="C139" s="232"/>
    </row>
    <row r="140" spans="1:3" x14ac:dyDescent="0.3">
      <c r="A140" s="230"/>
      <c r="B140" s="243"/>
      <c r="C140" s="232"/>
    </row>
    <row r="141" spans="1:3" x14ac:dyDescent="0.3">
      <c r="A141" s="230"/>
      <c r="B141" s="94" t="s">
        <v>134</v>
      </c>
      <c r="C141" s="232"/>
    </row>
    <row r="142" spans="1:3" x14ac:dyDescent="0.3">
      <c r="A142" s="231"/>
      <c r="B142" s="100" t="s">
        <v>129</v>
      </c>
      <c r="C142" s="233"/>
    </row>
    <row r="143" spans="1:3" x14ac:dyDescent="0.3">
      <c r="A143" s="31" t="s">
        <v>79</v>
      </c>
      <c r="B143" s="43" t="s">
        <v>80</v>
      </c>
      <c r="C143" s="33" t="s">
        <v>76</v>
      </c>
    </row>
    <row r="144" spans="1:3" x14ac:dyDescent="0.3">
      <c r="A144" s="98"/>
      <c r="B144" s="93" t="s">
        <v>125</v>
      </c>
      <c r="C144" s="99"/>
    </row>
    <row r="145" spans="1:3" x14ac:dyDescent="0.3">
      <c r="A145" s="230"/>
      <c r="B145" s="214" t="s">
        <v>207</v>
      </c>
      <c r="C145" s="232"/>
    </row>
    <row r="146" spans="1:3" x14ac:dyDescent="0.3">
      <c r="A146" s="230"/>
      <c r="B146" s="94" t="s">
        <v>134</v>
      </c>
      <c r="C146" s="232"/>
    </row>
    <row r="147" spans="1:3" x14ac:dyDescent="0.3">
      <c r="A147" s="231"/>
      <c r="B147" s="100" t="s">
        <v>129</v>
      </c>
      <c r="C147" s="233"/>
    </row>
    <row r="148" spans="1:3" ht="16.2" x14ac:dyDescent="0.3">
      <c r="A148" s="31" t="s">
        <v>135</v>
      </c>
      <c r="B148" s="43" t="s">
        <v>82</v>
      </c>
      <c r="C148" s="82" t="s">
        <v>108</v>
      </c>
    </row>
    <row r="149" spans="1:3" x14ac:dyDescent="0.3">
      <c r="A149" s="31"/>
      <c r="B149" s="110" t="s">
        <v>136</v>
      </c>
      <c r="C149" s="82"/>
    </row>
    <row r="150" spans="1:3" x14ac:dyDescent="0.3">
      <c r="A150" s="31"/>
      <c r="B150" s="97" t="s">
        <v>137</v>
      </c>
      <c r="C150" s="82"/>
    </row>
    <row r="151" spans="1:3" x14ac:dyDescent="0.3">
      <c r="A151" s="31"/>
      <c r="B151" s="97" t="s">
        <v>138</v>
      </c>
      <c r="C151" s="82"/>
    </row>
    <row r="152" spans="1:3" x14ac:dyDescent="0.3">
      <c r="A152" s="31"/>
      <c r="B152" s="84" t="s">
        <v>188</v>
      </c>
      <c r="C152" s="82"/>
    </row>
    <row r="153" spans="1:3" x14ac:dyDescent="0.3">
      <c r="A153" s="31"/>
      <c r="B153" s="97" t="s">
        <v>139</v>
      </c>
      <c r="C153" s="82"/>
    </row>
    <row r="154" spans="1:3" x14ac:dyDescent="0.3">
      <c r="A154" s="31"/>
      <c r="B154" s="97" t="s">
        <v>189</v>
      </c>
      <c r="C154" s="82"/>
    </row>
    <row r="155" spans="1:3" x14ac:dyDescent="0.3">
      <c r="A155" s="31"/>
      <c r="B155" s="97" t="s">
        <v>190</v>
      </c>
      <c r="C155" s="82"/>
    </row>
    <row r="156" spans="1:3" x14ac:dyDescent="0.3">
      <c r="A156" s="31"/>
      <c r="B156" s="111" t="s">
        <v>140</v>
      </c>
      <c r="C156" s="82"/>
    </row>
    <row r="157" spans="1:3" x14ac:dyDescent="0.3">
      <c r="A157" s="31"/>
      <c r="B157" s="97" t="s">
        <v>191</v>
      </c>
      <c r="C157" s="82"/>
    </row>
    <row r="158" spans="1:3" ht="16.2" x14ac:dyDescent="0.3">
      <c r="A158" s="129" t="s">
        <v>161</v>
      </c>
      <c r="B158" s="130" t="s">
        <v>162</v>
      </c>
      <c r="C158" s="82" t="s">
        <v>108</v>
      </c>
    </row>
    <row r="159" spans="1:3" x14ac:dyDescent="0.3">
      <c r="A159" s="141"/>
      <c r="B159" s="110" t="s">
        <v>136</v>
      </c>
      <c r="C159" s="142"/>
    </row>
    <row r="160" spans="1:3" x14ac:dyDescent="0.3">
      <c r="A160" s="230"/>
      <c r="B160" s="97" t="s">
        <v>137</v>
      </c>
      <c r="C160" s="232"/>
    </row>
    <row r="161" spans="1:3" x14ac:dyDescent="0.3">
      <c r="A161" s="230"/>
      <c r="B161" s="97" t="s">
        <v>138</v>
      </c>
      <c r="C161" s="232"/>
    </row>
    <row r="162" spans="1:3" x14ac:dyDescent="0.3">
      <c r="A162" s="201"/>
      <c r="B162" s="143" t="s">
        <v>188</v>
      </c>
      <c r="C162" s="210"/>
    </row>
    <row r="163" spans="1:3" x14ac:dyDescent="0.3">
      <c r="A163" s="201"/>
      <c r="B163" s="97" t="s">
        <v>139</v>
      </c>
      <c r="C163" s="210"/>
    </row>
    <row r="164" spans="1:3" x14ac:dyDescent="0.3">
      <c r="A164" s="201"/>
      <c r="B164" s="97" t="s">
        <v>192</v>
      </c>
      <c r="C164" s="210"/>
    </row>
    <row r="165" spans="1:3" x14ac:dyDescent="0.3">
      <c r="A165" s="230"/>
      <c r="B165" s="97" t="s">
        <v>190</v>
      </c>
      <c r="C165" s="232"/>
    </row>
    <row r="166" spans="1:3" x14ac:dyDescent="0.3">
      <c r="A166" s="230"/>
      <c r="B166" s="111" t="s">
        <v>193</v>
      </c>
      <c r="C166" s="232"/>
    </row>
    <row r="167" spans="1:3" x14ac:dyDescent="0.3">
      <c r="A167" s="201"/>
      <c r="B167" s="97" t="s">
        <v>194</v>
      </c>
      <c r="C167" s="210"/>
    </row>
    <row r="168" spans="1:3" x14ac:dyDescent="0.3">
      <c r="A168" s="212"/>
      <c r="B168" s="112"/>
      <c r="C168" s="213"/>
    </row>
    <row r="169" spans="1:3" x14ac:dyDescent="0.3">
      <c r="A169" s="90"/>
      <c r="B169" s="234" t="s">
        <v>83</v>
      </c>
      <c r="C169" s="235"/>
    </row>
    <row r="170" spans="1:3" ht="24.6" customHeight="1" x14ac:dyDescent="0.3">
      <c r="A170" s="31">
        <v>2203095201</v>
      </c>
      <c r="B170" s="43" t="s">
        <v>84</v>
      </c>
      <c r="C170" s="82" t="s">
        <v>37</v>
      </c>
    </row>
    <row r="171" spans="1:3" x14ac:dyDescent="0.3">
      <c r="A171" s="236"/>
      <c r="B171" s="110" t="s">
        <v>208</v>
      </c>
      <c r="C171" s="237"/>
    </row>
    <row r="172" spans="1:3" x14ac:dyDescent="0.3">
      <c r="A172" s="230"/>
      <c r="B172" s="97" t="s">
        <v>209</v>
      </c>
      <c r="C172" s="238"/>
    </row>
    <row r="173" spans="1:3" x14ac:dyDescent="0.3">
      <c r="A173" s="230"/>
      <c r="B173" s="97" t="s">
        <v>210</v>
      </c>
      <c r="C173" s="238"/>
    </row>
    <row r="174" spans="1:3" x14ac:dyDescent="0.3">
      <c r="A174" s="230"/>
      <c r="B174" s="84" t="s">
        <v>102</v>
      </c>
      <c r="C174" s="238"/>
    </row>
    <row r="175" spans="1:3" x14ac:dyDescent="0.3">
      <c r="A175" s="230"/>
      <c r="B175" s="97" t="s">
        <v>211</v>
      </c>
      <c r="C175" s="238"/>
    </row>
    <row r="176" spans="1:3" x14ac:dyDescent="0.3">
      <c r="A176" s="230"/>
      <c r="B176" s="97" t="s">
        <v>212</v>
      </c>
      <c r="C176" s="238"/>
    </row>
    <row r="177" spans="1:3" x14ac:dyDescent="0.3">
      <c r="A177" s="201"/>
      <c r="B177" s="97" t="s">
        <v>141</v>
      </c>
      <c r="C177" s="210"/>
    </row>
    <row r="178" spans="1:3" ht="27" x14ac:dyDescent="0.3">
      <c r="A178" s="201"/>
      <c r="B178" s="111" t="s">
        <v>213</v>
      </c>
      <c r="C178" s="210"/>
    </row>
    <row r="179" spans="1:3" x14ac:dyDescent="0.3">
      <c r="A179" s="202"/>
      <c r="B179" s="127" t="s">
        <v>214</v>
      </c>
      <c r="C179" s="211"/>
    </row>
    <row r="180" spans="1:3" x14ac:dyDescent="0.3">
      <c r="A180" s="202"/>
      <c r="B180" s="100"/>
      <c r="C180" s="211"/>
    </row>
    <row r="181" spans="1:3" x14ac:dyDescent="0.3">
      <c r="A181" s="77" t="s">
        <v>85</v>
      </c>
      <c r="B181" s="89" t="s">
        <v>148</v>
      </c>
      <c r="C181" s="213"/>
    </row>
    <row r="182" spans="1:3" x14ac:dyDescent="0.3">
      <c r="A182" s="90"/>
      <c r="B182" s="79" t="s">
        <v>86</v>
      </c>
      <c r="C182" s="82"/>
    </row>
    <row r="183" spans="1:3" ht="16.2" x14ac:dyDescent="0.3">
      <c r="A183" s="31" t="s">
        <v>87</v>
      </c>
      <c r="B183" s="43" t="s">
        <v>142</v>
      </c>
      <c r="C183" s="82" t="s">
        <v>100</v>
      </c>
    </row>
    <row r="184" spans="1:3" x14ac:dyDescent="0.3">
      <c r="A184" s="98"/>
      <c r="B184" s="93" t="s">
        <v>125</v>
      </c>
      <c r="C184" s="99"/>
    </row>
    <row r="185" spans="1:3" x14ac:dyDescent="0.3">
      <c r="A185" s="230"/>
      <c r="B185" s="94" t="s">
        <v>143</v>
      </c>
      <c r="C185" s="232"/>
    </row>
    <row r="186" spans="1:3" x14ac:dyDescent="0.3">
      <c r="A186" s="231"/>
      <c r="B186" s="100" t="s">
        <v>129</v>
      </c>
      <c r="C186" s="233"/>
    </row>
    <row r="187" spans="1:3" ht="16.2" x14ac:dyDescent="0.3">
      <c r="A187" s="144" t="s">
        <v>182</v>
      </c>
      <c r="B187" s="145" t="s">
        <v>183</v>
      </c>
      <c r="C187" s="146" t="s">
        <v>108</v>
      </c>
    </row>
    <row r="188" spans="1:3" x14ac:dyDescent="0.3">
      <c r="A188" s="147"/>
      <c r="B188" s="148" t="s">
        <v>184</v>
      </c>
      <c r="C188" s="149"/>
    </row>
    <row r="189" spans="1:3" x14ac:dyDescent="0.3">
      <c r="A189" s="147"/>
      <c r="B189" s="148" t="s">
        <v>185</v>
      </c>
      <c r="C189" s="149"/>
    </row>
    <row r="190" spans="1:3" x14ac:dyDescent="0.3">
      <c r="A190" s="147"/>
      <c r="B190" s="148" t="s">
        <v>187</v>
      </c>
      <c r="C190" s="149"/>
    </row>
    <row r="191" spans="1:3" x14ac:dyDescent="0.3">
      <c r="A191" s="147"/>
      <c r="B191" s="148" t="s">
        <v>186</v>
      </c>
      <c r="C191" s="149"/>
    </row>
    <row r="192" spans="1:3" x14ac:dyDescent="0.3">
      <c r="A192" s="147"/>
      <c r="B192" s="148" t="s">
        <v>217</v>
      </c>
      <c r="C192" s="149"/>
    </row>
    <row r="193" spans="1:7" ht="15" thickBot="1" x14ac:dyDescent="0.35">
      <c r="A193" s="150"/>
      <c r="B193" s="151" t="s">
        <v>216</v>
      </c>
      <c r="C193" s="152"/>
    </row>
    <row r="194" spans="1:7" x14ac:dyDescent="0.3">
      <c r="A194" s="194"/>
      <c r="B194" s="195"/>
      <c r="C194" s="194"/>
    </row>
    <row r="195" spans="1:7" x14ac:dyDescent="0.3">
      <c r="A195" s="113" t="s">
        <v>144</v>
      </c>
      <c r="B195" s="113"/>
      <c r="C195" s="113"/>
    </row>
    <row r="196" spans="1:7" x14ac:dyDescent="0.3">
      <c r="A196" s="10"/>
      <c r="B196" s="114" t="s">
        <v>94</v>
      </c>
      <c r="C196" s="10"/>
    </row>
    <row r="197" spans="1:7" x14ac:dyDescent="0.3">
      <c r="A197" s="10"/>
      <c r="B197" s="114" t="s">
        <v>95</v>
      </c>
      <c r="C197" s="10"/>
    </row>
    <row r="198" spans="1:7" x14ac:dyDescent="0.3">
      <c r="A198" s="10"/>
      <c r="B198" s="10"/>
      <c r="C198" s="196"/>
    </row>
    <row r="199" spans="1:7" x14ac:dyDescent="0.3">
      <c r="A199" s="10"/>
      <c r="B199" s="10"/>
      <c r="C199" s="196"/>
    </row>
    <row r="200" spans="1:7" x14ac:dyDescent="0.3">
      <c r="D200" s="229"/>
      <c r="E200" s="229"/>
      <c r="F200" s="229"/>
      <c r="G200" s="229"/>
    </row>
    <row r="201" spans="1:7" x14ac:dyDescent="0.3">
      <c r="D201" s="229"/>
      <c r="E201" s="229"/>
      <c r="F201" s="229"/>
      <c r="G201" s="229"/>
    </row>
    <row r="204" spans="1:7" x14ac:dyDescent="0.3">
      <c r="D204" s="215"/>
      <c r="E204" s="215"/>
    </row>
    <row r="205" spans="1:7" x14ac:dyDescent="0.3">
      <c r="D205" s="215"/>
      <c r="E205" s="215"/>
    </row>
  </sheetData>
  <sheetProtection algorithmName="SHA-512" hashValue="7OJXUTLlfzaioCL3aSmIrrQ2Ko9lwa5QQD6u6ae2vuDUHG0wd9FpqHgKsE2eilAjHye+PFzU+L3x1mx7r5w5Rw==" saltValue="ugTnNNze2wiglrhnLyv2VA==" spinCount="100000" sheet="1" objects="1" scenarios="1"/>
  <mergeCells count="42">
    <mergeCell ref="A38:A42"/>
    <mergeCell ref="C38:C42"/>
    <mergeCell ref="A2:C2"/>
    <mergeCell ref="A3:C3"/>
    <mergeCell ref="A4:C4"/>
    <mergeCell ref="A31:A35"/>
    <mergeCell ref="C31:C35"/>
    <mergeCell ref="A104:A109"/>
    <mergeCell ref="C104:C109"/>
    <mergeCell ref="A48:A55"/>
    <mergeCell ref="C48:C55"/>
    <mergeCell ref="A60:C60"/>
    <mergeCell ref="A61:C61"/>
    <mergeCell ref="A62:C62"/>
    <mergeCell ref="A67:A72"/>
    <mergeCell ref="C67:C72"/>
    <mergeCell ref="A86:A91"/>
    <mergeCell ref="C86:C91"/>
    <mergeCell ref="A145:A147"/>
    <mergeCell ref="C145:C147"/>
    <mergeCell ref="A122:A125"/>
    <mergeCell ref="C122:C125"/>
    <mergeCell ref="A127:C127"/>
    <mergeCell ref="A128:C128"/>
    <mergeCell ref="A129:C129"/>
    <mergeCell ref="A139:A142"/>
    <mergeCell ref="B139:B140"/>
    <mergeCell ref="C139:C142"/>
    <mergeCell ref="A133:A136"/>
    <mergeCell ref="B133:B134"/>
    <mergeCell ref="C133:C136"/>
    <mergeCell ref="D201:G201"/>
    <mergeCell ref="D200:G200"/>
    <mergeCell ref="A185:A186"/>
    <mergeCell ref="C185:C186"/>
    <mergeCell ref="A160:A161"/>
    <mergeCell ref="C160:C161"/>
    <mergeCell ref="A165:A166"/>
    <mergeCell ref="C165:C166"/>
    <mergeCell ref="B169:C169"/>
    <mergeCell ref="A171:A176"/>
    <mergeCell ref="C171:C176"/>
  </mergeCells>
  <pageMargins left="0.7" right="0.7" top="0.75" bottom="0.75" header="0.3" footer="0.3"/>
  <pageSetup paperSize="9" scale="66" fitToHeight="0" orientation="portrait" r:id="rId1"/>
  <rowBreaks count="2" manualBreakCount="2">
    <brk id="58" max="16383" man="1"/>
    <brk id="1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4702-70B8-490D-9F7B-CEB94BA6784A}">
  <dimension ref="A1:E187"/>
  <sheetViews>
    <sheetView topLeftCell="A164" zoomScale="85" zoomScaleNormal="85" workbookViewId="0">
      <selection activeCell="N173" sqref="N173"/>
    </sheetView>
  </sheetViews>
  <sheetFormatPr defaultColWidth="9.109375" defaultRowHeight="14.4" x14ac:dyDescent="0.3"/>
  <cols>
    <col min="1" max="1" width="3.44140625" style="1" customWidth="1"/>
    <col min="2" max="2" width="16.5546875" style="1" customWidth="1"/>
    <col min="3" max="3" width="45.88671875" style="1" customWidth="1"/>
    <col min="4" max="4" width="9.88671875" style="1" customWidth="1"/>
    <col min="5" max="5" width="12.33203125" style="1" customWidth="1"/>
    <col min="6" max="16384" width="9.109375" style="1"/>
  </cols>
  <sheetData>
    <row r="1" spans="1:5" x14ac:dyDescent="0.3">
      <c r="A1" s="13" t="s">
        <v>226</v>
      </c>
    </row>
    <row r="2" spans="1:5" ht="11.25" customHeight="1" x14ac:dyDescent="0.3"/>
    <row r="3" spans="1:5" ht="8.25" customHeight="1" x14ac:dyDescent="0.3"/>
    <row r="4" spans="1:5" x14ac:dyDescent="0.3">
      <c r="A4" s="241" t="s">
        <v>224</v>
      </c>
      <c r="B4" s="241"/>
      <c r="C4" s="241"/>
      <c r="D4" s="241"/>
      <c r="E4" s="241"/>
    </row>
    <row r="5" spans="1:5" ht="18.75" customHeight="1" x14ac:dyDescent="0.3">
      <c r="A5" s="222" t="s">
        <v>230</v>
      </c>
      <c r="B5" s="222"/>
      <c r="C5" s="222"/>
      <c r="D5" s="222"/>
      <c r="E5" s="222"/>
    </row>
    <row r="6" spans="1:5" ht="23.25" customHeight="1" x14ac:dyDescent="0.3">
      <c r="A6" s="223" t="s">
        <v>145</v>
      </c>
      <c r="B6" s="223"/>
      <c r="C6" s="223"/>
      <c r="D6" s="223"/>
      <c r="E6" s="223"/>
    </row>
    <row r="7" spans="1:5" ht="20.399999999999999" x14ac:dyDescent="0.3">
      <c r="A7" s="14" t="s">
        <v>14</v>
      </c>
      <c r="B7" s="15" t="s">
        <v>15</v>
      </c>
      <c r="C7" s="16" t="s">
        <v>16</v>
      </c>
      <c r="D7" s="17" t="s">
        <v>17</v>
      </c>
      <c r="E7" s="19" t="s">
        <v>19</v>
      </c>
    </row>
    <row r="8" spans="1:5" ht="30" customHeight="1" x14ac:dyDescent="0.3">
      <c r="A8" s="20"/>
      <c r="B8" s="21" t="s">
        <v>21</v>
      </c>
      <c r="C8" s="22" t="s">
        <v>22</v>
      </c>
      <c r="D8" s="23"/>
      <c r="E8" s="209"/>
    </row>
    <row r="9" spans="1:5" ht="45" customHeight="1" x14ac:dyDescent="0.3">
      <c r="A9" s="26"/>
      <c r="B9" s="27"/>
      <c r="C9" s="224" t="s">
        <v>23</v>
      </c>
      <c r="D9" s="224"/>
      <c r="E9" s="29"/>
    </row>
    <row r="10" spans="1:5" ht="18.75" customHeight="1" x14ac:dyDescent="0.3">
      <c r="A10" s="30">
        <v>1</v>
      </c>
      <c r="B10" s="31" t="s">
        <v>24</v>
      </c>
      <c r="C10" s="32" t="s">
        <v>25</v>
      </c>
      <c r="D10" s="33" t="s">
        <v>26</v>
      </c>
      <c r="E10" s="116">
        <f>'Príloha č. 1 k časti B.2'!F10</f>
        <v>0</v>
      </c>
    </row>
    <row r="11" spans="1:5" ht="18.75" customHeight="1" x14ac:dyDescent="0.3">
      <c r="A11" s="30">
        <v>2</v>
      </c>
      <c r="B11" s="31" t="s">
        <v>27</v>
      </c>
      <c r="C11" s="32" t="s">
        <v>28</v>
      </c>
      <c r="D11" s="37" t="s">
        <v>26</v>
      </c>
      <c r="E11" s="116">
        <f>'Príloha č. 1 k časti B.2'!F11</f>
        <v>0</v>
      </c>
    </row>
    <row r="12" spans="1:5" ht="18.75" customHeight="1" x14ac:dyDescent="0.3">
      <c r="A12" s="26"/>
      <c r="B12" s="27"/>
      <c r="C12" s="224" t="s">
        <v>29</v>
      </c>
      <c r="D12" s="224"/>
      <c r="E12" s="116"/>
    </row>
    <row r="13" spans="1:5" ht="18.75" customHeight="1" x14ac:dyDescent="0.3">
      <c r="A13" s="38">
        <v>3</v>
      </c>
      <c r="B13" s="39" t="s">
        <v>30</v>
      </c>
      <c r="C13" s="40" t="s">
        <v>31</v>
      </c>
      <c r="D13" s="41" t="s">
        <v>26</v>
      </c>
      <c r="E13" s="116">
        <f>'Príloha č. 1 k časti B.2'!F13</f>
        <v>0</v>
      </c>
    </row>
    <row r="14" spans="1:5" ht="18.75" customHeight="1" x14ac:dyDescent="0.3">
      <c r="A14" s="38">
        <v>4</v>
      </c>
      <c r="B14" s="39" t="s">
        <v>32</v>
      </c>
      <c r="C14" s="40" t="s">
        <v>33</v>
      </c>
      <c r="D14" s="42" t="s">
        <v>26</v>
      </c>
      <c r="E14" s="116">
        <f>'Príloha č. 1 k časti B.2'!F14</f>
        <v>0</v>
      </c>
    </row>
    <row r="15" spans="1:5" ht="18.75" customHeight="1" x14ac:dyDescent="0.3">
      <c r="A15" s="26"/>
      <c r="B15" s="27"/>
      <c r="C15" s="224" t="s">
        <v>34</v>
      </c>
      <c r="D15" s="224"/>
      <c r="E15" s="116"/>
    </row>
    <row r="16" spans="1:5" ht="22.8" x14ac:dyDescent="0.3">
      <c r="A16" s="30">
        <v>5</v>
      </c>
      <c r="B16" s="31" t="s">
        <v>35</v>
      </c>
      <c r="C16" s="43" t="s">
        <v>36</v>
      </c>
      <c r="D16" s="37" t="s">
        <v>37</v>
      </c>
      <c r="E16" s="116">
        <f>'Príloha č. 1 k časti B.2'!F16</f>
        <v>0</v>
      </c>
    </row>
    <row r="17" spans="1:5" ht="35.25" customHeight="1" x14ac:dyDescent="0.3">
      <c r="A17" s="30">
        <v>6</v>
      </c>
      <c r="B17" s="31" t="s">
        <v>38</v>
      </c>
      <c r="C17" s="43" t="s">
        <v>39</v>
      </c>
      <c r="D17" s="37" t="s">
        <v>37</v>
      </c>
      <c r="E17" s="116">
        <f>'Príloha č. 1 k časti B.2'!F17</f>
        <v>0</v>
      </c>
    </row>
    <row r="18" spans="1:5" ht="23.25" customHeight="1" x14ac:dyDescent="0.3">
      <c r="A18" s="44"/>
      <c r="B18" s="45"/>
      <c r="C18" s="46"/>
      <c r="D18" s="47"/>
      <c r="E18" s="116"/>
    </row>
    <row r="19" spans="1:5" ht="32.25" customHeight="1" x14ac:dyDescent="0.3">
      <c r="A19" s="44"/>
      <c r="B19" s="50" t="s">
        <v>40</v>
      </c>
      <c r="C19" s="51" t="s">
        <v>41</v>
      </c>
      <c r="D19" s="51"/>
      <c r="E19" s="116"/>
    </row>
    <row r="20" spans="1:5" x14ac:dyDescent="0.3">
      <c r="A20" s="53"/>
      <c r="B20" s="54"/>
      <c r="C20" s="220" t="s">
        <v>42</v>
      </c>
      <c r="D20" s="220"/>
      <c r="E20" s="116"/>
    </row>
    <row r="21" spans="1:5" ht="27.75" customHeight="1" x14ac:dyDescent="0.3">
      <c r="A21" s="30">
        <v>7</v>
      </c>
      <c r="B21" s="31" t="s">
        <v>43</v>
      </c>
      <c r="C21" s="43" t="s">
        <v>44</v>
      </c>
      <c r="D21" s="37" t="s">
        <v>45</v>
      </c>
      <c r="E21" s="116">
        <f>'Príloha č. 1 k časti B.2'!F21</f>
        <v>0</v>
      </c>
    </row>
    <row r="22" spans="1:5" ht="24" customHeight="1" x14ac:dyDescent="0.3">
      <c r="A22" s="53"/>
      <c r="B22" s="54"/>
      <c r="C22" s="220" t="s">
        <v>46</v>
      </c>
      <c r="D22" s="220"/>
      <c r="E22" s="116"/>
    </row>
    <row r="23" spans="1:5" ht="16.2" x14ac:dyDescent="0.3">
      <c r="A23" s="30">
        <v>8</v>
      </c>
      <c r="B23" s="31" t="s">
        <v>47</v>
      </c>
      <c r="C23" s="43" t="s">
        <v>48</v>
      </c>
      <c r="D23" s="37" t="s">
        <v>45</v>
      </c>
      <c r="E23" s="116">
        <f>'Príloha č. 1 k časti B.2'!F23</f>
        <v>0</v>
      </c>
    </row>
    <row r="24" spans="1:5" x14ac:dyDescent="0.3">
      <c r="A24" s="44"/>
      <c r="B24" s="56"/>
      <c r="C24" s="57"/>
      <c r="D24" s="47"/>
      <c r="E24" s="116"/>
    </row>
    <row r="25" spans="1:5" ht="22.5" customHeight="1" x14ac:dyDescent="0.3">
      <c r="A25" s="44"/>
      <c r="B25" s="50" t="s">
        <v>49</v>
      </c>
      <c r="C25" s="51" t="s">
        <v>50</v>
      </c>
      <c r="D25" s="51"/>
      <c r="E25" s="116"/>
    </row>
    <row r="26" spans="1:5" ht="26.25" customHeight="1" x14ac:dyDescent="0.3">
      <c r="A26" s="53"/>
      <c r="B26" s="54"/>
      <c r="C26" s="220" t="s">
        <v>42</v>
      </c>
      <c r="D26" s="220"/>
      <c r="E26" s="116"/>
    </row>
    <row r="27" spans="1:5" ht="18.75" customHeight="1" x14ac:dyDescent="0.3">
      <c r="A27" s="75">
        <v>9</v>
      </c>
      <c r="B27" s="31" t="s">
        <v>51</v>
      </c>
      <c r="C27" s="43" t="s">
        <v>52</v>
      </c>
      <c r="D27" s="37" t="s">
        <v>45</v>
      </c>
      <c r="E27" s="116">
        <f>'Príloha č. 1 k časti B.2'!F27</f>
        <v>0</v>
      </c>
    </row>
    <row r="28" spans="1:5" ht="28.5" customHeight="1" x14ac:dyDescent="0.3">
      <c r="A28" s="75">
        <v>10</v>
      </c>
      <c r="B28" s="31" t="s">
        <v>53</v>
      </c>
      <c r="C28" s="43" t="s">
        <v>54</v>
      </c>
      <c r="D28" s="37" t="s">
        <v>45</v>
      </c>
      <c r="E28" s="116">
        <f>'Príloha č. 1 k časti B.2'!F28</f>
        <v>0</v>
      </c>
    </row>
    <row r="29" spans="1:5" ht="28.5" customHeight="1" x14ac:dyDescent="0.3">
      <c r="A29" s="75">
        <v>11</v>
      </c>
      <c r="B29" s="31" t="s">
        <v>55</v>
      </c>
      <c r="C29" s="43" t="s">
        <v>56</v>
      </c>
      <c r="D29" s="59" t="s">
        <v>26</v>
      </c>
      <c r="E29" s="116">
        <f>'Príloha č. 1 k časti B.2'!F30</f>
        <v>0</v>
      </c>
    </row>
    <row r="30" spans="1:5" ht="28.5" customHeight="1" x14ac:dyDescent="0.3">
      <c r="A30" s="128">
        <v>12</v>
      </c>
      <c r="B30" s="31" t="s">
        <v>152</v>
      </c>
      <c r="C30" s="43" t="s">
        <v>57</v>
      </c>
      <c r="D30" s="59" t="s">
        <v>37</v>
      </c>
      <c r="E30" s="116">
        <f>'Príloha č. 1 k časti B.2'!F31</f>
        <v>0</v>
      </c>
    </row>
    <row r="31" spans="1:5" ht="28.5" customHeight="1" x14ac:dyDescent="0.3">
      <c r="A31" s="128">
        <v>13</v>
      </c>
      <c r="B31" s="31" t="s">
        <v>153</v>
      </c>
      <c r="C31" s="43" t="s">
        <v>58</v>
      </c>
      <c r="D31" s="59" t="s">
        <v>37</v>
      </c>
      <c r="E31" s="116">
        <f>'Príloha č. 1 k časti B.2'!F32</f>
        <v>0</v>
      </c>
    </row>
    <row r="32" spans="1:5" ht="28.5" customHeight="1" x14ac:dyDescent="0.3">
      <c r="A32" s="128">
        <v>14</v>
      </c>
      <c r="B32" s="129" t="s">
        <v>154</v>
      </c>
      <c r="C32" s="130" t="s">
        <v>59</v>
      </c>
      <c r="D32" s="131" t="s">
        <v>37</v>
      </c>
      <c r="E32" s="116">
        <f>'Príloha č. 1 k časti B.2'!F33</f>
        <v>0</v>
      </c>
    </row>
    <row r="33" spans="1:5" ht="28.5" customHeight="1" x14ac:dyDescent="0.3">
      <c r="A33" s="128">
        <v>15</v>
      </c>
      <c r="B33" s="133" t="s">
        <v>155</v>
      </c>
      <c r="C33" s="130" t="s">
        <v>160</v>
      </c>
      <c r="D33" s="132" t="s">
        <v>37</v>
      </c>
      <c r="E33" s="116">
        <f>'Príloha č. 1 k časti B.2'!F34</f>
        <v>0</v>
      </c>
    </row>
    <row r="34" spans="1:5" ht="28.5" customHeight="1" x14ac:dyDescent="0.3">
      <c r="A34" s="128">
        <v>16</v>
      </c>
      <c r="B34" s="133" t="s">
        <v>156</v>
      </c>
      <c r="C34" s="130" t="s">
        <v>158</v>
      </c>
      <c r="D34" s="132" t="s">
        <v>37</v>
      </c>
      <c r="E34" s="116">
        <f>'Príloha č. 1 k časti B.2'!F35</f>
        <v>0</v>
      </c>
    </row>
    <row r="35" spans="1:5" ht="28.5" customHeight="1" x14ac:dyDescent="0.3">
      <c r="A35" s="128">
        <v>17</v>
      </c>
      <c r="B35" s="133" t="s">
        <v>157</v>
      </c>
      <c r="C35" s="130" t="s">
        <v>159</v>
      </c>
      <c r="D35" s="132" t="s">
        <v>37</v>
      </c>
      <c r="E35" s="116">
        <f>'Príloha č. 1 k časti B.2'!F36</f>
        <v>0</v>
      </c>
    </row>
    <row r="36" spans="1:5" ht="28.5" customHeight="1" x14ac:dyDescent="0.3">
      <c r="A36" s="158"/>
      <c r="B36" s="134"/>
      <c r="C36" s="221" t="s">
        <v>60</v>
      </c>
      <c r="D36" s="221"/>
      <c r="E36" s="116"/>
    </row>
    <row r="37" spans="1:5" ht="28.5" customHeight="1" x14ac:dyDescent="0.3">
      <c r="A37" s="75">
        <v>18</v>
      </c>
      <c r="B37" s="129" t="s">
        <v>61</v>
      </c>
      <c r="C37" s="130" t="s">
        <v>62</v>
      </c>
      <c r="D37" s="131" t="s">
        <v>37</v>
      </c>
      <c r="E37" s="116">
        <f>'Príloha č. 1 k časti B.2'!F38</f>
        <v>0</v>
      </c>
    </row>
    <row r="38" spans="1:5" ht="28.5" customHeight="1" x14ac:dyDescent="0.3">
      <c r="A38" s="75">
        <v>19</v>
      </c>
      <c r="B38" s="129" t="s">
        <v>63</v>
      </c>
      <c r="C38" s="130" t="s">
        <v>64</v>
      </c>
      <c r="D38" s="131" t="s">
        <v>37</v>
      </c>
      <c r="E38" s="116">
        <f>'Príloha č. 1 k časti B.2'!F39</f>
        <v>0</v>
      </c>
    </row>
    <row r="39" spans="1:5" ht="28.5" customHeight="1" x14ac:dyDescent="0.3">
      <c r="A39" s="75">
        <v>20</v>
      </c>
      <c r="B39" s="129" t="s">
        <v>65</v>
      </c>
      <c r="C39" s="130" t="s">
        <v>66</v>
      </c>
      <c r="D39" s="131" t="s">
        <v>37</v>
      </c>
      <c r="E39" s="116">
        <f>'Príloha č. 1 k časti B.2'!F40</f>
        <v>0</v>
      </c>
    </row>
    <row r="40" spans="1:5" ht="28.5" customHeight="1" x14ac:dyDescent="0.3">
      <c r="A40" s="75">
        <v>21</v>
      </c>
      <c r="B40" s="129" t="s">
        <v>164</v>
      </c>
      <c r="C40" s="130" t="s">
        <v>163</v>
      </c>
      <c r="D40" s="131" t="s">
        <v>37</v>
      </c>
      <c r="E40" s="116">
        <f>'Príloha č. 1 k časti B.2'!F41</f>
        <v>0</v>
      </c>
    </row>
    <row r="41" spans="1:5" ht="28.5" customHeight="1" x14ac:dyDescent="0.3">
      <c r="A41" s="75">
        <v>22</v>
      </c>
      <c r="B41" s="129" t="s">
        <v>165</v>
      </c>
      <c r="C41" s="130" t="s">
        <v>167</v>
      </c>
      <c r="D41" s="131" t="s">
        <v>37</v>
      </c>
      <c r="E41" s="116">
        <f>'Príloha č. 1 k časti B.2'!F42</f>
        <v>0</v>
      </c>
    </row>
    <row r="42" spans="1:5" ht="28.5" customHeight="1" x14ac:dyDescent="0.3">
      <c r="A42" s="75">
        <v>23</v>
      </c>
      <c r="B42" s="129" t="s">
        <v>166</v>
      </c>
      <c r="C42" s="130" t="s">
        <v>168</v>
      </c>
      <c r="D42" s="131" t="s">
        <v>37</v>
      </c>
      <c r="E42" s="116">
        <f>'Príloha č. 1 k časti B.2'!F43</f>
        <v>0</v>
      </c>
    </row>
    <row r="43" spans="1:5" ht="26.25" customHeight="1" x14ac:dyDescent="0.3">
      <c r="A43" s="75">
        <v>24</v>
      </c>
      <c r="B43" s="129" t="s">
        <v>67</v>
      </c>
      <c r="C43" s="130" t="s">
        <v>68</v>
      </c>
      <c r="D43" s="131" t="s">
        <v>37</v>
      </c>
      <c r="E43" s="116">
        <f>'Príloha č. 1 k časti B.2'!F44</f>
        <v>0</v>
      </c>
    </row>
    <row r="44" spans="1:5" ht="26.25" customHeight="1" x14ac:dyDescent="0.3">
      <c r="A44" s="75">
        <v>25</v>
      </c>
      <c r="B44" s="129" t="s">
        <v>67</v>
      </c>
      <c r="C44" s="130" t="s">
        <v>70</v>
      </c>
      <c r="D44" s="131" t="s">
        <v>37</v>
      </c>
      <c r="E44" s="116">
        <f>'Príloha č. 1 k časti B.2'!F45</f>
        <v>0</v>
      </c>
    </row>
    <row r="45" spans="1:5" ht="26.25" customHeight="1" x14ac:dyDescent="0.3">
      <c r="A45" s="75">
        <v>26</v>
      </c>
      <c r="B45" s="129" t="s">
        <v>71</v>
      </c>
      <c r="C45" s="130" t="s">
        <v>72</v>
      </c>
      <c r="D45" s="131" t="s">
        <v>37</v>
      </c>
      <c r="E45" s="116">
        <f>'Príloha č. 1 k časti B.2'!F46</f>
        <v>0</v>
      </c>
    </row>
    <row r="46" spans="1:5" ht="26.25" customHeight="1" x14ac:dyDescent="0.3">
      <c r="A46" s="75">
        <v>27</v>
      </c>
      <c r="B46" s="129" t="s">
        <v>174</v>
      </c>
      <c r="C46" s="130" t="s">
        <v>169</v>
      </c>
      <c r="D46" s="131" t="s">
        <v>37</v>
      </c>
      <c r="E46" s="116">
        <f>'Príloha č. 1 k časti B.2'!F47</f>
        <v>0</v>
      </c>
    </row>
    <row r="47" spans="1:5" ht="26.25" customHeight="1" x14ac:dyDescent="0.3">
      <c r="A47" s="75">
        <v>28</v>
      </c>
      <c r="B47" s="129" t="s">
        <v>172</v>
      </c>
      <c r="C47" s="130" t="s">
        <v>170</v>
      </c>
      <c r="D47" s="131" t="s">
        <v>37</v>
      </c>
      <c r="E47" s="116">
        <f>'Príloha č. 1 k časti B.2'!F48</f>
        <v>0</v>
      </c>
    </row>
    <row r="48" spans="1:5" ht="26.25" customHeight="1" x14ac:dyDescent="0.3">
      <c r="A48" s="75">
        <v>29</v>
      </c>
      <c r="B48" s="129" t="s">
        <v>173</v>
      </c>
      <c r="C48" s="130" t="s">
        <v>171</v>
      </c>
      <c r="D48" s="131" t="s">
        <v>37</v>
      </c>
      <c r="E48" s="116">
        <f>'Príloha č. 1 k časti B.2'!F49</f>
        <v>0</v>
      </c>
    </row>
    <row r="49" spans="1:5" ht="29.25" customHeight="1" x14ac:dyDescent="0.3">
      <c r="A49" s="75">
        <v>30</v>
      </c>
      <c r="B49" s="129" t="s">
        <v>73</v>
      </c>
      <c r="C49" s="130" t="s">
        <v>74</v>
      </c>
      <c r="D49" s="131" t="s">
        <v>222</v>
      </c>
      <c r="E49" s="116">
        <f>'Príloha č. 1 k časti B.2'!F50</f>
        <v>0</v>
      </c>
    </row>
    <row r="50" spans="1:5" ht="23.25" customHeight="1" x14ac:dyDescent="0.3">
      <c r="A50" s="75">
        <v>31</v>
      </c>
      <c r="B50" s="129" t="s">
        <v>75</v>
      </c>
      <c r="C50" s="130" t="s">
        <v>146</v>
      </c>
      <c r="D50" s="135" t="s">
        <v>76</v>
      </c>
      <c r="E50" s="116">
        <f>'Príloha č. 1 k časti B.2'!F51</f>
        <v>0</v>
      </c>
    </row>
    <row r="51" spans="1:5" ht="18.75" customHeight="1" x14ac:dyDescent="0.3">
      <c r="A51" s="75">
        <v>32</v>
      </c>
      <c r="B51" s="129" t="s">
        <v>77</v>
      </c>
      <c r="C51" s="130" t="s">
        <v>147</v>
      </c>
      <c r="D51" s="135" t="s">
        <v>76</v>
      </c>
      <c r="E51" s="116">
        <f>'Príloha č. 1 k časti B.2'!F52</f>
        <v>0</v>
      </c>
    </row>
    <row r="52" spans="1:5" ht="18.75" customHeight="1" x14ac:dyDescent="0.3">
      <c r="A52" s="75">
        <v>33</v>
      </c>
      <c r="B52" s="129" t="s">
        <v>79</v>
      </c>
      <c r="C52" s="130" t="s">
        <v>80</v>
      </c>
      <c r="D52" s="135" t="s">
        <v>76</v>
      </c>
      <c r="E52" s="116">
        <f>'Príloha č. 1 k časti B.2'!F53</f>
        <v>0</v>
      </c>
    </row>
    <row r="53" spans="1:5" ht="25.2" customHeight="1" x14ac:dyDescent="0.3">
      <c r="A53" s="75">
        <v>34</v>
      </c>
      <c r="B53" s="129" t="s">
        <v>135</v>
      </c>
      <c r="C53" s="130" t="s">
        <v>82</v>
      </c>
      <c r="D53" s="131" t="s">
        <v>222</v>
      </c>
      <c r="E53" s="116">
        <f>'Príloha č. 1 k časti B.2'!F54</f>
        <v>0</v>
      </c>
    </row>
    <row r="54" spans="1:5" ht="25.2" customHeight="1" x14ac:dyDescent="0.3">
      <c r="A54" s="128">
        <v>35</v>
      </c>
      <c r="B54" s="129" t="s">
        <v>161</v>
      </c>
      <c r="C54" s="130" t="s">
        <v>162</v>
      </c>
      <c r="D54" s="131" t="s">
        <v>45</v>
      </c>
      <c r="E54" s="116">
        <f>'Príloha č. 1 k časti B.2'!F55</f>
        <v>0</v>
      </c>
    </row>
    <row r="55" spans="1:5" ht="18.75" customHeight="1" x14ac:dyDescent="0.3">
      <c r="A55" s="158"/>
      <c r="B55" s="134"/>
      <c r="C55" s="221" t="s">
        <v>83</v>
      </c>
      <c r="D55" s="221"/>
      <c r="E55" s="116"/>
    </row>
    <row r="56" spans="1:5" ht="33.75" customHeight="1" x14ac:dyDescent="0.3">
      <c r="A56" s="75">
        <v>36</v>
      </c>
      <c r="B56" s="129">
        <v>2203095201</v>
      </c>
      <c r="C56" s="130" t="s">
        <v>84</v>
      </c>
      <c r="D56" s="131" t="s">
        <v>37</v>
      </c>
      <c r="E56" s="116">
        <f>'Príloha č. 1 k časti B.2'!F57</f>
        <v>0</v>
      </c>
    </row>
    <row r="57" spans="1:5" ht="18.75" customHeight="1" x14ac:dyDescent="0.3">
      <c r="A57" s="159"/>
      <c r="B57" s="153"/>
      <c r="C57" s="154"/>
      <c r="D57" s="155"/>
      <c r="E57" s="116"/>
    </row>
    <row r="58" spans="1:5" ht="26.25" customHeight="1" x14ac:dyDescent="0.3">
      <c r="A58" s="159"/>
      <c r="B58" s="156" t="s">
        <v>85</v>
      </c>
      <c r="C58" s="157" t="s">
        <v>148</v>
      </c>
      <c r="D58" s="157"/>
      <c r="E58" s="116"/>
    </row>
    <row r="59" spans="1:5" ht="26.25" customHeight="1" x14ac:dyDescent="0.3">
      <c r="A59" s="158"/>
      <c r="B59" s="134"/>
      <c r="C59" s="221" t="s">
        <v>86</v>
      </c>
      <c r="D59" s="221"/>
      <c r="E59" s="116"/>
    </row>
    <row r="60" spans="1:5" ht="26.25" customHeight="1" x14ac:dyDescent="0.3">
      <c r="A60" s="75">
        <v>37</v>
      </c>
      <c r="B60" s="129" t="s">
        <v>87</v>
      </c>
      <c r="C60" s="130" t="s">
        <v>88</v>
      </c>
      <c r="D60" s="131" t="s">
        <v>222</v>
      </c>
      <c r="E60" s="116">
        <f>'Príloha č. 1 k časti B.2'!F61</f>
        <v>0</v>
      </c>
    </row>
    <row r="61" spans="1:5" ht="26.25" customHeight="1" x14ac:dyDescent="0.3">
      <c r="A61" s="128">
        <v>38</v>
      </c>
      <c r="B61" s="129" t="s">
        <v>182</v>
      </c>
      <c r="C61" s="130" t="s">
        <v>215</v>
      </c>
      <c r="D61" s="131" t="s">
        <v>45</v>
      </c>
      <c r="E61" s="116">
        <f>'Príloha č. 1 k časti B.2'!F62</f>
        <v>0</v>
      </c>
    </row>
    <row r="62" spans="1:5" ht="18.75" customHeight="1" x14ac:dyDescent="0.3">
      <c r="A62" s="117"/>
      <c r="B62" s="118"/>
      <c r="C62" s="119"/>
      <c r="D62" s="120"/>
      <c r="E62" s="121"/>
    </row>
    <row r="63" spans="1:5" ht="37.65" customHeight="1" x14ac:dyDescent="0.3">
      <c r="A63" s="227" t="s">
        <v>229</v>
      </c>
      <c r="B63" s="227"/>
      <c r="C63" s="227"/>
      <c r="D63" s="227"/>
      <c r="E63" s="227"/>
    </row>
    <row r="64" spans="1:5" ht="18.75" customHeight="1" x14ac:dyDescent="0.3">
      <c r="A64" s="223" t="s">
        <v>145</v>
      </c>
      <c r="B64" s="223"/>
      <c r="C64" s="223"/>
      <c r="D64" s="223"/>
      <c r="E64" s="223"/>
    </row>
    <row r="65" spans="1:5" ht="18.75" customHeight="1" x14ac:dyDescent="0.3">
      <c r="A65" s="14" t="s">
        <v>14</v>
      </c>
      <c r="B65" s="15" t="s">
        <v>15</v>
      </c>
      <c r="C65" s="16" t="s">
        <v>16</v>
      </c>
      <c r="D65" s="17" t="s">
        <v>17</v>
      </c>
      <c r="E65" s="19" t="s">
        <v>19</v>
      </c>
    </row>
    <row r="66" spans="1:5" ht="18.75" customHeight="1" x14ac:dyDescent="0.3">
      <c r="A66" s="20"/>
      <c r="B66" s="21" t="s">
        <v>21</v>
      </c>
      <c r="C66" s="22" t="s">
        <v>22</v>
      </c>
      <c r="D66" s="23"/>
      <c r="E66" s="209"/>
    </row>
    <row r="67" spans="1:5" ht="30" customHeight="1" x14ac:dyDescent="0.3">
      <c r="A67" s="26"/>
      <c r="B67" s="27"/>
      <c r="C67" s="224" t="s">
        <v>23</v>
      </c>
      <c r="D67" s="224"/>
      <c r="E67" s="29"/>
    </row>
    <row r="68" spans="1:5" ht="18.75" customHeight="1" x14ac:dyDescent="0.3">
      <c r="A68" s="30">
        <v>1</v>
      </c>
      <c r="B68" s="31" t="s">
        <v>24</v>
      </c>
      <c r="C68" s="32" t="s">
        <v>25</v>
      </c>
      <c r="D68" s="33" t="s">
        <v>26</v>
      </c>
      <c r="E68" s="116">
        <f>'Príloha č. 1 k časti B.2'!F73</f>
        <v>0</v>
      </c>
    </row>
    <row r="69" spans="1:5" ht="18.75" customHeight="1" x14ac:dyDescent="0.3">
      <c r="A69" s="30">
        <v>2</v>
      </c>
      <c r="B69" s="31" t="s">
        <v>27</v>
      </c>
      <c r="C69" s="32" t="s">
        <v>28</v>
      </c>
      <c r="D69" s="37" t="s">
        <v>26</v>
      </c>
      <c r="E69" s="116">
        <f>'Príloha č. 1 k časti B.2'!F74</f>
        <v>0</v>
      </c>
    </row>
    <row r="70" spans="1:5" ht="18.75" customHeight="1" x14ac:dyDescent="0.3">
      <c r="A70" s="26"/>
      <c r="B70" s="27"/>
      <c r="C70" s="224" t="s">
        <v>29</v>
      </c>
      <c r="D70" s="224"/>
      <c r="E70" s="116"/>
    </row>
    <row r="71" spans="1:5" ht="18.75" customHeight="1" x14ac:dyDescent="0.3">
      <c r="A71" s="38">
        <v>3</v>
      </c>
      <c r="B71" s="39" t="s">
        <v>30</v>
      </c>
      <c r="C71" s="40" t="s">
        <v>31</v>
      </c>
      <c r="D71" s="41" t="s">
        <v>26</v>
      </c>
      <c r="E71" s="116">
        <f>'Príloha č. 1 k časti B.2'!F76</f>
        <v>0</v>
      </c>
    </row>
    <row r="72" spans="1:5" ht="18.75" customHeight="1" x14ac:dyDescent="0.3">
      <c r="A72" s="38">
        <v>4</v>
      </c>
      <c r="B72" s="39" t="s">
        <v>32</v>
      </c>
      <c r="C72" s="40" t="s">
        <v>33</v>
      </c>
      <c r="D72" s="42" t="s">
        <v>26</v>
      </c>
      <c r="E72" s="116">
        <f>'Príloha č. 1 k časti B.2'!F77</f>
        <v>0</v>
      </c>
    </row>
    <row r="73" spans="1:5" ht="18.75" customHeight="1" x14ac:dyDescent="0.3">
      <c r="A73" s="26"/>
      <c r="B73" s="27"/>
      <c r="C73" s="224" t="s">
        <v>34</v>
      </c>
      <c r="D73" s="224"/>
      <c r="E73" s="116"/>
    </row>
    <row r="74" spans="1:5" ht="30" customHeight="1" x14ac:dyDescent="0.3">
      <c r="A74" s="75">
        <v>5</v>
      </c>
      <c r="B74" s="129" t="s">
        <v>35</v>
      </c>
      <c r="C74" s="130" t="s">
        <v>36</v>
      </c>
      <c r="D74" s="131" t="s">
        <v>37</v>
      </c>
      <c r="E74" s="116">
        <f>'Príloha č. 1 k časti B.2'!F79</f>
        <v>0</v>
      </c>
    </row>
    <row r="75" spans="1:5" ht="30" customHeight="1" x14ac:dyDescent="0.3">
      <c r="A75" s="75">
        <v>6</v>
      </c>
      <c r="B75" s="129" t="s">
        <v>38</v>
      </c>
      <c r="C75" s="130" t="s">
        <v>39</v>
      </c>
      <c r="D75" s="131" t="s">
        <v>37</v>
      </c>
      <c r="E75" s="116">
        <f>'Príloha č. 1 k časti B.2'!F80</f>
        <v>0</v>
      </c>
    </row>
    <row r="76" spans="1:5" ht="18.75" customHeight="1" x14ac:dyDescent="0.3">
      <c r="A76" s="159"/>
      <c r="B76" s="171"/>
      <c r="C76" s="172"/>
      <c r="D76" s="155"/>
      <c r="E76" s="116"/>
    </row>
    <row r="77" spans="1:5" ht="30" customHeight="1" x14ac:dyDescent="0.3">
      <c r="A77" s="159"/>
      <c r="B77" s="156" t="s">
        <v>40</v>
      </c>
      <c r="C77" s="157" t="s">
        <v>41</v>
      </c>
      <c r="D77" s="157"/>
      <c r="E77" s="116"/>
    </row>
    <row r="78" spans="1:5" ht="18.75" customHeight="1" x14ac:dyDescent="0.3">
      <c r="A78" s="158"/>
      <c r="B78" s="134"/>
      <c r="C78" s="221" t="s">
        <v>42</v>
      </c>
      <c r="D78" s="221"/>
      <c r="E78" s="116"/>
    </row>
    <row r="79" spans="1:5" ht="18.75" customHeight="1" x14ac:dyDescent="0.3">
      <c r="A79" s="75">
        <v>7</v>
      </c>
      <c r="B79" s="129" t="s">
        <v>43</v>
      </c>
      <c r="C79" s="130" t="s">
        <v>44</v>
      </c>
      <c r="D79" s="131" t="s">
        <v>45</v>
      </c>
      <c r="E79" s="116">
        <f>'Príloha č. 1 k časti B.2'!F84</f>
        <v>0</v>
      </c>
    </row>
    <row r="80" spans="1:5" ht="18.75" customHeight="1" x14ac:dyDescent="0.3">
      <c r="A80" s="158"/>
      <c r="B80" s="134"/>
      <c r="C80" s="221" t="s">
        <v>46</v>
      </c>
      <c r="D80" s="221"/>
      <c r="E80" s="116"/>
    </row>
    <row r="81" spans="1:5" ht="18.75" customHeight="1" x14ac:dyDescent="0.3">
      <c r="A81" s="75">
        <v>8</v>
      </c>
      <c r="B81" s="129" t="s">
        <v>47</v>
      </c>
      <c r="C81" s="130" t="s">
        <v>48</v>
      </c>
      <c r="D81" s="131" t="s">
        <v>45</v>
      </c>
      <c r="E81" s="116">
        <f>'Príloha č. 1 k časti B.2'!F86</f>
        <v>0</v>
      </c>
    </row>
    <row r="82" spans="1:5" ht="18.75" customHeight="1" x14ac:dyDescent="0.3">
      <c r="A82" s="159"/>
      <c r="B82" s="153"/>
      <c r="C82" s="154"/>
      <c r="D82" s="155"/>
      <c r="E82" s="116"/>
    </row>
    <row r="83" spans="1:5" ht="30" customHeight="1" x14ac:dyDescent="0.3">
      <c r="A83" s="159"/>
      <c r="B83" s="156" t="s">
        <v>49</v>
      </c>
      <c r="C83" s="157" t="s">
        <v>50</v>
      </c>
      <c r="D83" s="157"/>
      <c r="E83" s="116"/>
    </row>
    <row r="84" spans="1:5" ht="18.75" customHeight="1" x14ac:dyDescent="0.3">
      <c r="A84" s="158"/>
      <c r="B84" s="134"/>
      <c r="C84" s="221" t="s">
        <v>42</v>
      </c>
      <c r="D84" s="221"/>
      <c r="E84" s="116"/>
    </row>
    <row r="85" spans="1:5" ht="18.75" customHeight="1" x14ac:dyDescent="0.3">
      <c r="A85" s="75">
        <v>9</v>
      </c>
      <c r="B85" s="129" t="s">
        <v>51</v>
      </c>
      <c r="C85" s="130" t="s">
        <v>52</v>
      </c>
      <c r="D85" s="131" t="s">
        <v>45</v>
      </c>
      <c r="E85" s="116">
        <f>'Príloha č. 1 k časti B.2'!F90</f>
        <v>0</v>
      </c>
    </row>
    <row r="86" spans="1:5" ht="30" customHeight="1" x14ac:dyDescent="0.3">
      <c r="A86" s="75">
        <v>10</v>
      </c>
      <c r="B86" s="129" t="s">
        <v>53</v>
      </c>
      <c r="C86" s="130" t="s">
        <v>54</v>
      </c>
      <c r="D86" s="131" t="s">
        <v>45</v>
      </c>
      <c r="E86" s="116">
        <f>'Príloha č. 1 k časti B.2'!F91</f>
        <v>0</v>
      </c>
    </row>
    <row r="87" spans="1:5" ht="18.75" customHeight="1" x14ac:dyDescent="0.3">
      <c r="A87" s="75">
        <v>11</v>
      </c>
      <c r="B87" s="129" t="s">
        <v>55</v>
      </c>
      <c r="C87" s="130" t="s">
        <v>56</v>
      </c>
      <c r="D87" s="131" t="s">
        <v>222</v>
      </c>
      <c r="E87" s="116">
        <f>'Príloha č. 1 k časti B.2'!F93</f>
        <v>0</v>
      </c>
    </row>
    <row r="88" spans="1:5" ht="30" customHeight="1" x14ac:dyDescent="0.3">
      <c r="A88" s="128">
        <v>12</v>
      </c>
      <c r="B88" s="129" t="s">
        <v>152</v>
      </c>
      <c r="C88" s="130" t="s">
        <v>57</v>
      </c>
      <c r="D88" s="131" t="s">
        <v>37</v>
      </c>
      <c r="E88" s="116">
        <f>'Príloha č. 1 k časti B.2'!F94</f>
        <v>0</v>
      </c>
    </row>
    <row r="89" spans="1:5" ht="30" customHeight="1" x14ac:dyDescent="0.3">
      <c r="A89" s="128">
        <v>13</v>
      </c>
      <c r="B89" s="129" t="s">
        <v>153</v>
      </c>
      <c r="C89" s="130" t="s">
        <v>58</v>
      </c>
      <c r="D89" s="131" t="s">
        <v>37</v>
      </c>
      <c r="E89" s="116">
        <f>'Príloha č. 1 k časti B.2'!F95</f>
        <v>0</v>
      </c>
    </row>
    <row r="90" spans="1:5" ht="30" customHeight="1" x14ac:dyDescent="0.3">
      <c r="A90" s="128">
        <v>14</v>
      </c>
      <c r="B90" s="129" t="s">
        <v>154</v>
      </c>
      <c r="C90" s="130" t="s">
        <v>59</v>
      </c>
      <c r="D90" s="131" t="s">
        <v>37</v>
      </c>
      <c r="E90" s="116">
        <f>'Príloha č. 1 k časti B.2'!F96</f>
        <v>0</v>
      </c>
    </row>
    <row r="91" spans="1:5" ht="30" customHeight="1" x14ac:dyDescent="0.3">
      <c r="A91" s="128">
        <v>15</v>
      </c>
      <c r="B91" s="133" t="s">
        <v>155</v>
      </c>
      <c r="C91" s="130" t="s">
        <v>160</v>
      </c>
      <c r="D91" s="132" t="s">
        <v>37</v>
      </c>
      <c r="E91" s="116">
        <f>'Príloha č. 1 k časti B.2'!F97</f>
        <v>0</v>
      </c>
    </row>
    <row r="92" spans="1:5" ht="30" customHeight="1" x14ac:dyDescent="0.3">
      <c r="A92" s="128">
        <v>16</v>
      </c>
      <c r="B92" s="133" t="s">
        <v>156</v>
      </c>
      <c r="C92" s="130" t="s">
        <v>158</v>
      </c>
      <c r="D92" s="132" t="s">
        <v>37</v>
      </c>
      <c r="E92" s="116">
        <f>'Príloha č. 1 k časti B.2'!F98</f>
        <v>0</v>
      </c>
    </row>
    <row r="93" spans="1:5" ht="30" customHeight="1" x14ac:dyDescent="0.3">
      <c r="A93" s="128">
        <v>17</v>
      </c>
      <c r="B93" s="133" t="s">
        <v>157</v>
      </c>
      <c r="C93" s="130" t="s">
        <v>159</v>
      </c>
      <c r="D93" s="132" t="s">
        <v>37</v>
      </c>
      <c r="E93" s="116">
        <f>'Príloha č. 1 k časti B.2'!F99</f>
        <v>0</v>
      </c>
    </row>
    <row r="94" spans="1:5" ht="18.75" customHeight="1" x14ac:dyDescent="0.3">
      <c r="A94" s="158"/>
      <c r="B94" s="134"/>
      <c r="C94" s="221" t="s">
        <v>60</v>
      </c>
      <c r="D94" s="221"/>
      <c r="E94" s="116"/>
    </row>
    <row r="95" spans="1:5" ht="30" customHeight="1" x14ac:dyDescent="0.3">
      <c r="A95" s="75">
        <v>18</v>
      </c>
      <c r="B95" s="129" t="s">
        <v>61</v>
      </c>
      <c r="C95" s="130" t="s">
        <v>62</v>
      </c>
      <c r="D95" s="131" t="s">
        <v>37</v>
      </c>
      <c r="E95" s="116">
        <f>'Príloha č. 1 k časti B.2'!F101</f>
        <v>0</v>
      </c>
    </row>
    <row r="96" spans="1:5" ht="30" customHeight="1" x14ac:dyDescent="0.3">
      <c r="A96" s="75">
        <v>19</v>
      </c>
      <c r="B96" s="129" t="s">
        <v>63</v>
      </c>
      <c r="C96" s="130" t="s">
        <v>64</v>
      </c>
      <c r="D96" s="131" t="s">
        <v>37</v>
      </c>
      <c r="E96" s="116">
        <f>'Príloha č. 1 k časti B.2'!F102</f>
        <v>0</v>
      </c>
    </row>
    <row r="97" spans="1:5" ht="30" customHeight="1" x14ac:dyDescent="0.3">
      <c r="A97" s="75">
        <v>20</v>
      </c>
      <c r="B97" s="129" t="s">
        <v>65</v>
      </c>
      <c r="C97" s="130" t="s">
        <v>66</v>
      </c>
      <c r="D97" s="131" t="s">
        <v>37</v>
      </c>
      <c r="E97" s="116">
        <f>'Príloha č. 1 k časti B.2'!F103</f>
        <v>0</v>
      </c>
    </row>
    <row r="98" spans="1:5" ht="30" customHeight="1" x14ac:dyDescent="0.3">
      <c r="A98" s="75">
        <v>21</v>
      </c>
      <c r="B98" s="129" t="s">
        <v>164</v>
      </c>
      <c r="C98" s="130" t="s">
        <v>163</v>
      </c>
      <c r="D98" s="131" t="s">
        <v>37</v>
      </c>
      <c r="E98" s="116">
        <f>'Príloha č. 1 k časti B.2'!F104</f>
        <v>0</v>
      </c>
    </row>
    <row r="99" spans="1:5" ht="30" customHeight="1" x14ac:dyDescent="0.3">
      <c r="A99" s="75">
        <v>22</v>
      </c>
      <c r="B99" s="129" t="s">
        <v>165</v>
      </c>
      <c r="C99" s="130" t="s">
        <v>167</v>
      </c>
      <c r="D99" s="131" t="s">
        <v>37</v>
      </c>
      <c r="E99" s="116">
        <f>'Príloha č. 1 k časti B.2'!F105</f>
        <v>0</v>
      </c>
    </row>
    <row r="100" spans="1:5" ht="30" customHeight="1" x14ac:dyDescent="0.3">
      <c r="A100" s="75">
        <v>23</v>
      </c>
      <c r="B100" s="129" t="s">
        <v>166</v>
      </c>
      <c r="C100" s="130" t="s">
        <v>168</v>
      </c>
      <c r="D100" s="131" t="s">
        <v>37</v>
      </c>
      <c r="E100" s="116">
        <f>'Príloha č. 1 k časti B.2'!F106</f>
        <v>0</v>
      </c>
    </row>
    <row r="101" spans="1:5" ht="30" customHeight="1" x14ac:dyDescent="0.3">
      <c r="A101" s="75">
        <v>24</v>
      </c>
      <c r="B101" s="129" t="s">
        <v>67</v>
      </c>
      <c r="C101" s="130" t="s">
        <v>68</v>
      </c>
      <c r="D101" s="131" t="s">
        <v>37</v>
      </c>
      <c r="E101" s="116">
        <f>'Príloha č. 1 k časti B.2'!F107</f>
        <v>0</v>
      </c>
    </row>
    <row r="102" spans="1:5" ht="30" customHeight="1" x14ac:dyDescent="0.3">
      <c r="A102" s="75">
        <v>25</v>
      </c>
      <c r="B102" s="129" t="s">
        <v>67</v>
      </c>
      <c r="C102" s="130" t="s">
        <v>70</v>
      </c>
      <c r="D102" s="131" t="s">
        <v>37</v>
      </c>
      <c r="E102" s="116">
        <f>'Príloha č. 1 k časti B.2'!F108</f>
        <v>0</v>
      </c>
    </row>
    <row r="103" spans="1:5" ht="30" customHeight="1" x14ac:dyDescent="0.3">
      <c r="A103" s="75">
        <v>26</v>
      </c>
      <c r="B103" s="129" t="s">
        <v>71</v>
      </c>
      <c r="C103" s="130" t="s">
        <v>72</v>
      </c>
      <c r="D103" s="131" t="s">
        <v>37</v>
      </c>
      <c r="E103" s="116">
        <f>'Príloha č. 1 k časti B.2'!F109</f>
        <v>0</v>
      </c>
    </row>
    <row r="104" spans="1:5" ht="30" customHeight="1" x14ac:dyDescent="0.3">
      <c r="A104" s="75">
        <v>27</v>
      </c>
      <c r="B104" s="129" t="s">
        <v>174</v>
      </c>
      <c r="C104" s="130" t="s">
        <v>169</v>
      </c>
      <c r="D104" s="131" t="s">
        <v>37</v>
      </c>
      <c r="E104" s="116">
        <f>'Príloha č. 1 k časti B.2'!F110</f>
        <v>0</v>
      </c>
    </row>
    <row r="105" spans="1:5" ht="30" customHeight="1" x14ac:dyDescent="0.3">
      <c r="A105" s="75">
        <v>28</v>
      </c>
      <c r="B105" s="129" t="s">
        <v>172</v>
      </c>
      <c r="C105" s="130" t="s">
        <v>170</v>
      </c>
      <c r="D105" s="131" t="s">
        <v>37</v>
      </c>
      <c r="E105" s="116">
        <f>'Príloha č. 1 k časti B.2'!F111</f>
        <v>0</v>
      </c>
    </row>
    <row r="106" spans="1:5" ht="30" customHeight="1" x14ac:dyDescent="0.3">
      <c r="A106" s="75">
        <v>29</v>
      </c>
      <c r="B106" s="129" t="s">
        <v>173</v>
      </c>
      <c r="C106" s="130" t="s">
        <v>171</v>
      </c>
      <c r="D106" s="131" t="s">
        <v>37</v>
      </c>
      <c r="E106" s="116">
        <f>'Príloha č. 1 k časti B.2'!F112</f>
        <v>0</v>
      </c>
    </row>
    <row r="107" spans="1:5" ht="30" customHeight="1" x14ac:dyDescent="0.3">
      <c r="A107" s="75">
        <v>30</v>
      </c>
      <c r="B107" s="129" t="s">
        <v>73</v>
      </c>
      <c r="C107" s="130" t="s">
        <v>74</v>
      </c>
      <c r="D107" s="131" t="s">
        <v>222</v>
      </c>
      <c r="E107" s="116">
        <f>'Príloha č. 1 k časti B.2'!F113</f>
        <v>0</v>
      </c>
    </row>
    <row r="108" spans="1:5" ht="18.75" customHeight="1" x14ac:dyDescent="0.3">
      <c r="A108" s="75">
        <v>31</v>
      </c>
      <c r="B108" s="129" t="s">
        <v>75</v>
      </c>
      <c r="C108" s="130" t="s">
        <v>146</v>
      </c>
      <c r="D108" s="135" t="s">
        <v>76</v>
      </c>
      <c r="E108" s="116">
        <f>'Príloha č. 1 k časti B.2'!F114</f>
        <v>0</v>
      </c>
    </row>
    <row r="109" spans="1:5" ht="18.75" customHeight="1" x14ac:dyDescent="0.3">
      <c r="A109" s="75">
        <v>32</v>
      </c>
      <c r="B109" s="129" t="s">
        <v>77</v>
      </c>
      <c r="C109" s="130" t="s">
        <v>147</v>
      </c>
      <c r="D109" s="135" t="s">
        <v>76</v>
      </c>
      <c r="E109" s="116">
        <f>'Príloha č. 1 k časti B.2'!F115</f>
        <v>0</v>
      </c>
    </row>
    <row r="110" spans="1:5" ht="30" customHeight="1" x14ac:dyDescent="0.3">
      <c r="A110" s="75">
        <v>33</v>
      </c>
      <c r="B110" s="129" t="s">
        <v>79</v>
      </c>
      <c r="C110" s="130" t="s">
        <v>80</v>
      </c>
      <c r="D110" s="135" t="s">
        <v>76</v>
      </c>
      <c r="E110" s="116">
        <f>'Príloha č. 1 k časti B.2'!F116</f>
        <v>0</v>
      </c>
    </row>
    <row r="111" spans="1:5" ht="30" customHeight="1" x14ac:dyDescent="0.3">
      <c r="A111" s="75">
        <v>34</v>
      </c>
      <c r="B111" s="129" t="s">
        <v>135</v>
      </c>
      <c r="C111" s="130" t="s">
        <v>82</v>
      </c>
      <c r="D111" s="131" t="s">
        <v>222</v>
      </c>
      <c r="E111" s="116">
        <f>'Príloha č. 1 k časti B.2'!F117</f>
        <v>0</v>
      </c>
    </row>
    <row r="112" spans="1:5" ht="30" customHeight="1" x14ac:dyDescent="0.3">
      <c r="A112" s="128">
        <v>35</v>
      </c>
      <c r="B112" s="129" t="s">
        <v>161</v>
      </c>
      <c r="C112" s="130" t="s">
        <v>162</v>
      </c>
      <c r="D112" s="131" t="s">
        <v>45</v>
      </c>
      <c r="E112" s="116">
        <f>'Príloha č. 1 k časti B.2'!F118</f>
        <v>0</v>
      </c>
    </row>
    <row r="113" spans="1:5" ht="18.75" customHeight="1" x14ac:dyDescent="0.3">
      <c r="A113" s="158"/>
      <c r="B113" s="134"/>
      <c r="C113" s="221" t="s">
        <v>83</v>
      </c>
      <c r="D113" s="221"/>
      <c r="E113" s="116"/>
    </row>
    <row r="114" spans="1:5" ht="30" customHeight="1" x14ac:dyDescent="0.3">
      <c r="A114" s="75">
        <v>36</v>
      </c>
      <c r="B114" s="129">
        <v>2203095201</v>
      </c>
      <c r="C114" s="130" t="s">
        <v>84</v>
      </c>
      <c r="D114" s="131" t="s">
        <v>37</v>
      </c>
      <c r="E114" s="116">
        <f>'Príloha č. 1 k časti B.2'!F120</f>
        <v>0</v>
      </c>
    </row>
    <row r="115" spans="1:5" ht="18.75" customHeight="1" x14ac:dyDescent="0.3">
      <c r="A115" s="159"/>
      <c r="B115" s="153"/>
      <c r="C115" s="154"/>
      <c r="D115" s="155"/>
      <c r="E115" s="116"/>
    </row>
    <row r="116" spans="1:5" ht="18.75" customHeight="1" x14ac:dyDescent="0.3">
      <c r="A116" s="159"/>
      <c r="B116" s="156" t="s">
        <v>85</v>
      </c>
      <c r="C116" s="157" t="s">
        <v>148</v>
      </c>
      <c r="D116" s="157"/>
      <c r="E116" s="116"/>
    </row>
    <row r="117" spans="1:5" ht="18.75" customHeight="1" x14ac:dyDescent="0.3">
      <c r="A117" s="158"/>
      <c r="B117" s="134"/>
      <c r="C117" s="221" t="s">
        <v>86</v>
      </c>
      <c r="D117" s="221"/>
      <c r="E117" s="116"/>
    </row>
    <row r="118" spans="1:5" ht="30" customHeight="1" x14ac:dyDescent="0.3">
      <c r="A118" s="75">
        <v>37</v>
      </c>
      <c r="B118" s="129" t="s">
        <v>87</v>
      </c>
      <c r="C118" s="130" t="s">
        <v>88</v>
      </c>
      <c r="D118" s="131" t="s">
        <v>222</v>
      </c>
      <c r="E118" s="116">
        <f>'Príloha č. 1 k časti B.2'!F124</f>
        <v>0</v>
      </c>
    </row>
    <row r="119" spans="1:5" ht="30" customHeight="1" x14ac:dyDescent="0.3">
      <c r="A119" s="128">
        <v>38</v>
      </c>
      <c r="B119" s="129" t="s">
        <v>182</v>
      </c>
      <c r="C119" s="130" t="s">
        <v>215</v>
      </c>
      <c r="D119" s="131" t="s">
        <v>45</v>
      </c>
      <c r="E119" s="116">
        <f>'Príloha č. 1 k časti B.2'!F125</f>
        <v>0</v>
      </c>
    </row>
    <row r="120" spans="1:5" ht="18.75" customHeight="1" x14ac:dyDescent="0.3">
      <c r="A120" s="183"/>
      <c r="B120" s="184"/>
      <c r="C120" s="185"/>
      <c r="D120" s="186"/>
      <c r="E120" s="187"/>
    </row>
    <row r="121" spans="1:5" ht="37.65" customHeight="1" x14ac:dyDescent="0.3">
      <c r="A121" s="227" t="s">
        <v>232</v>
      </c>
      <c r="B121" s="227"/>
      <c r="C121" s="227"/>
      <c r="D121" s="227"/>
      <c r="E121" s="227"/>
    </row>
    <row r="122" spans="1:5" ht="18.75" customHeight="1" x14ac:dyDescent="0.3">
      <c r="A122" s="223" t="s">
        <v>145</v>
      </c>
      <c r="B122" s="223"/>
      <c r="C122" s="223"/>
      <c r="D122" s="223"/>
      <c r="E122" s="223"/>
    </row>
    <row r="123" spans="1:5" ht="18.75" customHeight="1" x14ac:dyDescent="0.3">
      <c r="A123" s="14" t="s">
        <v>14</v>
      </c>
      <c r="B123" s="15" t="s">
        <v>15</v>
      </c>
      <c r="C123" s="16" t="s">
        <v>16</v>
      </c>
      <c r="D123" s="17" t="s">
        <v>17</v>
      </c>
      <c r="E123" s="19" t="s">
        <v>19</v>
      </c>
    </row>
    <row r="124" spans="1:5" ht="18.75" customHeight="1" x14ac:dyDescent="0.3">
      <c r="A124" s="20"/>
      <c r="B124" s="21" t="s">
        <v>21</v>
      </c>
      <c r="C124" s="22" t="s">
        <v>22</v>
      </c>
      <c r="D124" s="23"/>
      <c r="E124" s="209"/>
    </row>
    <row r="125" spans="1:5" ht="30" customHeight="1" x14ac:dyDescent="0.3">
      <c r="A125" s="26"/>
      <c r="B125" s="27"/>
      <c r="C125" s="224" t="s">
        <v>23</v>
      </c>
      <c r="D125" s="224"/>
      <c r="E125" s="29"/>
    </row>
    <row r="126" spans="1:5" ht="18.75" customHeight="1" x14ac:dyDescent="0.3">
      <c r="A126" s="75">
        <v>1</v>
      </c>
      <c r="B126" s="129" t="s">
        <v>24</v>
      </c>
      <c r="C126" s="188" t="s">
        <v>25</v>
      </c>
      <c r="D126" s="135" t="s">
        <v>222</v>
      </c>
      <c r="E126" s="116">
        <f>'Príloha č. 1 k časti B.2'!F136</f>
        <v>0</v>
      </c>
    </row>
    <row r="127" spans="1:5" ht="18.75" customHeight="1" x14ac:dyDescent="0.3">
      <c r="A127" s="75">
        <v>2</v>
      </c>
      <c r="B127" s="129" t="s">
        <v>27</v>
      </c>
      <c r="C127" s="188" t="s">
        <v>28</v>
      </c>
      <c r="D127" s="131" t="s">
        <v>222</v>
      </c>
      <c r="E127" s="116">
        <f>'Príloha č. 1 k časti B.2'!F137</f>
        <v>0</v>
      </c>
    </row>
    <row r="128" spans="1:5" ht="18.75" customHeight="1" x14ac:dyDescent="0.3">
      <c r="A128" s="167"/>
      <c r="B128" s="168"/>
      <c r="C128" s="228" t="s">
        <v>29</v>
      </c>
      <c r="D128" s="228"/>
      <c r="E128" s="116"/>
    </row>
    <row r="129" spans="1:5" ht="18.75" customHeight="1" x14ac:dyDescent="0.3">
      <c r="A129" s="128">
        <v>3</v>
      </c>
      <c r="B129" s="169" t="s">
        <v>30</v>
      </c>
      <c r="C129" s="170" t="s">
        <v>31</v>
      </c>
      <c r="D129" s="82" t="s">
        <v>222</v>
      </c>
      <c r="E129" s="116">
        <f>'Príloha č. 1 k časti B.2'!F139</f>
        <v>0</v>
      </c>
    </row>
    <row r="130" spans="1:5" ht="18.75" customHeight="1" x14ac:dyDescent="0.3">
      <c r="A130" s="128">
        <v>4</v>
      </c>
      <c r="B130" s="169" t="s">
        <v>32</v>
      </c>
      <c r="C130" s="170" t="s">
        <v>33</v>
      </c>
      <c r="D130" s="137" t="s">
        <v>222</v>
      </c>
      <c r="E130" s="116">
        <f>'Príloha č. 1 k časti B.2'!F140</f>
        <v>0</v>
      </c>
    </row>
    <row r="131" spans="1:5" ht="18.75" customHeight="1" x14ac:dyDescent="0.3">
      <c r="A131" s="167"/>
      <c r="B131" s="168"/>
      <c r="C131" s="228" t="s">
        <v>34</v>
      </c>
      <c r="D131" s="228"/>
      <c r="E131" s="116"/>
    </row>
    <row r="132" spans="1:5" ht="30" customHeight="1" x14ac:dyDescent="0.3">
      <c r="A132" s="75">
        <v>5</v>
      </c>
      <c r="B132" s="129" t="s">
        <v>35</v>
      </c>
      <c r="C132" s="130" t="s">
        <v>36</v>
      </c>
      <c r="D132" s="131" t="s">
        <v>37</v>
      </c>
      <c r="E132" s="116">
        <f>'Príloha č. 1 k časti B.2'!F142</f>
        <v>0</v>
      </c>
    </row>
    <row r="133" spans="1:5" ht="30" customHeight="1" x14ac:dyDescent="0.3">
      <c r="A133" s="75">
        <v>6</v>
      </c>
      <c r="B133" s="129" t="s">
        <v>38</v>
      </c>
      <c r="C133" s="130" t="s">
        <v>39</v>
      </c>
      <c r="D133" s="131" t="s">
        <v>37</v>
      </c>
      <c r="E133" s="116">
        <f>'Príloha č. 1 k časti B.2'!F143</f>
        <v>0</v>
      </c>
    </row>
    <row r="134" spans="1:5" ht="18.75" customHeight="1" x14ac:dyDescent="0.3">
      <c r="A134" s="159"/>
      <c r="B134" s="171"/>
      <c r="C134" s="172"/>
      <c r="D134" s="155"/>
      <c r="E134" s="116"/>
    </row>
    <row r="135" spans="1:5" ht="30" customHeight="1" x14ac:dyDescent="0.3">
      <c r="A135" s="159"/>
      <c r="B135" s="156" t="s">
        <v>40</v>
      </c>
      <c r="C135" s="157" t="s">
        <v>41</v>
      </c>
      <c r="D135" s="157"/>
      <c r="E135" s="116"/>
    </row>
    <row r="136" spans="1:5" ht="18.75" customHeight="1" x14ac:dyDescent="0.3">
      <c r="A136" s="158"/>
      <c r="B136" s="134"/>
      <c r="C136" s="221" t="s">
        <v>42</v>
      </c>
      <c r="D136" s="221"/>
      <c r="E136" s="116"/>
    </row>
    <row r="137" spans="1:5" ht="18.75" customHeight="1" x14ac:dyDescent="0.3">
      <c r="A137" s="75">
        <v>7</v>
      </c>
      <c r="B137" s="129" t="s">
        <v>43</v>
      </c>
      <c r="C137" s="130" t="s">
        <v>44</v>
      </c>
      <c r="D137" s="131" t="s">
        <v>45</v>
      </c>
      <c r="E137" s="116">
        <f>'Príloha č. 1 k časti B.2'!F147</f>
        <v>0</v>
      </c>
    </row>
    <row r="138" spans="1:5" ht="18.75" customHeight="1" x14ac:dyDescent="0.3">
      <c r="A138" s="158"/>
      <c r="B138" s="134"/>
      <c r="C138" s="221" t="s">
        <v>46</v>
      </c>
      <c r="D138" s="221"/>
      <c r="E138" s="116"/>
    </row>
    <row r="139" spans="1:5" ht="18.75" customHeight="1" x14ac:dyDescent="0.3">
      <c r="A139" s="75">
        <v>8</v>
      </c>
      <c r="B139" s="129" t="s">
        <v>47</v>
      </c>
      <c r="C139" s="130" t="s">
        <v>48</v>
      </c>
      <c r="D139" s="131" t="s">
        <v>45</v>
      </c>
      <c r="E139" s="116">
        <f>'Príloha č. 1 k časti B.2'!F149</f>
        <v>0</v>
      </c>
    </row>
    <row r="140" spans="1:5" ht="18.75" customHeight="1" x14ac:dyDescent="0.3">
      <c r="A140" s="159"/>
      <c r="B140" s="153"/>
      <c r="C140" s="154"/>
      <c r="D140" s="155"/>
      <c r="E140" s="116"/>
    </row>
    <row r="141" spans="1:5" ht="30" customHeight="1" x14ac:dyDescent="0.3">
      <c r="A141" s="159"/>
      <c r="B141" s="156" t="s">
        <v>49</v>
      </c>
      <c r="C141" s="157" t="s">
        <v>50</v>
      </c>
      <c r="D141" s="157"/>
      <c r="E141" s="116"/>
    </row>
    <row r="142" spans="1:5" ht="18.75" customHeight="1" x14ac:dyDescent="0.3">
      <c r="A142" s="158"/>
      <c r="B142" s="134"/>
      <c r="C142" s="221" t="s">
        <v>42</v>
      </c>
      <c r="D142" s="221"/>
      <c r="E142" s="116"/>
    </row>
    <row r="143" spans="1:5" ht="18.75" customHeight="1" x14ac:dyDescent="0.3">
      <c r="A143" s="75">
        <v>9</v>
      </c>
      <c r="B143" s="129" t="s">
        <v>51</v>
      </c>
      <c r="C143" s="130" t="s">
        <v>52</v>
      </c>
      <c r="D143" s="131" t="s">
        <v>45</v>
      </c>
      <c r="E143" s="116">
        <f>'Príloha č. 1 k časti B.2'!F153</f>
        <v>0</v>
      </c>
    </row>
    <row r="144" spans="1:5" ht="30" customHeight="1" x14ac:dyDescent="0.3">
      <c r="A144" s="75">
        <v>10</v>
      </c>
      <c r="B144" s="129" t="s">
        <v>53</v>
      </c>
      <c r="C144" s="130" t="s">
        <v>54</v>
      </c>
      <c r="D144" s="131" t="s">
        <v>45</v>
      </c>
      <c r="E144" s="116">
        <f>'Príloha č. 1 k časti B.2'!F154</f>
        <v>0</v>
      </c>
    </row>
    <row r="145" spans="1:5" ht="18.75" customHeight="1" x14ac:dyDescent="0.3">
      <c r="A145" s="75">
        <v>11</v>
      </c>
      <c r="B145" s="129" t="s">
        <v>55</v>
      </c>
      <c r="C145" s="130" t="s">
        <v>56</v>
      </c>
      <c r="D145" s="131" t="s">
        <v>222</v>
      </c>
      <c r="E145" s="116">
        <f>'Príloha č. 1 k časti B.2'!F156</f>
        <v>0</v>
      </c>
    </row>
    <row r="146" spans="1:5" ht="30" customHeight="1" x14ac:dyDescent="0.3">
      <c r="A146" s="128">
        <v>12</v>
      </c>
      <c r="B146" s="129" t="s">
        <v>152</v>
      </c>
      <c r="C146" s="130" t="s">
        <v>57</v>
      </c>
      <c r="D146" s="131" t="s">
        <v>37</v>
      </c>
      <c r="E146" s="116">
        <f>'Príloha č. 1 k časti B.2'!F157</f>
        <v>0</v>
      </c>
    </row>
    <row r="147" spans="1:5" ht="30" customHeight="1" x14ac:dyDescent="0.3">
      <c r="A147" s="128">
        <v>13</v>
      </c>
      <c r="B147" s="129" t="s">
        <v>153</v>
      </c>
      <c r="C147" s="130" t="s">
        <v>58</v>
      </c>
      <c r="D147" s="131" t="s">
        <v>37</v>
      </c>
      <c r="E147" s="116">
        <f>'Príloha č. 1 k časti B.2'!F158</f>
        <v>0</v>
      </c>
    </row>
    <row r="148" spans="1:5" ht="30" customHeight="1" x14ac:dyDescent="0.3">
      <c r="A148" s="128">
        <v>14</v>
      </c>
      <c r="B148" s="129" t="s">
        <v>154</v>
      </c>
      <c r="C148" s="130" t="s">
        <v>59</v>
      </c>
      <c r="D148" s="131" t="s">
        <v>37</v>
      </c>
      <c r="E148" s="116">
        <f>'Príloha č. 1 k časti B.2'!F159</f>
        <v>0</v>
      </c>
    </row>
    <row r="149" spans="1:5" ht="30" customHeight="1" x14ac:dyDescent="0.3">
      <c r="A149" s="128">
        <v>15</v>
      </c>
      <c r="B149" s="133" t="s">
        <v>155</v>
      </c>
      <c r="C149" s="130" t="s">
        <v>160</v>
      </c>
      <c r="D149" s="132" t="s">
        <v>37</v>
      </c>
      <c r="E149" s="116">
        <f>'Príloha č. 1 k časti B.2'!F160</f>
        <v>0</v>
      </c>
    </row>
    <row r="150" spans="1:5" ht="30" customHeight="1" x14ac:dyDescent="0.3">
      <c r="A150" s="128">
        <v>16</v>
      </c>
      <c r="B150" s="133" t="s">
        <v>156</v>
      </c>
      <c r="C150" s="130" t="s">
        <v>158</v>
      </c>
      <c r="D150" s="132" t="s">
        <v>37</v>
      </c>
      <c r="E150" s="116">
        <f>'Príloha č. 1 k časti B.2'!F161</f>
        <v>0</v>
      </c>
    </row>
    <row r="151" spans="1:5" ht="30" customHeight="1" x14ac:dyDescent="0.3">
      <c r="A151" s="128">
        <v>17</v>
      </c>
      <c r="B151" s="133" t="s">
        <v>157</v>
      </c>
      <c r="C151" s="130" t="s">
        <v>159</v>
      </c>
      <c r="D151" s="132" t="s">
        <v>37</v>
      </c>
      <c r="E151" s="116">
        <f>'Príloha č. 1 k časti B.2'!F162</f>
        <v>0</v>
      </c>
    </row>
    <row r="152" spans="1:5" ht="18.75" customHeight="1" x14ac:dyDescent="0.3">
      <c r="A152" s="158"/>
      <c r="B152" s="134"/>
      <c r="C152" s="221" t="s">
        <v>60</v>
      </c>
      <c r="D152" s="221"/>
      <c r="E152" s="116"/>
    </row>
    <row r="153" spans="1:5" ht="30" customHeight="1" x14ac:dyDescent="0.3">
      <c r="A153" s="75">
        <v>18</v>
      </c>
      <c r="B153" s="129" t="s">
        <v>61</v>
      </c>
      <c r="C153" s="130" t="s">
        <v>62</v>
      </c>
      <c r="D153" s="131" t="s">
        <v>37</v>
      </c>
      <c r="E153" s="116">
        <f>'Príloha č. 1 k časti B.2'!F164</f>
        <v>0</v>
      </c>
    </row>
    <row r="154" spans="1:5" ht="30" customHeight="1" x14ac:dyDescent="0.3">
      <c r="A154" s="75">
        <v>19</v>
      </c>
      <c r="B154" s="129" t="s">
        <v>63</v>
      </c>
      <c r="C154" s="130" t="s">
        <v>64</v>
      </c>
      <c r="D154" s="131" t="s">
        <v>37</v>
      </c>
      <c r="E154" s="116">
        <f>'Príloha č. 1 k časti B.2'!F165</f>
        <v>0</v>
      </c>
    </row>
    <row r="155" spans="1:5" ht="30" customHeight="1" x14ac:dyDescent="0.3">
      <c r="A155" s="75">
        <v>20</v>
      </c>
      <c r="B155" s="129" t="s">
        <v>65</v>
      </c>
      <c r="C155" s="130" t="s">
        <v>66</v>
      </c>
      <c r="D155" s="131" t="s">
        <v>37</v>
      </c>
      <c r="E155" s="116">
        <f>'Príloha č. 1 k časti B.2'!F166</f>
        <v>0</v>
      </c>
    </row>
    <row r="156" spans="1:5" ht="30" customHeight="1" x14ac:dyDescent="0.3">
      <c r="A156" s="75">
        <v>21</v>
      </c>
      <c r="B156" s="129" t="s">
        <v>164</v>
      </c>
      <c r="C156" s="130" t="s">
        <v>163</v>
      </c>
      <c r="D156" s="131" t="s">
        <v>37</v>
      </c>
      <c r="E156" s="116">
        <f>'Príloha č. 1 k časti B.2'!F167</f>
        <v>0</v>
      </c>
    </row>
    <row r="157" spans="1:5" ht="30" customHeight="1" x14ac:dyDescent="0.3">
      <c r="A157" s="75">
        <v>22</v>
      </c>
      <c r="B157" s="129" t="s">
        <v>165</v>
      </c>
      <c r="C157" s="130" t="s">
        <v>167</v>
      </c>
      <c r="D157" s="131" t="s">
        <v>37</v>
      </c>
      <c r="E157" s="116">
        <f>'Príloha č. 1 k časti B.2'!F168</f>
        <v>0</v>
      </c>
    </row>
    <row r="158" spans="1:5" ht="30" customHeight="1" x14ac:dyDescent="0.3">
      <c r="A158" s="75">
        <v>23</v>
      </c>
      <c r="B158" s="129" t="s">
        <v>166</v>
      </c>
      <c r="C158" s="130" t="s">
        <v>168</v>
      </c>
      <c r="D158" s="131" t="s">
        <v>37</v>
      </c>
      <c r="E158" s="116">
        <f>'Príloha č. 1 k časti B.2'!F169</f>
        <v>0</v>
      </c>
    </row>
    <row r="159" spans="1:5" ht="30" customHeight="1" x14ac:dyDescent="0.3">
      <c r="A159" s="75">
        <v>24</v>
      </c>
      <c r="B159" s="129" t="s">
        <v>67</v>
      </c>
      <c r="C159" s="130" t="s">
        <v>68</v>
      </c>
      <c r="D159" s="131" t="s">
        <v>37</v>
      </c>
      <c r="E159" s="116">
        <f>'Príloha č. 1 k časti B.2'!F170</f>
        <v>0</v>
      </c>
    </row>
    <row r="160" spans="1:5" ht="30" customHeight="1" x14ac:dyDescent="0.3">
      <c r="A160" s="75">
        <v>25</v>
      </c>
      <c r="B160" s="129" t="s">
        <v>67</v>
      </c>
      <c r="C160" s="130" t="s">
        <v>70</v>
      </c>
      <c r="D160" s="131" t="s">
        <v>37</v>
      </c>
      <c r="E160" s="116">
        <f>'Príloha č. 1 k časti B.2'!F171</f>
        <v>0</v>
      </c>
    </row>
    <row r="161" spans="1:5" ht="30" customHeight="1" x14ac:dyDescent="0.3">
      <c r="A161" s="75">
        <v>26</v>
      </c>
      <c r="B161" s="129" t="s">
        <v>71</v>
      </c>
      <c r="C161" s="130" t="s">
        <v>72</v>
      </c>
      <c r="D161" s="131" t="s">
        <v>37</v>
      </c>
      <c r="E161" s="116">
        <f>'Príloha č. 1 k časti B.2'!F172</f>
        <v>0</v>
      </c>
    </row>
    <row r="162" spans="1:5" ht="30" customHeight="1" x14ac:dyDescent="0.3">
      <c r="A162" s="75">
        <v>27</v>
      </c>
      <c r="B162" s="129" t="s">
        <v>174</v>
      </c>
      <c r="C162" s="130" t="s">
        <v>169</v>
      </c>
      <c r="D162" s="131" t="s">
        <v>37</v>
      </c>
      <c r="E162" s="116">
        <f>'Príloha č. 1 k časti B.2'!F173</f>
        <v>0</v>
      </c>
    </row>
    <row r="163" spans="1:5" ht="30" customHeight="1" x14ac:dyDescent="0.3">
      <c r="A163" s="75">
        <v>28</v>
      </c>
      <c r="B163" s="129" t="s">
        <v>172</v>
      </c>
      <c r="C163" s="130" t="s">
        <v>170</v>
      </c>
      <c r="D163" s="131" t="s">
        <v>37</v>
      </c>
      <c r="E163" s="116">
        <f>'Príloha č. 1 k časti B.2'!F174</f>
        <v>0</v>
      </c>
    </row>
    <row r="164" spans="1:5" ht="30" customHeight="1" x14ac:dyDescent="0.3">
      <c r="A164" s="75">
        <v>29</v>
      </c>
      <c r="B164" s="129" t="s">
        <v>173</v>
      </c>
      <c r="C164" s="130" t="s">
        <v>171</v>
      </c>
      <c r="D164" s="131" t="s">
        <v>37</v>
      </c>
      <c r="E164" s="116">
        <f>'Príloha č. 1 k časti B.2'!F175</f>
        <v>0</v>
      </c>
    </row>
    <row r="165" spans="1:5" ht="30" customHeight="1" x14ac:dyDescent="0.3">
      <c r="A165" s="75">
        <v>30</v>
      </c>
      <c r="B165" s="129" t="s">
        <v>73</v>
      </c>
      <c r="C165" s="130" t="s">
        <v>74</v>
      </c>
      <c r="D165" s="131" t="s">
        <v>222</v>
      </c>
      <c r="E165" s="116">
        <f>'Príloha č. 1 k časti B.2'!F176</f>
        <v>0</v>
      </c>
    </row>
    <row r="166" spans="1:5" ht="18.75" customHeight="1" x14ac:dyDescent="0.3">
      <c r="A166" s="75">
        <v>31</v>
      </c>
      <c r="B166" s="129" t="s">
        <v>75</v>
      </c>
      <c r="C166" s="130" t="s">
        <v>146</v>
      </c>
      <c r="D166" s="135" t="s">
        <v>76</v>
      </c>
      <c r="E166" s="116">
        <f>'Príloha č. 1 k časti B.2'!F177</f>
        <v>0</v>
      </c>
    </row>
    <row r="167" spans="1:5" ht="18.75" customHeight="1" x14ac:dyDescent="0.3">
      <c r="A167" s="75">
        <v>32</v>
      </c>
      <c r="B167" s="129" t="s">
        <v>77</v>
      </c>
      <c r="C167" s="130" t="s">
        <v>147</v>
      </c>
      <c r="D167" s="135" t="s">
        <v>76</v>
      </c>
      <c r="E167" s="116">
        <f>'Príloha č. 1 k časti B.2'!F178</f>
        <v>0</v>
      </c>
    </row>
    <row r="168" spans="1:5" ht="30" customHeight="1" x14ac:dyDescent="0.3">
      <c r="A168" s="75">
        <v>33</v>
      </c>
      <c r="B168" s="129" t="s">
        <v>79</v>
      </c>
      <c r="C168" s="130" t="s">
        <v>80</v>
      </c>
      <c r="D168" s="135" t="s">
        <v>76</v>
      </c>
      <c r="E168" s="116">
        <f>'Príloha č. 1 k časti B.2'!F179</f>
        <v>0</v>
      </c>
    </row>
    <row r="169" spans="1:5" ht="30" customHeight="1" x14ac:dyDescent="0.3">
      <c r="A169" s="75">
        <v>34</v>
      </c>
      <c r="B169" s="129" t="s">
        <v>135</v>
      </c>
      <c r="C169" s="130" t="s">
        <v>82</v>
      </c>
      <c r="D169" s="131" t="s">
        <v>222</v>
      </c>
      <c r="E169" s="116">
        <f>'Príloha č. 1 k časti B.2'!F180</f>
        <v>0</v>
      </c>
    </row>
    <row r="170" spans="1:5" ht="30" customHeight="1" x14ac:dyDescent="0.3">
      <c r="A170" s="128">
        <v>35</v>
      </c>
      <c r="B170" s="129" t="s">
        <v>161</v>
      </c>
      <c r="C170" s="130" t="s">
        <v>162</v>
      </c>
      <c r="D170" s="131" t="s">
        <v>45</v>
      </c>
      <c r="E170" s="116">
        <f>'Príloha č. 1 k časti B.2'!F181</f>
        <v>0</v>
      </c>
    </row>
    <row r="171" spans="1:5" ht="18.75" customHeight="1" x14ac:dyDescent="0.3">
      <c r="A171" s="158"/>
      <c r="B171" s="134"/>
      <c r="C171" s="221" t="s">
        <v>83</v>
      </c>
      <c r="D171" s="221"/>
      <c r="E171" s="116"/>
    </row>
    <row r="172" spans="1:5" ht="30" customHeight="1" x14ac:dyDescent="0.3">
      <c r="A172" s="75">
        <v>36</v>
      </c>
      <c r="B172" s="129">
        <v>2203095201</v>
      </c>
      <c r="C172" s="130" t="s">
        <v>84</v>
      </c>
      <c r="D172" s="131" t="s">
        <v>37</v>
      </c>
      <c r="E172" s="116">
        <f>'Príloha č. 1 k časti B.2'!F183</f>
        <v>0</v>
      </c>
    </row>
    <row r="173" spans="1:5" ht="18.75" customHeight="1" x14ac:dyDescent="0.3">
      <c r="A173" s="159"/>
      <c r="B173" s="153"/>
      <c r="C173" s="154"/>
      <c r="D173" s="155"/>
      <c r="E173" s="116"/>
    </row>
    <row r="174" spans="1:5" ht="18.75" customHeight="1" x14ac:dyDescent="0.3">
      <c r="A174" s="159"/>
      <c r="B174" s="156" t="s">
        <v>85</v>
      </c>
      <c r="C174" s="157" t="s">
        <v>148</v>
      </c>
      <c r="D174" s="157"/>
      <c r="E174" s="116"/>
    </row>
    <row r="175" spans="1:5" ht="18.75" customHeight="1" x14ac:dyDescent="0.3">
      <c r="A175" s="158"/>
      <c r="B175" s="134"/>
      <c r="C175" s="221" t="s">
        <v>86</v>
      </c>
      <c r="D175" s="221"/>
      <c r="E175" s="116"/>
    </row>
    <row r="176" spans="1:5" ht="30" customHeight="1" x14ac:dyDescent="0.3">
      <c r="A176" s="75">
        <v>37</v>
      </c>
      <c r="B176" s="129" t="s">
        <v>87</v>
      </c>
      <c r="C176" s="130" t="s">
        <v>88</v>
      </c>
      <c r="D176" s="131" t="s">
        <v>222</v>
      </c>
      <c r="E176" s="116">
        <f>'Príloha č. 1 k časti B.2'!F187</f>
        <v>0</v>
      </c>
    </row>
    <row r="177" spans="1:5" ht="30" customHeight="1" x14ac:dyDescent="0.3">
      <c r="A177" s="128">
        <v>38</v>
      </c>
      <c r="B177" s="129" t="s">
        <v>182</v>
      </c>
      <c r="C177" s="130" t="s">
        <v>215</v>
      </c>
      <c r="D177" s="131" t="s">
        <v>45</v>
      </c>
      <c r="E177" s="116">
        <f>'Príloha č. 1 k časti B.2'!F188</f>
        <v>0</v>
      </c>
    </row>
    <row r="178" spans="1:5" ht="18.75" customHeight="1" x14ac:dyDescent="0.3">
      <c r="A178" s="183"/>
      <c r="B178" s="184"/>
      <c r="C178" s="185"/>
      <c r="D178" s="186"/>
      <c r="E178" s="187"/>
    </row>
    <row r="179" spans="1:5" ht="125.25" customHeight="1" x14ac:dyDescent="0.3">
      <c r="A179" s="253" t="s">
        <v>91</v>
      </c>
      <c r="B179" s="253"/>
      <c r="C179" s="253"/>
      <c r="D179" s="253"/>
      <c r="E179" s="253"/>
    </row>
    <row r="180" spans="1:5" ht="35.25" customHeight="1" x14ac:dyDescent="0.3">
      <c r="A180" s="197" t="s">
        <v>92</v>
      </c>
      <c r="B180" s="71"/>
      <c r="C180" s="10"/>
      <c r="D180" s="10"/>
      <c r="E180" s="10"/>
    </row>
    <row r="181" spans="1:5" x14ac:dyDescent="0.3">
      <c r="A181" s="10"/>
      <c r="B181" s="71"/>
      <c r="C181" s="10"/>
      <c r="D181" s="10"/>
      <c r="E181" s="10"/>
    </row>
    <row r="182" spans="1:5" x14ac:dyDescent="0.3">
      <c r="A182" s="71"/>
      <c r="B182" s="10"/>
      <c r="C182" s="10"/>
      <c r="D182" s="10"/>
      <c r="E182" s="10"/>
    </row>
    <row r="183" spans="1:5" x14ac:dyDescent="0.3">
      <c r="A183" s="198" t="s">
        <v>93</v>
      </c>
      <c r="B183" s="10"/>
      <c r="C183" s="10"/>
      <c r="D183" s="10"/>
      <c r="E183" s="10"/>
    </row>
    <row r="184" spans="1:5" x14ac:dyDescent="0.3">
      <c r="A184" s="193"/>
      <c r="B184" s="10"/>
      <c r="C184" s="10"/>
      <c r="D184" s="122" t="s">
        <v>94</v>
      </c>
      <c r="E184" s="10"/>
    </row>
    <row r="185" spans="1:5" x14ac:dyDescent="0.3">
      <c r="A185" s="193"/>
      <c r="B185" s="10"/>
      <c r="C185" s="10"/>
      <c r="D185" s="122" t="s">
        <v>95</v>
      </c>
      <c r="E185" s="10"/>
    </row>
    <row r="186" spans="1:5" x14ac:dyDescent="0.3">
      <c r="A186" s="10"/>
      <c r="B186" s="10"/>
      <c r="C186" s="10"/>
      <c r="D186" s="10"/>
      <c r="E186" s="10"/>
    </row>
    <row r="187" spans="1:5" x14ac:dyDescent="0.3">
      <c r="A187" s="10"/>
      <c r="B187" s="10"/>
      <c r="C187" s="10"/>
      <c r="D187" s="10"/>
      <c r="E187" s="10"/>
    </row>
  </sheetData>
  <sheetProtection algorithmName="SHA-512" hashValue="ZEWLdk4uyhpbuQ5PA1nSMFSp9uycf5oZqgHTzGRjH9Rrbwts6sOuF0PMGpcYU5O59SF1wbWO9Ktlxl2xE6t2ug==" saltValue="B1QB8Q1nJNZGmnitxXXV1w==" spinCount="100000" sheet="1" objects="1" scenarios="1"/>
  <mergeCells count="35">
    <mergeCell ref="C152:D152"/>
    <mergeCell ref="C171:D171"/>
    <mergeCell ref="C175:D175"/>
    <mergeCell ref="C128:D128"/>
    <mergeCell ref="C131:D131"/>
    <mergeCell ref="C136:D136"/>
    <mergeCell ref="C138:D138"/>
    <mergeCell ref="C142:D142"/>
    <mergeCell ref="C113:D113"/>
    <mergeCell ref="C117:D117"/>
    <mergeCell ref="A121:E121"/>
    <mergeCell ref="A122:E122"/>
    <mergeCell ref="C125:D125"/>
    <mergeCell ref="C15:D15"/>
    <mergeCell ref="A4:E4"/>
    <mergeCell ref="A5:E5"/>
    <mergeCell ref="A6:E6"/>
    <mergeCell ref="C9:D9"/>
    <mergeCell ref="C12:D12"/>
    <mergeCell ref="A179:E179"/>
    <mergeCell ref="C20:D20"/>
    <mergeCell ref="C22:D22"/>
    <mergeCell ref="C26:D26"/>
    <mergeCell ref="C36:D36"/>
    <mergeCell ref="C55:D55"/>
    <mergeCell ref="C59:D59"/>
    <mergeCell ref="A63:E63"/>
    <mergeCell ref="A64:E64"/>
    <mergeCell ref="C67:D67"/>
    <mergeCell ref="C70:D70"/>
    <mergeCell ref="C73:D73"/>
    <mergeCell ref="C78:D78"/>
    <mergeCell ref="C80:D80"/>
    <mergeCell ref="C84:D84"/>
    <mergeCell ref="C94:D94"/>
  </mergeCells>
  <pageMargins left="0.70866141732283472" right="0.70866141732283472" top="0.74803149606299213" bottom="0.74803149606299213" header="0.31496062992125984" footer="0.31496062992125984"/>
  <pageSetup paperSize="9" scale="66" orientation="portrait" r:id="rId1"/>
  <rowBreaks count="2" manualBreakCount="2">
    <brk id="35" max="16383" man="1"/>
    <brk id="14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6</vt:i4>
      </vt:variant>
    </vt:vector>
  </HeadingPairs>
  <TitlesOfParts>
    <vt:vector size="10" baseType="lpstr">
      <vt:lpstr>Príloha č. 1 k časti A.2</vt:lpstr>
      <vt:lpstr>Príloha č. 1 k časti B.2</vt:lpstr>
      <vt:lpstr>Legenda k Prílohe č.1 k B.2</vt:lpstr>
      <vt:lpstr>Príloha č. 1 k RD</vt:lpstr>
      <vt:lpstr>'Príloha č. 1 k časti B.2'!Názvy_tlače</vt:lpstr>
      <vt:lpstr>'Príloha č. 1 k RD'!Názvy_tlače</vt:lpstr>
      <vt:lpstr>'Legenda k Prílohe č.1 k B.2'!Oblasť_tlače</vt:lpstr>
      <vt:lpstr>'Príloha č. 1 k časti A.2'!Oblasť_tlače</vt:lpstr>
      <vt:lpstr>'Príloha č. 1 k časti B.2'!Oblasť_tlače</vt:lpstr>
      <vt:lpstr>'Príloha č. 1 k RD'!Oblasť_tlače</vt:lpstr>
    </vt:vector>
  </TitlesOfParts>
  <Company>NDS,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Popelka Jozef</dc:creator>
  <cp:lastModifiedBy>Gutek Peter</cp:lastModifiedBy>
  <cp:lastPrinted>2026-05-12T13:12:34Z</cp:lastPrinted>
  <dcterms:created xsi:type="dcterms:W3CDTF">2025-09-05T09:49:57Z</dcterms:created>
  <dcterms:modified xsi:type="dcterms:W3CDTF">2026-05-25T10:46:23Z</dcterms:modified>
</cp:coreProperties>
</file>