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Náhradné diely na nákladné motorv/Výzva č. 30 Náhradné diely podvozky/Výzva č. 30 Náhradné diely podvozky/"/>
    </mc:Choice>
  </mc:AlternateContent>
  <xr:revisionPtr revIDLastSave="3253" documentId="11_AD4DCFD4627ACDEAC253F4C6CC9C70AA5BDEDD94" xr6:coauthVersionLast="47" xr6:coauthVersionMax="47" xr10:uidLastSave="{757B94F5-3EEC-4C41-AFD9-2EBAB55E11CA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8" i="1"/>
  <c r="I59" i="1"/>
  <c r="I60" i="1"/>
  <c r="I61" i="1"/>
  <c r="I62" i="1"/>
  <c r="I63" i="1"/>
  <c r="I64" i="1"/>
  <c r="I65" i="1"/>
  <c r="I66" i="1"/>
  <c r="I67" i="1"/>
  <c r="I54" i="1" l="1"/>
  <c r="I55" i="1"/>
  <c r="I56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25" i="1"/>
  <c r="I26" i="1"/>
  <c r="I27" i="1"/>
  <c r="I28" i="1"/>
  <c r="I15" i="1"/>
  <c r="I16" i="1"/>
  <c r="I17" i="1"/>
  <c r="I18" i="1"/>
  <c r="I19" i="1"/>
  <c r="I20" i="1"/>
  <c r="I21" i="1"/>
  <c r="I22" i="1"/>
  <c r="I23" i="1"/>
  <c r="I24" i="1"/>
  <c r="I14" i="1"/>
  <c r="I68" i="1" l="1"/>
  <c r="I69" i="1" s="1"/>
  <c r="I70" i="1" l="1"/>
</calcChain>
</file>

<file path=xl/sharedStrings.xml><?xml version="1.0" encoding="utf-8"?>
<sst xmlns="http://schemas.openxmlformats.org/spreadsheetml/2006/main" count="296" uniqueCount="189">
  <si>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</si>
  <si>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</si>
  <si>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</si>
  <si>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</si>
  <si>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</si>
  <si>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</si>
  <si>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</si>
  <si>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</si>
  <si>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</si>
  <si>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</si>
  <si>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</si>
  <si>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</si>
  <si>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</si>
  <si>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</si>
  <si>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</si>
  <si>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</si>
  <si>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</si>
  <si>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</si>
  <si>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</si>
  <si>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</si>
  <si>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</si>
  <si>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</si>
  <si>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</si>
  <si>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</si>
  <si>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</si>
  <si>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</si>
  <si>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</si>
  <si>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</si>
  <si>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</si>
  <si>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</si>
  <si>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</si>
  <si>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</si>
  <si>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</si>
  <si>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</si>
  <si>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</si>
  <si>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</si>
  <si>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2A</t>
  </si>
  <si>
    <t>OE/EKV</t>
  </si>
  <si>
    <t xml:space="preserve">I. časť Mercedes </t>
  </si>
  <si>
    <t>DPH 23 %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</si>
  <si>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</si>
  <si>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</si>
  <si>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</si>
  <si>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</si>
  <si>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</si>
  <si>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</si>
  <si>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</si>
  <si>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</si>
  <si>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</si>
  <si>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</si>
  <si>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</si>
  <si>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</si>
  <si>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</si>
  <si>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</si>
  <si>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</si>
  <si>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</si>
  <si>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</si>
  <si>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</si>
  <si>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</si>
  <si>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</si>
  <si>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</si>
  <si>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</si>
  <si>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</si>
  <si>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</si>
  <si>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</si>
  <si>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</si>
  <si>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</si>
  <si>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</si>
  <si>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</si>
  <si>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</si>
  <si>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A9423260165</t>
  </si>
  <si>
    <t>44.</t>
  </si>
  <si>
    <t>45.</t>
  </si>
  <si>
    <t>A0005016182</t>
  </si>
  <si>
    <t xml:space="preserve">ks </t>
  </si>
  <si>
    <t>A0024201583</t>
  </si>
  <si>
    <t>Strmeň brzdy predný ľavý  AXOR (B01-10)</t>
  </si>
  <si>
    <t>A0024201483</t>
  </si>
  <si>
    <t>Strmeň brzdy predný pravý  AXOR (B01-10)</t>
  </si>
  <si>
    <t>A0024209483</t>
  </si>
  <si>
    <t>A0024209383</t>
  </si>
  <si>
    <t>Strmeň brzdy zadný ľavý  AXOR (B01-10)</t>
  </si>
  <si>
    <t>A9062037602</t>
  </si>
  <si>
    <t>A0001404478</t>
  </si>
  <si>
    <t>Dávkovací modul AdBlue MB</t>
  </si>
  <si>
    <t>A0040942504</t>
  </si>
  <si>
    <t>A0008102079</t>
  </si>
  <si>
    <t>A9361840225</t>
  </si>
  <si>
    <t>Olejový filter</t>
  </si>
  <si>
    <t>A9413260050</t>
  </si>
  <si>
    <t>Uloženie priečneho stabilizátora AXOR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</si>
  <si>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30 „Náhradné diely na podvozky nákladných motorových vozidiel - II. kategória“</t>
    </r>
  </si>
  <si>
    <t>A9406660201</t>
  </si>
  <si>
    <t>A9737201846</t>
  </si>
  <si>
    <t xml:space="preserve">Mechanizmus okna pravý AXOR </t>
  </si>
  <si>
    <t>A9737201746</t>
  </si>
  <si>
    <t xml:space="preserve">Mechanizmus okna ľavý AXOR </t>
  </si>
  <si>
    <t>A0008102179</t>
  </si>
  <si>
    <t>A9438810805</t>
  </si>
  <si>
    <t>Zásterka predná pravá MB AXOR</t>
  </si>
  <si>
    <t>B67680118</t>
  </si>
  <si>
    <t xml:space="preserve">Strmeň brzdy zadný pravý  AXOR (B01-10) </t>
  </si>
  <si>
    <t xml:space="preserve">Rúrka chladenia vzduchového kompresora </t>
  </si>
  <si>
    <t>A9434210412</t>
  </si>
  <si>
    <t>Brzdový kotúč predný MB</t>
  </si>
  <si>
    <t>A9408200261</t>
  </si>
  <si>
    <t>A0040949004</t>
  </si>
  <si>
    <t xml:space="preserve">Filter vzduchový MB AROCS </t>
  </si>
  <si>
    <t xml:space="preserve">Filter olejový MB </t>
  </si>
  <si>
    <t>A9408350047</t>
  </si>
  <si>
    <t>A9608300118</t>
  </si>
  <si>
    <t xml:space="preserve">Filter kabínový MB AROCS </t>
  </si>
  <si>
    <t>A0029970271</t>
  </si>
  <si>
    <t xml:space="preserve">Matica trubky na kompresor MB </t>
  </si>
  <si>
    <t>A9405280209</t>
  </si>
  <si>
    <t xml:space="preserve">Plniace hrdlo </t>
  </si>
  <si>
    <t>A9606844503</t>
  </si>
  <si>
    <t xml:space="preserve">Stabilizátor zadnej nápravy MB AXOR </t>
  </si>
  <si>
    <t>A0008264310</t>
  </si>
  <si>
    <t>A0003238185</t>
  </si>
  <si>
    <t>A0000901551</t>
  </si>
  <si>
    <t xml:space="preserve">Filter palivový MB AXOR </t>
  </si>
  <si>
    <t xml:space="preserve">A9604770003 </t>
  </si>
  <si>
    <t>Filter palivový MB Arocs</t>
  </si>
  <si>
    <t>A9603561801</t>
  </si>
  <si>
    <t>Náboj zadného kolesa MB AXOR</t>
  </si>
  <si>
    <t>A0055425818</t>
  </si>
  <si>
    <t xml:space="preserve">Snímač tlaku vzduchu </t>
  </si>
  <si>
    <t xml:space="preserve">Filter vzduchový  AXOR </t>
  </si>
  <si>
    <t xml:space="preserve">A0004009702 </t>
  </si>
  <si>
    <t xml:space="preserve">Disk kolesa 22,5x9 ET161 </t>
  </si>
  <si>
    <t>A9405000403</t>
  </si>
  <si>
    <t>Chladič vodný</t>
  </si>
  <si>
    <t>A9405010401</t>
  </si>
  <si>
    <t>Chladič vzduchu intercooler AXOR</t>
  </si>
  <si>
    <t>A0075453824</t>
  </si>
  <si>
    <t xml:space="preserve">Spínač výstražných svetiel MB </t>
  </si>
  <si>
    <t>A9423301103</t>
  </si>
  <si>
    <t xml:space="preserve">Spojovacia tyč riadenia dlhá MB </t>
  </si>
  <si>
    <t>A0001539932</t>
  </si>
  <si>
    <t>Snímač tlaku oleja MB</t>
  </si>
  <si>
    <t>A1409970845</t>
  </si>
  <si>
    <t>OE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</si>
  <si>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</si>
  <si>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</si>
  <si>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</si>
  <si>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</si>
  <si>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</si>
  <si>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</si>
  <si>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</si>
  <si>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</si>
  <si>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</si>
  <si>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A4730900151</t>
  </si>
  <si>
    <t>Palivový filter Arocs</t>
  </si>
  <si>
    <t>A9425060074</t>
  </si>
  <si>
    <t>Čap medzichladiča plniaceho vzduchu k chladiču</t>
  </si>
  <si>
    <t>A9608690047</t>
  </si>
  <si>
    <t>A0034605005</t>
  </si>
  <si>
    <t xml:space="preserve">Spojovacia tyč riadenia krátka </t>
  </si>
  <si>
    <t>A9362033236</t>
  </si>
  <si>
    <t xml:space="preserve">Kryt vodnej pumpy </t>
  </si>
  <si>
    <t>A9433230111</t>
  </si>
  <si>
    <t>Vzpera predného stabilizátora AXOR</t>
  </si>
  <si>
    <t>A0045426720</t>
  </si>
  <si>
    <t>A0003262481</t>
  </si>
  <si>
    <t>A0141549402</t>
  </si>
  <si>
    <t xml:space="preserve">Alternátor MB AXOR  </t>
  </si>
  <si>
    <t xml:space="preserve">B67530014 </t>
  </si>
  <si>
    <t>Deflektor dverí sada</t>
  </si>
  <si>
    <t>A0004295695</t>
  </si>
  <si>
    <t>A0008202609</t>
  </si>
  <si>
    <t xml:space="preserve">Smerovka bočná </t>
  </si>
  <si>
    <t xml:space="preserve">Schod kabíny, pravý MB AXOR </t>
  </si>
  <si>
    <t xml:space="preserve">Zrkadlo veľké komplet ľavé MB AXOR </t>
  </si>
  <si>
    <t xml:space="preserve">Zrkadlo veľké komplet pravé MB AXOR </t>
  </si>
  <si>
    <t>Guma podlahová ľavá MB AXOR</t>
  </si>
  <si>
    <t xml:space="preserve">Reflektor pravý AXOR </t>
  </si>
  <si>
    <t xml:space="preserve">Sklo reflektora pravé MB </t>
  </si>
  <si>
    <t xml:space="preserve">Uloženie zadného priečneho stabilizátora MB AXOR </t>
  </si>
  <si>
    <t xml:space="preserve">Lišta ostrekovača na stierač </t>
  </si>
  <si>
    <t xml:space="preserve">Puzdro priečneho stabilizátora MB </t>
  </si>
  <si>
    <t>Stabilizátor zadnej nápravy</t>
  </si>
  <si>
    <t xml:space="preserve">Filter kabínový MB AXOR </t>
  </si>
  <si>
    <t xml:space="preserve">Rohož gumená MB AROCS </t>
  </si>
  <si>
    <t xml:space="preserve">Puzdro stabilizátora MB AXOR </t>
  </si>
  <si>
    <t>Tesnenie trubiek klimatizácie hrúbka 2 mm</t>
  </si>
  <si>
    <t>Nasávacia hadica turba</t>
  </si>
  <si>
    <t>Klaksón 24V</t>
  </si>
  <si>
    <t xml:space="preserve">Vysúšacie puzdro vzduchového systému AXOR (závit M39)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</si>
</sst>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19191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0" fontId="9" fillId="3" borderId="3" xfId="0" applyFont="1" applyFill="1" applyBorder="1"/>
    <xf numFmtId="0" fontId="9" fillId="0" borderId="0" xfId="0" applyFont="1"/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4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wrapText="1" shrinkToFi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7" fillId="0" borderId="1" xfId="0" applyNumberFormat="1" applyFont="1" applyBorder="1" applyAlignment="1">
      <alignment vertical="center" wrapText="1"/>
    </xf>
    <xf numFmtId="0" fontId="14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9" fillId="2" borderId="6" xfId="0" applyNumberFormat="1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83"/>
  <sheetViews>
    <sheetView showGridLines="0" tabSelected="1" zoomScaleNormal="100" workbookViewId="0">
      <selection activeCell="A7" sqref="A7:H7"/>
    </sheetView>
  </sheetViews>
  <sheetFormatPr defaultRowHeight="14.4" x14ac:dyDescent="0.3"/>
  <cols>
    <col min="1" max="1" width="4.33203125" customWidth="1"/>
    <col min="2" max="2" width="18" customWidth="1"/>
    <col min="3" max="3" width="51.6640625" customWidth="1"/>
    <col min="4" max="4" width="9.109375" customWidth="1"/>
    <col min="5" max="5" width="6.88671875" customWidth="1"/>
    <col min="6" max="6" width="9.33203125" customWidth="1"/>
    <col min="7" max="7" width="38.109375" customWidth="1"/>
    <col min="8" max="8" width="10.33203125" customWidth="1"/>
    <col min="9" max="9" width="12" customWidth="1"/>
  </cols>
  <sheetData>
    <row r="4" spans="1:12" ht="15.75" customHeight="1" x14ac:dyDescent="0.3"/>
    <row r="5" spans="1:12" ht="15.75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2" x14ac:dyDescent="0.3">
      <c r="A6" s="17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3">
      <c r="A7" s="38" t="s">
        <v>30</v>
      </c>
      <c r="B7" s="38"/>
      <c r="C7" s="38"/>
      <c r="D7" s="38"/>
      <c r="E7" s="38"/>
      <c r="F7" s="38"/>
      <c r="G7" s="38"/>
      <c r="H7" s="38"/>
      <c r="I7" s="3"/>
    </row>
    <row r="8" spans="1:12" x14ac:dyDescent="0.3">
      <c r="A8" s="43" t="s">
        <v>38</v>
      </c>
      <c r="B8" s="43"/>
      <c r="C8" s="43"/>
      <c r="D8" s="43"/>
      <c r="E8" s="43"/>
      <c r="F8" s="43"/>
      <c r="G8" s="43"/>
      <c r="H8" s="43"/>
      <c r="I8" s="43"/>
    </row>
    <row r="9" spans="1:12" x14ac:dyDescent="0.3">
      <c r="A9" s="39" t="s">
        <v>10</v>
      </c>
      <c r="B9" s="39"/>
      <c r="C9" s="39"/>
      <c r="D9" s="40"/>
      <c r="E9" s="41"/>
      <c r="F9" s="41"/>
      <c r="G9" s="41"/>
      <c r="H9" s="41"/>
      <c r="I9" s="42"/>
    </row>
    <row r="10" spans="1:12" ht="15" customHeight="1" x14ac:dyDescent="0.3">
      <c r="A10" s="39" t="s">
        <v>11</v>
      </c>
      <c r="B10" s="39"/>
      <c r="C10" s="39"/>
      <c r="D10" s="40"/>
      <c r="E10" s="41"/>
      <c r="F10" s="41"/>
      <c r="G10" s="41"/>
      <c r="H10" s="41"/>
      <c r="I10" s="42"/>
      <c r="J10" s="1"/>
      <c r="K10" s="1"/>
    </row>
    <row r="11" spans="1:12" ht="15" customHeight="1" x14ac:dyDescent="0.3">
      <c r="A11" s="39" t="s">
        <v>12</v>
      </c>
      <c r="B11" s="39"/>
      <c r="C11" s="39"/>
      <c r="D11" s="40"/>
      <c r="E11" s="41"/>
      <c r="F11" s="41"/>
      <c r="G11" s="41"/>
      <c r="H11" s="41"/>
      <c r="I11" s="42"/>
      <c r="J11" s="1"/>
      <c r="K11" s="1"/>
    </row>
    <row r="12" spans="1:12" ht="21.75" customHeight="1" x14ac:dyDescent="0.3">
      <c r="A12" s="4" t="s">
        <v>91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3">
      <c r="A13" s="15" t="s">
        <v>0</v>
      </c>
      <c r="B13" s="15" t="s">
        <v>24</v>
      </c>
      <c r="C13" s="16" t="s">
        <v>1</v>
      </c>
      <c r="D13" s="16" t="s">
        <v>32</v>
      </c>
      <c r="E13" s="16" t="s">
        <v>3</v>
      </c>
      <c r="F13" s="16" t="s">
        <v>25</v>
      </c>
      <c r="G13" s="16" t="s">
        <v>31</v>
      </c>
      <c r="H13" s="16" t="s">
        <v>26</v>
      </c>
      <c r="I13" s="16" t="s">
        <v>27</v>
      </c>
      <c r="J13" s="2"/>
      <c r="K13" s="2"/>
    </row>
    <row r="14" spans="1:12" ht="18" customHeight="1" x14ac:dyDescent="0.3">
      <c r="A14" s="20" t="s">
        <v>2</v>
      </c>
      <c r="B14" s="31" t="s">
        <v>70</v>
      </c>
      <c r="C14" s="27" t="s">
        <v>181</v>
      </c>
      <c r="D14" s="18" t="s">
        <v>37</v>
      </c>
      <c r="E14" s="19" t="s">
        <v>4</v>
      </c>
      <c r="F14" s="18">
        <v>2</v>
      </c>
      <c r="G14" s="21"/>
      <c r="H14" s="22"/>
      <c r="I14" s="23">
        <f>F14*H14</f>
        <v>0</v>
      </c>
      <c r="J14" s="8"/>
      <c r="K14" s="8"/>
      <c r="L14" s="8"/>
    </row>
    <row r="15" spans="1:12" ht="15.75" customHeight="1" x14ac:dyDescent="0.3">
      <c r="A15" s="20" t="s">
        <v>5</v>
      </c>
      <c r="B15" s="32" t="s">
        <v>92</v>
      </c>
      <c r="C15" s="28" t="s">
        <v>172</v>
      </c>
      <c r="D15" s="18" t="s">
        <v>37</v>
      </c>
      <c r="E15" s="19" t="s">
        <v>74</v>
      </c>
      <c r="F15" s="18">
        <v>10</v>
      </c>
      <c r="G15" s="21"/>
      <c r="H15" s="22"/>
      <c r="I15" s="23">
        <f t="shared" ref="I15:I67" si="0">F15*H15</f>
        <v>0</v>
      </c>
      <c r="J15" s="8"/>
      <c r="K15" s="8"/>
      <c r="L15" s="8"/>
    </row>
    <row r="16" spans="1:12" ht="16.5" customHeight="1" x14ac:dyDescent="0.3">
      <c r="A16" s="20" t="s">
        <v>6</v>
      </c>
      <c r="B16" s="32" t="s">
        <v>93</v>
      </c>
      <c r="C16" s="28" t="s">
        <v>94</v>
      </c>
      <c r="D16" s="18" t="s">
        <v>37</v>
      </c>
      <c r="E16" s="19" t="s">
        <v>74</v>
      </c>
      <c r="F16" s="18">
        <v>10</v>
      </c>
      <c r="G16" s="21"/>
      <c r="H16" s="22"/>
      <c r="I16" s="23">
        <f t="shared" si="0"/>
        <v>0</v>
      </c>
      <c r="J16" s="8"/>
      <c r="K16" s="8"/>
      <c r="L16" s="8"/>
    </row>
    <row r="17" spans="1:12" ht="16.5" customHeight="1" x14ac:dyDescent="0.3">
      <c r="A17" s="20" t="s">
        <v>7</v>
      </c>
      <c r="B17" s="32" t="s">
        <v>95</v>
      </c>
      <c r="C17" s="28" t="s">
        <v>96</v>
      </c>
      <c r="D17" s="18" t="s">
        <v>37</v>
      </c>
      <c r="E17" s="19" t="s">
        <v>74</v>
      </c>
      <c r="F17" s="18">
        <v>10</v>
      </c>
      <c r="G17" s="21"/>
      <c r="H17" s="22"/>
      <c r="I17" s="23">
        <f t="shared" si="0"/>
        <v>0</v>
      </c>
      <c r="J17" s="8"/>
      <c r="K17" s="8"/>
      <c r="L17" s="8"/>
    </row>
    <row r="18" spans="1:12" ht="16.5" customHeight="1" x14ac:dyDescent="0.3">
      <c r="A18" s="20" t="s">
        <v>8</v>
      </c>
      <c r="B18" s="32" t="s">
        <v>86</v>
      </c>
      <c r="C18" s="28" t="s">
        <v>173</v>
      </c>
      <c r="D18" s="18" t="s">
        <v>37</v>
      </c>
      <c r="E18" s="19" t="s">
        <v>74</v>
      </c>
      <c r="F18" s="18">
        <v>10</v>
      </c>
      <c r="G18" s="21"/>
      <c r="H18" s="22"/>
      <c r="I18" s="23">
        <f t="shared" si="0"/>
        <v>0</v>
      </c>
      <c r="J18" s="8"/>
      <c r="K18" s="8"/>
      <c r="L18" s="8"/>
    </row>
    <row r="19" spans="1:12" ht="18.75" customHeight="1" x14ac:dyDescent="0.3">
      <c r="A19" s="20" t="s">
        <v>9</v>
      </c>
      <c r="B19" s="32" t="s">
        <v>97</v>
      </c>
      <c r="C19" s="28" t="s">
        <v>174</v>
      </c>
      <c r="D19" s="18" t="s">
        <v>37</v>
      </c>
      <c r="E19" s="19" t="s">
        <v>74</v>
      </c>
      <c r="F19" s="18">
        <v>10</v>
      </c>
      <c r="G19" s="21"/>
      <c r="H19" s="22"/>
      <c r="I19" s="23">
        <f t="shared" si="0"/>
        <v>0</v>
      </c>
      <c r="J19" s="8"/>
      <c r="K19" s="8"/>
      <c r="L19" s="8"/>
    </row>
    <row r="20" spans="1:12" ht="17.25" customHeight="1" x14ac:dyDescent="0.3">
      <c r="A20" s="20" t="s">
        <v>17</v>
      </c>
      <c r="B20" s="32" t="s">
        <v>98</v>
      </c>
      <c r="C20" s="28" t="s">
        <v>99</v>
      </c>
      <c r="D20" s="18" t="s">
        <v>37</v>
      </c>
      <c r="E20" s="19" t="s">
        <v>74</v>
      </c>
      <c r="F20" s="18">
        <v>15</v>
      </c>
      <c r="G20" s="21"/>
      <c r="H20" s="22"/>
      <c r="I20" s="23">
        <f t="shared" si="0"/>
        <v>0</v>
      </c>
      <c r="J20" s="8"/>
      <c r="K20" s="8"/>
      <c r="L20" s="8"/>
    </row>
    <row r="21" spans="1:12" ht="16.5" customHeight="1" x14ac:dyDescent="0.3">
      <c r="A21" s="20" t="s">
        <v>18</v>
      </c>
      <c r="B21" s="32" t="s">
        <v>100</v>
      </c>
      <c r="C21" s="28" t="s">
        <v>175</v>
      </c>
      <c r="D21" s="18" t="s">
        <v>37</v>
      </c>
      <c r="E21" s="19" t="s">
        <v>74</v>
      </c>
      <c r="F21" s="18">
        <v>10</v>
      </c>
      <c r="G21" s="21"/>
      <c r="H21" s="22"/>
      <c r="I21" s="23">
        <f t="shared" si="0"/>
        <v>0</v>
      </c>
      <c r="J21" s="8"/>
      <c r="K21" s="8"/>
      <c r="L21" s="8"/>
    </row>
    <row r="22" spans="1:12" ht="17.25" customHeight="1" x14ac:dyDescent="0.3">
      <c r="A22" s="20" t="s">
        <v>19</v>
      </c>
      <c r="B22" s="32" t="s">
        <v>75</v>
      </c>
      <c r="C22" s="28" t="s">
        <v>76</v>
      </c>
      <c r="D22" s="18" t="s">
        <v>37</v>
      </c>
      <c r="E22" s="19" t="s">
        <v>74</v>
      </c>
      <c r="F22" s="18">
        <v>4</v>
      </c>
      <c r="G22" s="21"/>
      <c r="H22" s="22"/>
      <c r="I22" s="23">
        <f t="shared" si="0"/>
        <v>0</v>
      </c>
      <c r="J22" s="8"/>
      <c r="K22" s="8"/>
      <c r="L22" s="8"/>
    </row>
    <row r="23" spans="1:12" ht="17.25" customHeight="1" x14ac:dyDescent="0.3">
      <c r="A23" s="20" t="s">
        <v>20</v>
      </c>
      <c r="B23" s="32" t="s">
        <v>77</v>
      </c>
      <c r="C23" s="28" t="s">
        <v>78</v>
      </c>
      <c r="D23" s="18" t="s">
        <v>37</v>
      </c>
      <c r="E23" s="19" t="s">
        <v>74</v>
      </c>
      <c r="F23" s="18">
        <v>4</v>
      </c>
      <c r="G23" s="21"/>
      <c r="H23" s="22"/>
      <c r="I23" s="23">
        <f t="shared" si="0"/>
        <v>0</v>
      </c>
      <c r="J23" s="8"/>
      <c r="K23" s="8"/>
      <c r="L23" s="8"/>
    </row>
    <row r="24" spans="1:12" ht="18.75" customHeight="1" x14ac:dyDescent="0.3">
      <c r="A24" s="20" t="s">
        <v>21</v>
      </c>
      <c r="B24" s="32" t="s">
        <v>79</v>
      </c>
      <c r="C24" s="28" t="s">
        <v>101</v>
      </c>
      <c r="D24" s="18" t="s">
        <v>37</v>
      </c>
      <c r="E24" s="19" t="s">
        <v>74</v>
      </c>
      <c r="F24" s="18">
        <v>4</v>
      </c>
      <c r="G24" s="21"/>
      <c r="H24" s="22"/>
      <c r="I24" s="23">
        <f t="shared" si="0"/>
        <v>0</v>
      </c>
      <c r="J24" s="8"/>
      <c r="K24" s="8"/>
      <c r="L24" s="8"/>
    </row>
    <row r="25" spans="1:12" ht="18.75" customHeight="1" x14ac:dyDescent="0.3">
      <c r="A25" s="20" t="s">
        <v>22</v>
      </c>
      <c r="B25" s="32" t="s">
        <v>80</v>
      </c>
      <c r="C25" s="28" t="s">
        <v>81</v>
      </c>
      <c r="D25" s="18" t="s">
        <v>37</v>
      </c>
      <c r="E25" s="19" t="s">
        <v>74</v>
      </c>
      <c r="F25" s="18">
        <v>4</v>
      </c>
      <c r="G25" s="21"/>
      <c r="H25" s="22"/>
      <c r="I25" s="23">
        <f t="shared" si="0"/>
        <v>0</v>
      </c>
      <c r="J25" s="8"/>
      <c r="K25" s="8"/>
      <c r="L25" s="8"/>
    </row>
    <row r="26" spans="1:12" ht="18.75" customHeight="1" x14ac:dyDescent="0.3">
      <c r="A26" s="20" t="s">
        <v>23</v>
      </c>
      <c r="B26" s="32" t="s">
        <v>82</v>
      </c>
      <c r="C26" s="28" t="s">
        <v>102</v>
      </c>
      <c r="D26" s="18" t="s">
        <v>37</v>
      </c>
      <c r="E26" s="19" t="s">
        <v>74</v>
      </c>
      <c r="F26" s="18">
        <v>10</v>
      </c>
      <c r="G26" s="21"/>
      <c r="H26" s="22"/>
      <c r="I26" s="23">
        <f t="shared" si="0"/>
        <v>0</v>
      </c>
      <c r="J26" s="8"/>
      <c r="K26" s="8"/>
      <c r="L26" s="8"/>
    </row>
    <row r="27" spans="1:12" ht="18.75" customHeight="1" x14ac:dyDescent="0.3">
      <c r="A27" s="20" t="s">
        <v>40</v>
      </c>
      <c r="B27" s="32" t="s">
        <v>103</v>
      </c>
      <c r="C27" s="28" t="s">
        <v>104</v>
      </c>
      <c r="D27" s="18" t="s">
        <v>37</v>
      </c>
      <c r="E27" s="19" t="s">
        <v>74</v>
      </c>
      <c r="F27" s="18">
        <v>30</v>
      </c>
      <c r="G27" s="21"/>
      <c r="H27" s="22"/>
      <c r="I27" s="23">
        <f t="shared" si="0"/>
        <v>0</v>
      </c>
      <c r="J27" s="8"/>
      <c r="K27" s="8"/>
      <c r="L27" s="8"/>
    </row>
    <row r="28" spans="1:12" ht="18.75" customHeight="1" x14ac:dyDescent="0.3">
      <c r="A28" s="20" t="s">
        <v>41</v>
      </c>
      <c r="B28" s="32" t="s">
        <v>105</v>
      </c>
      <c r="C28" s="28" t="s">
        <v>176</v>
      </c>
      <c r="D28" s="18" t="s">
        <v>37</v>
      </c>
      <c r="E28" s="19" t="s">
        <v>74</v>
      </c>
      <c r="F28" s="18">
        <v>8</v>
      </c>
      <c r="G28" s="21"/>
      <c r="H28" s="22"/>
      <c r="I28" s="23">
        <f t="shared" si="0"/>
        <v>0</v>
      </c>
      <c r="J28" s="8"/>
      <c r="K28" s="8"/>
      <c r="L28" s="8"/>
    </row>
    <row r="29" spans="1:12" ht="18.75" customHeight="1" x14ac:dyDescent="0.3">
      <c r="A29" s="20" t="s">
        <v>42</v>
      </c>
      <c r="B29" s="32" t="s">
        <v>83</v>
      </c>
      <c r="C29" s="29" t="s">
        <v>84</v>
      </c>
      <c r="D29" s="18" t="s">
        <v>37</v>
      </c>
      <c r="E29" s="19" t="s">
        <v>74</v>
      </c>
      <c r="F29" s="18">
        <v>5</v>
      </c>
      <c r="G29" s="21"/>
      <c r="H29" s="22"/>
      <c r="I29" s="23">
        <f t="shared" si="0"/>
        <v>0</v>
      </c>
      <c r="J29" s="8"/>
      <c r="K29" s="8"/>
      <c r="L29" s="8"/>
    </row>
    <row r="30" spans="1:12" ht="18.75" customHeight="1" x14ac:dyDescent="0.3">
      <c r="A30" s="20" t="s">
        <v>43</v>
      </c>
      <c r="B30" s="32" t="s">
        <v>106</v>
      </c>
      <c r="C30" s="28" t="s">
        <v>107</v>
      </c>
      <c r="D30" s="18" t="s">
        <v>37</v>
      </c>
      <c r="E30" s="19" t="s">
        <v>74</v>
      </c>
      <c r="F30" s="18">
        <v>10</v>
      </c>
      <c r="G30" s="21"/>
      <c r="H30" s="22"/>
      <c r="I30" s="23">
        <f t="shared" si="0"/>
        <v>0</v>
      </c>
      <c r="J30" s="8"/>
      <c r="K30" s="8"/>
      <c r="L30" s="8"/>
    </row>
    <row r="31" spans="1:12" ht="18.75" customHeight="1" x14ac:dyDescent="0.3">
      <c r="A31" s="20" t="s">
        <v>44</v>
      </c>
      <c r="B31" s="32" t="s">
        <v>87</v>
      </c>
      <c r="C31" s="28" t="s">
        <v>108</v>
      </c>
      <c r="D31" s="18" t="s">
        <v>37</v>
      </c>
      <c r="E31" s="19" t="s">
        <v>74</v>
      </c>
      <c r="F31" s="18">
        <v>6</v>
      </c>
      <c r="G31" s="21"/>
      <c r="H31" s="22"/>
      <c r="I31" s="23">
        <f t="shared" si="0"/>
        <v>0</v>
      </c>
      <c r="J31" s="8"/>
      <c r="K31" s="8"/>
      <c r="L31" s="8"/>
    </row>
    <row r="32" spans="1:12" ht="18.75" customHeight="1" x14ac:dyDescent="0.3">
      <c r="A32" s="20" t="s">
        <v>45</v>
      </c>
      <c r="B32" s="32" t="s">
        <v>109</v>
      </c>
      <c r="C32" s="28" t="s">
        <v>182</v>
      </c>
      <c r="D32" s="18" t="s">
        <v>37</v>
      </c>
      <c r="E32" s="19" t="s">
        <v>74</v>
      </c>
      <c r="F32" s="18">
        <v>10</v>
      </c>
      <c r="G32" s="21"/>
      <c r="H32" s="22"/>
      <c r="I32" s="23">
        <f t="shared" si="0"/>
        <v>0</v>
      </c>
      <c r="J32" s="8"/>
      <c r="K32" s="8"/>
      <c r="L32" s="8"/>
    </row>
    <row r="33" spans="1:12" ht="18.75" customHeight="1" x14ac:dyDescent="0.3">
      <c r="A33" s="20" t="s">
        <v>46</v>
      </c>
      <c r="B33" s="32" t="s">
        <v>110</v>
      </c>
      <c r="C33" s="28" t="s">
        <v>111</v>
      </c>
      <c r="D33" s="18" t="s">
        <v>37</v>
      </c>
      <c r="E33" s="19" t="s">
        <v>74</v>
      </c>
      <c r="F33" s="18">
        <v>10</v>
      </c>
      <c r="G33" s="21"/>
      <c r="H33" s="22"/>
      <c r="I33" s="23">
        <f t="shared" si="0"/>
        <v>0</v>
      </c>
      <c r="J33" s="8"/>
      <c r="K33" s="8"/>
      <c r="L33" s="8"/>
    </row>
    <row r="34" spans="1:12" ht="18.75" customHeight="1" x14ac:dyDescent="0.3">
      <c r="A34" s="20" t="s">
        <v>47</v>
      </c>
      <c r="B34" s="32" t="s">
        <v>112</v>
      </c>
      <c r="C34" s="28" t="s">
        <v>113</v>
      </c>
      <c r="D34" s="18" t="s">
        <v>37</v>
      </c>
      <c r="E34" s="19" t="s">
        <v>74</v>
      </c>
      <c r="F34" s="18">
        <v>20</v>
      </c>
      <c r="G34" s="21"/>
      <c r="H34" s="22"/>
      <c r="I34" s="23">
        <f t="shared" si="0"/>
        <v>0</v>
      </c>
      <c r="J34" s="8"/>
      <c r="K34" s="8"/>
      <c r="L34" s="8"/>
    </row>
    <row r="35" spans="1:12" ht="18.75" customHeight="1" x14ac:dyDescent="0.3">
      <c r="A35" s="20" t="s">
        <v>48</v>
      </c>
      <c r="B35" s="32" t="s">
        <v>114</v>
      </c>
      <c r="C35" s="28" t="s">
        <v>115</v>
      </c>
      <c r="D35" s="18" t="s">
        <v>37</v>
      </c>
      <c r="E35" s="19" t="s">
        <v>74</v>
      </c>
      <c r="F35" s="18">
        <v>10</v>
      </c>
      <c r="G35" s="21"/>
      <c r="H35" s="22"/>
      <c r="I35" s="23">
        <f t="shared" si="0"/>
        <v>0</v>
      </c>
      <c r="J35" s="8"/>
      <c r="K35" s="8"/>
      <c r="L35" s="8"/>
    </row>
    <row r="36" spans="1:12" ht="18.75" customHeight="1" x14ac:dyDescent="0.3">
      <c r="A36" s="20" t="s">
        <v>49</v>
      </c>
      <c r="B36" s="32" t="s">
        <v>116</v>
      </c>
      <c r="C36" s="28" t="s">
        <v>183</v>
      </c>
      <c r="D36" s="18" t="s">
        <v>37</v>
      </c>
      <c r="E36" s="19" t="s">
        <v>74</v>
      </c>
      <c r="F36" s="18">
        <v>5</v>
      </c>
      <c r="G36" s="21"/>
      <c r="H36" s="22"/>
      <c r="I36" s="23">
        <f t="shared" si="0"/>
        <v>0</v>
      </c>
      <c r="J36" s="8"/>
      <c r="K36" s="8"/>
      <c r="L36" s="8"/>
    </row>
    <row r="37" spans="1:12" ht="18.75" customHeight="1" x14ac:dyDescent="0.3">
      <c r="A37" s="20" t="s">
        <v>50</v>
      </c>
      <c r="B37" s="32" t="s">
        <v>70</v>
      </c>
      <c r="C37" s="28" t="s">
        <v>117</v>
      </c>
      <c r="D37" s="18" t="s">
        <v>37</v>
      </c>
      <c r="E37" s="19" t="s">
        <v>74</v>
      </c>
      <c r="F37" s="18">
        <v>2</v>
      </c>
      <c r="G37" s="21"/>
      <c r="H37" s="22"/>
      <c r="I37" s="23">
        <f t="shared" si="0"/>
        <v>0</v>
      </c>
      <c r="J37" s="8"/>
      <c r="K37" s="8"/>
      <c r="L37" s="8"/>
    </row>
    <row r="38" spans="1:12" ht="18.75" customHeight="1" x14ac:dyDescent="0.3">
      <c r="A38" s="20" t="s">
        <v>51</v>
      </c>
      <c r="B38" s="32" t="s">
        <v>118</v>
      </c>
      <c r="C38" s="28" t="s">
        <v>177</v>
      </c>
      <c r="D38" s="18" t="s">
        <v>37</v>
      </c>
      <c r="E38" s="19" t="s">
        <v>74</v>
      </c>
      <c r="F38" s="18">
        <v>10</v>
      </c>
      <c r="G38" s="21"/>
      <c r="H38" s="22"/>
      <c r="I38" s="23">
        <f t="shared" si="0"/>
        <v>0</v>
      </c>
      <c r="J38" s="8"/>
      <c r="K38" s="8"/>
      <c r="L38" s="8"/>
    </row>
    <row r="39" spans="1:12" ht="18.75" customHeight="1" x14ac:dyDescent="0.3">
      <c r="A39" s="20" t="s">
        <v>52</v>
      </c>
      <c r="B39" s="32" t="s">
        <v>119</v>
      </c>
      <c r="C39" s="28" t="s">
        <v>184</v>
      </c>
      <c r="D39" s="18" t="s">
        <v>37</v>
      </c>
      <c r="E39" s="19" t="s">
        <v>74</v>
      </c>
      <c r="F39" s="18">
        <v>40</v>
      </c>
      <c r="G39" s="21"/>
      <c r="H39" s="22"/>
      <c r="I39" s="23">
        <f t="shared" si="0"/>
        <v>0</v>
      </c>
      <c r="J39" s="8"/>
      <c r="K39" s="8"/>
      <c r="L39" s="8"/>
    </row>
    <row r="40" spans="1:12" ht="18.75" customHeight="1" x14ac:dyDescent="0.3">
      <c r="A40" s="20" t="s">
        <v>53</v>
      </c>
      <c r="B40" s="32" t="s">
        <v>120</v>
      </c>
      <c r="C40" s="28" t="s">
        <v>121</v>
      </c>
      <c r="D40" s="18" t="s">
        <v>37</v>
      </c>
      <c r="E40" s="19" t="s">
        <v>74</v>
      </c>
      <c r="F40" s="18">
        <v>20</v>
      </c>
      <c r="G40" s="21"/>
      <c r="H40" s="22"/>
      <c r="I40" s="23">
        <f t="shared" si="0"/>
        <v>0</v>
      </c>
      <c r="J40" s="8"/>
      <c r="K40" s="8"/>
      <c r="L40" s="8"/>
    </row>
    <row r="41" spans="1:12" ht="18.75" customHeight="1" x14ac:dyDescent="0.3">
      <c r="A41" s="20" t="s">
        <v>54</v>
      </c>
      <c r="B41" s="32" t="s">
        <v>122</v>
      </c>
      <c r="C41" s="28" t="s">
        <v>123</v>
      </c>
      <c r="D41" s="18" t="s">
        <v>37</v>
      </c>
      <c r="E41" s="19" t="s">
        <v>74</v>
      </c>
      <c r="F41" s="18">
        <v>10</v>
      </c>
      <c r="G41" s="21"/>
      <c r="H41" s="22"/>
      <c r="I41" s="23">
        <f t="shared" si="0"/>
        <v>0</v>
      </c>
      <c r="J41" s="8"/>
      <c r="K41" s="8"/>
      <c r="L41" s="8"/>
    </row>
    <row r="42" spans="1:12" ht="18.75" customHeight="1" x14ac:dyDescent="0.3">
      <c r="A42" s="20" t="s">
        <v>55</v>
      </c>
      <c r="B42" s="32" t="s">
        <v>89</v>
      </c>
      <c r="C42" s="28" t="s">
        <v>178</v>
      </c>
      <c r="D42" s="18" t="s">
        <v>37</v>
      </c>
      <c r="E42" s="19" t="s">
        <v>74</v>
      </c>
      <c r="F42" s="18">
        <v>40</v>
      </c>
      <c r="G42" s="21"/>
      <c r="H42" s="22"/>
      <c r="I42" s="23">
        <f t="shared" si="0"/>
        <v>0</v>
      </c>
      <c r="J42" s="8"/>
      <c r="K42" s="8"/>
      <c r="L42" s="8"/>
    </row>
    <row r="43" spans="1:12" ht="18.75" customHeight="1" x14ac:dyDescent="0.3">
      <c r="A43" s="20" t="s">
        <v>56</v>
      </c>
      <c r="B43" s="32" t="s">
        <v>124</v>
      </c>
      <c r="C43" s="28" t="s">
        <v>125</v>
      </c>
      <c r="D43" s="18" t="s">
        <v>37</v>
      </c>
      <c r="E43" s="19" t="s">
        <v>74</v>
      </c>
      <c r="F43" s="18">
        <v>5</v>
      </c>
      <c r="G43" s="21"/>
      <c r="H43" s="22"/>
      <c r="I43" s="23">
        <f t="shared" si="0"/>
        <v>0</v>
      </c>
      <c r="J43" s="8"/>
      <c r="K43" s="8"/>
      <c r="L43" s="8"/>
    </row>
    <row r="44" spans="1:12" ht="18.75" customHeight="1" x14ac:dyDescent="0.3">
      <c r="A44" s="20" t="s">
        <v>57</v>
      </c>
      <c r="B44" s="32" t="s">
        <v>126</v>
      </c>
      <c r="C44" s="28" t="s">
        <v>127</v>
      </c>
      <c r="D44" s="18" t="s">
        <v>37</v>
      </c>
      <c r="E44" s="19" t="s">
        <v>74</v>
      </c>
      <c r="F44" s="18">
        <v>20</v>
      </c>
      <c r="G44" s="21"/>
      <c r="H44" s="22"/>
      <c r="I44" s="23">
        <f t="shared" si="0"/>
        <v>0</v>
      </c>
      <c r="J44" s="8"/>
      <c r="K44" s="8"/>
      <c r="L44" s="8"/>
    </row>
    <row r="45" spans="1:12" ht="18.75" customHeight="1" x14ac:dyDescent="0.3">
      <c r="A45" s="20" t="s">
        <v>58</v>
      </c>
      <c r="B45" s="32" t="s">
        <v>85</v>
      </c>
      <c r="C45" s="28" t="s">
        <v>128</v>
      </c>
      <c r="D45" s="18" t="s">
        <v>37</v>
      </c>
      <c r="E45" s="19" t="s">
        <v>74</v>
      </c>
      <c r="F45" s="18">
        <v>15</v>
      </c>
      <c r="G45" s="21"/>
      <c r="H45" s="22"/>
      <c r="I45" s="23">
        <f t="shared" si="0"/>
        <v>0</v>
      </c>
      <c r="J45" s="8"/>
      <c r="K45" s="8"/>
      <c r="L45" s="8"/>
    </row>
    <row r="46" spans="1:12" ht="18.75" customHeight="1" x14ac:dyDescent="0.3">
      <c r="A46" s="20" t="s">
        <v>59</v>
      </c>
      <c r="B46" s="32" t="s">
        <v>129</v>
      </c>
      <c r="C46" s="28" t="s">
        <v>130</v>
      </c>
      <c r="D46" s="18" t="s">
        <v>37</v>
      </c>
      <c r="E46" s="19" t="s">
        <v>74</v>
      </c>
      <c r="F46" s="18">
        <v>10</v>
      </c>
      <c r="G46" s="21"/>
      <c r="H46" s="22"/>
      <c r="I46" s="23">
        <f t="shared" si="0"/>
        <v>0</v>
      </c>
      <c r="J46" s="8"/>
      <c r="K46" s="8"/>
      <c r="L46" s="8"/>
    </row>
    <row r="47" spans="1:12" ht="18.75" customHeight="1" x14ac:dyDescent="0.3">
      <c r="A47" s="20" t="s">
        <v>60</v>
      </c>
      <c r="B47" s="32" t="s">
        <v>131</v>
      </c>
      <c r="C47" s="28" t="s">
        <v>132</v>
      </c>
      <c r="D47" s="18" t="s">
        <v>37</v>
      </c>
      <c r="E47" s="19" t="s">
        <v>74</v>
      </c>
      <c r="F47" s="18">
        <v>10</v>
      </c>
      <c r="G47" s="21"/>
      <c r="H47" s="22"/>
      <c r="I47" s="23">
        <f t="shared" si="0"/>
        <v>0</v>
      </c>
      <c r="J47" s="8"/>
      <c r="K47" s="8"/>
      <c r="L47" s="8"/>
    </row>
    <row r="48" spans="1:12" ht="18.75" customHeight="1" x14ac:dyDescent="0.3">
      <c r="A48" s="20" t="s">
        <v>61</v>
      </c>
      <c r="B48" s="32" t="s">
        <v>133</v>
      </c>
      <c r="C48" s="28" t="s">
        <v>134</v>
      </c>
      <c r="D48" s="18" t="s">
        <v>37</v>
      </c>
      <c r="E48" s="19" t="s">
        <v>74</v>
      </c>
      <c r="F48" s="18">
        <v>4</v>
      </c>
      <c r="G48" s="21"/>
      <c r="H48" s="22"/>
      <c r="I48" s="23">
        <f t="shared" si="0"/>
        <v>0</v>
      </c>
      <c r="J48" s="8"/>
      <c r="K48" s="8"/>
      <c r="L48" s="8"/>
    </row>
    <row r="49" spans="1:12" ht="18.75" customHeight="1" x14ac:dyDescent="0.3">
      <c r="A49" s="20" t="s">
        <v>62</v>
      </c>
      <c r="B49" s="32" t="s">
        <v>135</v>
      </c>
      <c r="C49" s="28" t="s">
        <v>136</v>
      </c>
      <c r="D49" s="18" t="s">
        <v>37</v>
      </c>
      <c r="E49" s="19" t="s">
        <v>74</v>
      </c>
      <c r="F49" s="18">
        <v>50</v>
      </c>
      <c r="G49" s="21"/>
      <c r="H49" s="22"/>
      <c r="I49" s="23">
        <f t="shared" si="0"/>
        <v>0</v>
      </c>
      <c r="J49" s="8"/>
      <c r="K49" s="8"/>
      <c r="L49" s="8"/>
    </row>
    <row r="50" spans="1:12" ht="18.75" customHeight="1" x14ac:dyDescent="0.3">
      <c r="A50" s="20" t="s">
        <v>63</v>
      </c>
      <c r="B50" s="32" t="s">
        <v>137</v>
      </c>
      <c r="C50" s="28" t="s">
        <v>138</v>
      </c>
      <c r="D50" s="18" t="s">
        <v>37</v>
      </c>
      <c r="E50" s="19" t="s">
        <v>74</v>
      </c>
      <c r="F50" s="18">
        <v>10</v>
      </c>
      <c r="G50" s="21"/>
      <c r="H50" s="22"/>
      <c r="I50" s="23">
        <f t="shared" si="0"/>
        <v>0</v>
      </c>
      <c r="J50" s="8"/>
      <c r="K50" s="8"/>
      <c r="L50" s="8"/>
    </row>
    <row r="51" spans="1:12" ht="18.75" customHeight="1" x14ac:dyDescent="0.3">
      <c r="A51" s="20" t="s">
        <v>64</v>
      </c>
      <c r="B51" s="32" t="s">
        <v>139</v>
      </c>
      <c r="C51" s="28" t="s">
        <v>140</v>
      </c>
      <c r="D51" s="18" t="s">
        <v>37</v>
      </c>
      <c r="E51" s="19" t="s">
        <v>74</v>
      </c>
      <c r="F51" s="18">
        <v>20</v>
      </c>
      <c r="G51" s="21"/>
      <c r="H51" s="22"/>
      <c r="I51" s="23">
        <f t="shared" si="0"/>
        <v>0</v>
      </c>
      <c r="J51" s="8"/>
      <c r="K51" s="8"/>
      <c r="L51" s="8"/>
    </row>
    <row r="52" spans="1:12" ht="18.75" customHeight="1" x14ac:dyDescent="0.3">
      <c r="A52" s="20" t="s">
        <v>65</v>
      </c>
      <c r="B52" s="32" t="s">
        <v>141</v>
      </c>
      <c r="C52" s="28" t="s">
        <v>185</v>
      </c>
      <c r="D52" s="18" t="s">
        <v>37</v>
      </c>
      <c r="E52" s="19" t="s">
        <v>74</v>
      </c>
      <c r="F52" s="18">
        <v>30</v>
      </c>
      <c r="G52" s="21"/>
      <c r="H52" s="22"/>
      <c r="I52" s="23">
        <f t="shared" si="0"/>
        <v>0</v>
      </c>
      <c r="J52" s="8"/>
      <c r="K52" s="8"/>
      <c r="L52" s="8"/>
    </row>
    <row r="53" spans="1:12" ht="18.75" customHeight="1" x14ac:dyDescent="0.3">
      <c r="A53" s="20" t="s">
        <v>66</v>
      </c>
      <c r="B53" s="32" t="s">
        <v>87</v>
      </c>
      <c r="C53" s="28" t="s">
        <v>88</v>
      </c>
      <c r="D53" s="18" t="s">
        <v>37</v>
      </c>
      <c r="E53" s="19" t="s">
        <v>74</v>
      </c>
      <c r="F53" s="18">
        <v>10</v>
      </c>
      <c r="G53" s="21"/>
      <c r="H53" s="22"/>
      <c r="I53" s="23">
        <f t="shared" si="0"/>
        <v>0</v>
      </c>
      <c r="J53" s="8"/>
      <c r="K53" s="8"/>
      <c r="L53" s="8"/>
    </row>
    <row r="54" spans="1:12" ht="18.75" customHeight="1" x14ac:dyDescent="0.3">
      <c r="A54" s="20" t="s">
        <v>67</v>
      </c>
      <c r="B54" s="32" t="s">
        <v>89</v>
      </c>
      <c r="C54" s="28" t="s">
        <v>90</v>
      </c>
      <c r="D54" s="18" t="s">
        <v>37</v>
      </c>
      <c r="E54" s="19" t="s">
        <v>74</v>
      </c>
      <c r="F54" s="18">
        <v>20</v>
      </c>
      <c r="G54" s="21"/>
      <c r="H54" s="22"/>
      <c r="I54" s="23">
        <f t="shared" si="0"/>
        <v>0</v>
      </c>
      <c r="J54" s="8"/>
      <c r="K54" s="8"/>
      <c r="L54" s="8"/>
    </row>
    <row r="55" spans="1:12" ht="18.75" customHeight="1" x14ac:dyDescent="0.3">
      <c r="A55" s="20" t="s">
        <v>68</v>
      </c>
      <c r="B55" s="32" t="s">
        <v>73</v>
      </c>
      <c r="C55" s="28" t="s">
        <v>186</v>
      </c>
      <c r="D55" s="18" t="s">
        <v>142</v>
      </c>
      <c r="E55" s="19" t="s">
        <v>74</v>
      </c>
      <c r="F55" s="18">
        <v>10</v>
      </c>
      <c r="G55" s="21"/>
      <c r="H55" s="22"/>
      <c r="I55" s="23">
        <f t="shared" si="0"/>
        <v>0</v>
      </c>
      <c r="J55" s="8"/>
      <c r="K55" s="8"/>
      <c r="L55" s="8"/>
    </row>
    <row r="56" spans="1:12" ht="18.75" customHeight="1" x14ac:dyDescent="0.3">
      <c r="A56" s="20" t="s">
        <v>69</v>
      </c>
      <c r="B56" s="32" t="s">
        <v>152</v>
      </c>
      <c r="C56" s="30" t="s">
        <v>153</v>
      </c>
      <c r="D56" s="18" t="s">
        <v>37</v>
      </c>
      <c r="E56" s="19" t="s">
        <v>74</v>
      </c>
      <c r="F56" s="18">
        <v>2</v>
      </c>
      <c r="G56" s="21"/>
      <c r="H56" s="22"/>
      <c r="I56" s="23">
        <f t="shared" si="0"/>
        <v>0</v>
      </c>
      <c r="J56" s="8"/>
      <c r="K56" s="8"/>
      <c r="L56" s="8"/>
    </row>
    <row r="57" spans="1:12" ht="18.75" customHeight="1" x14ac:dyDescent="0.3">
      <c r="A57" s="20" t="s">
        <v>71</v>
      </c>
      <c r="B57" s="32" t="s">
        <v>154</v>
      </c>
      <c r="C57" s="28" t="s">
        <v>155</v>
      </c>
      <c r="D57" s="18" t="s">
        <v>37</v>
      </c>
      <c r="E57" s="19" t="s">
        <v>74</v>
      </c>
      <c r="F57" s="18">
        <v>10</v>
      </c>
      <c r="G57" s="21"/>
      <c r="H57" s="22"/>
      <c r="I57" s="23">
        <f t="shared" si="0"/>
        <v>0</v>
      </c>
      <c r="J57" s="8"/>
      <c r="K57" s="8"/>
      <c r="L57" s="8"/>
    </row>
    <row r="58" spans="1:12" ht="18.75" customHeight="1" x14ac:dyDescent="0.3">
      <c r="A58" s="20" t="s">
        <v>72</v>
      </c>
      <c r="B58" s="32" t="s">
        <v>156</v>
      </c>
      <c r="C58" s="28" t="s">
        <v>179</v>
      </c>
      <c r="D58" s="18" t="s">
        <v>37</v>
      </c>
      <c r="E58" s="19" t="s">
        <v>74</v>
      </c>
      <c r="F58" s="18">
        <v>6</v>
      </c>
      <c r="G58" s="21"/>
      <c r="H58" s="22"/>
      <c r="I58" s="23">
        <f t="shared" si="0"/>
        <v>0</v>
      </c>
      <c r="J58" s="8"/>
      <c r="K58" s="8"/>
      <c r="L58" s="8"/>
    </row>
    <row r="59" spans="1:12" ht="18.75" customHeight="1" x14ac:dyDescent="0.3">
      <c r="A59" s="20" t="s">
        <v>143</v>
      </c>
      <c r="B59" s="32" t="s">
        <v>157</v>
      </c>
      <c r="C59" s="28" t="s">
        <v>158</v>
      </c>
      <c r="D59" s="18" t="s">
        <v>37</v>
      </c>
      <c r="E59" s="19" t="s">
        <v>74</v>
      </c>
      <c r="F59" s="18">
        <v>10</v>
      </c>
      <c r="G59" s="21"/>
      <c r="H59" s="22"/>
      <c r="I59" s="23">
        <f t="shared" si="0"/>
        <v>0</v>
      </c>
      <c r="J59" s="8"/>
      <c r="K59" s="8"/>
      <c r="L59" s="8"/>
    </row>
    <row r="60" spans="1:12" ht="18.75" customHeight="1" x14ac:dyDescent="0.3">
      <c r="A60" s="20" t="s">
        <v>144</v>
      </c>
      <c r="B60" s="32" t="s">
        <v>159</v>
      </c>
      <c r="C60" s="28" t="s">
        <v>160</v>
      </c>
      <c r="D60" s="18" t="s">
        <v>37</v>
      </c>
      <c r="E60" s="19" t="s">
        <v>74</v>
      </c>
      <c r="F60" s="18">
        <v>4</v>
      </c>
      <c r="G60" s="21"/>
      <c r="H60" s="22"/>
      <c r="I60" s="23">
        <f t="shared" si="0"/>
        <v>0</v>
      </c>
      <c r="J60" s="8"/>
      <c r="K60" s="8"/>
      <c r="L60" s="8"/>
    </row>
    <row r="61" spans="1:12" ht="18.75" customHeight="1" x14ac:dyDescent="0.3">
      <c r="A61" s="20" t="s">
        <v>145</v>
      </c>
      <c r="B61" s="32" t="s">
        <v>161</v>
      </c>
      <c r="C61" s="28" t="s">
        <v>162</v>
      </c>
      <c r="D61" s="18" t="s">
        <v>37</v>
      </c>
      <c r="E61" s="19" t="s">
        <v>74</v>
      </c>
      <c r="F61" s="18">
        <v>16</v>
      </c>
      <c r="G61" s="21"/>
      <c r="H61" s="22"/>
      <c r="I61" s="23">
        <f t="shared" si="0"/>
        <v>0</v>
      </c>
      <c r="J61" s="8"/>
      <c r="K61" s="8"/>
      <c r="L61" s="8"/>
    </row>
    <row r="62" spans="1:12" ht="18.75" customHeight="1" x14ac:dyDescent="0.3">
      <c r="A62" s="20" t="s">
        <v>146</v>
      </c>
      <c r="B62" s="32" t="s">
        <v>163</v>
      </c>
      <c r="C62" s="28" t="s">
        <v>187</v>
      </c>
      <c r="D62" s="18" t="s">
        <v>37</v>
      </c>
      <c r="E62" s="19" t="s">
        <v>74</v>
      </c>
      <c r="F62" s="18">
        <v>10</v>
      </c>
      <c r="G62" s="21"/>
      <c r="H62" s="22"/>
      <c r="I62" s="23">
        <f t="shared" si="0"/>
        <v>0</v>
      </c>
      <c r="J62" s="8"/>
      <c r="K62" s="8"/>
      <c r="L62" s="8"/>
    </row>
    <row r="63" spans="1:12" ht="18.75" customHeight="1" x14ac:dyDescent="0.3">
      <c r="A63" s="20" t="s">
        <v>147</v>
      </c>
      <c r="B63" s="32" t="s">
        <v>164</v>
      </c>
      <c r="C63" s="28" t="s">
        <v>180</v>
      </c>
      <c r="D63" s="18" t="s">
        <v>37</v>
      </c>
      <c r="E63" s="19" t="s">
        <v>74</v>
      </c>
      <c r="F63" s="18">
        <v>40</v>
      </c>
      <c r="G63" s="21"/>
      <c r="H63" s="22"/>
      <c r="I63" s="23">
        <f t="shared" si="0"/>
        <v>0</v>
      </c>
      <c r="J63" s="8"/>
      <c r="K63" s="8"/>
      <c r="L63" s="8"/>
    </row>
    <row r="64" spans="1:12" ht="18.75" customHeight="1" x14ac:dyDescent="0.3">
      <c r="A64" s="20" t="s">
        <v>148</v>
      </c>
      <c r="B64" s="32" t="s">
        <v>165</v>
      </c>
      <c r="C64" s="28" t="s">
        <v>166</v>
      </c>
      <c r="D64" s="18" t="s">
        <v>37</v>
      </c>
      <c r="E64" s="19" t="s">
        <v>74</v>
      </c>
      <c r="F64" s="18">
        <v>5</v>
      </c>
      <c r="G64" s="21"/>
      <c r="H64" s="22"/>
      <c r="I64" s="23">
        <f t="shared" si="0"/>
        <v>0</v>
      </c>
      <c r="J64" s="8"/>
      <c r="K64" s="8"/>
      <c r="L64" s="8"/>
    </row>
    <row r="65" spans="1:12" ht="18.75" customHeight="1" x14ac:dyDescent="0.3">
      <c r="A65" s="20" t="s">
        <v>149</v>
      </c>
      <c r="B65" s="32" t="s">
        <v>167</v>
      </c>
      <c r="C65" s="28" t="s">
        <v>168</v>
      </c>
      <c r="D65" s="18" t="s">
        <v>37</v>
      </c>
      <c r="E65" s="19" t="s">
        <v>74</v>
      </c>
      <c r="F65" s="18">
        <v>5</v>
      </c>
      <c r="G65" s="21"/>
      <c r="H65" s="22"/>
      <c r="I65" s="23">
        <f t="shared" si="0"/>
        <v>0</v>
      </c>
      <c r="J65" s="8"/>
      <c r="K65" s="8"/>
      <c r="L65" s="8"/>
    </row>
    <row r="66" spans="1:12" ht="18.75" customHeight="1" x14ac:dyDescent="0.3">
      <c r="A66" s="20" t="s">
        <v>150</v>
      </c>
      <c r="B66" s="32" t="s">
        <v>169</v>
      </c>
      <c r="C66" s="28" t="s">
        <v>188</v>
      </c>
      <c r="D66" s="18" t="s">
        <v>37</v>
      </c>
      <c r="E66" s="19" t="s">
        <v>74</v>
      </c>
      <c r="F66" s="18">
        <v>100</v>
      </c>
      <c r="G66" s="21"/>
      <c r="H66" s="22"/>
      <c r="I66" s="23">
        <f t="shared" si="0"/>
        <v>0</v>
      </c>
      <c r="J66" s="8"/>
      <c r="K66" s="8"/>
      <c r="L66" s="8"/>
    </row>
    <row r="67" spans="1:12" ht="18.75" customHeight="1" x14ac:dyDescent="0.3">
      <c r="A67" s="20" t="s">
        <v>151</v>
      </c>
      <c r="B67" s="32" t="s">
        <v>170</v>
      </c>
      <c r="C67" s="28" t="s">
        <v>171</v>
      </c>
      <c r="D67" s="18" t="s">
        <v>37</v>
      </c>
      <c r="E67" s="19" t="s">
        <v>74</v>
      </c>
      <c r="F67" s="18">
        <v>200</v>
      </c>
      <c r="G67" s="21"/>
      <c r="H67" s="22"/>
      <c r="I67" s="23">
        <f t="shared" si="0"/>
        <v>0</v>
      </c>
      <c r="J67" s="8"/>
      <c r="K67" s="8"/>
      <c r="L67" s="8"/>
    </row>
    <row r="68" spans="1:12" ht="21" customHeight="1" x14ac:dyDescent="0.3">
      <c r="A68" s="35" t="s">
        <v>16</v>
      </c>
      <c r="B68" s="35"/>
      <c r="C68" s="35"/>
      <c r="D68" s="36"/>
      <c r="E68" s="36"/>
      <c r="F68" s="36"/>
      <c r="G68" s="35"/>
      <c r="H68" s="35"/>
      <c r="I68" s="24">
        <f>SUM(I14:I67)</f>
        <v>0</v>
      </c>
      <c r="J68" s="8"/>
      <c r="K68" s="8"/>
      <c r="L68" s="8"/>
    </row>
    <row r="69" spans="1:12" ht="21" customHeight="1" x14ac:dyDescent="0.3">
      <c r="A69" s="35" t="s">
        <v>39</v>
      </c>
      <c r="B69" s="35"/>
      <c r="C69" s="35"/>
      <c r="D69" s="35"/>
      <c r="E69" s="35"/>
      <c r="F69" s="35"/>
      <c r="G69" s="35"/>
      <c r="H69" s="35"/>
      <c r="I69" s="25">
        <f>I68*0.23</f>
        <v>0</v>
      </c>
      <c r="J69" s="8"/>
      <c r="K69" s="8"/>
      <c r="L69" s="8"/>
    </row>
    <row r="70" spans="1:12" ht="21" customHeight="1" x14ac:dyDescent="0.3">
      <c r="A70" s="37" t="s">
        <v>15</v>
      </c>
      <c r="B70" s="37"/>
      <c r="C70" s="37"/>
      <c r="D70" s="37"/>
      <c r="E70" s="37"/>
      <c r="F70" s="37"/>
      <c r="G70" s="37"/>
      <c r="H70" s="37"/>
      <c r="I70" s="26">
        <f>SUM(I68:I69)</f>
        <v>0</v>
      </c>
      <c r="J70" s="8"/>
      <c r="K70" s="8"/>
      <c r="L70" s="8"/>
    </row>
    <row r="71" spans="1:12" x14ac:dyDescent="0.3">
      <c r="A71" s="9"/>
      <c r="B71" s="8"/>
      <c r="C71" s="8"/>
      <c r="D71" s="8"/>
      <c r="E71" s="9"/>
      <c r="F71" s="9"/>
      <c r="G71" s="9"/>
      <c r="H71" s="9"/>
      <c r="I71" s="9"/>
      <c r="J71" s="8"/>
      <c r="K71" s="8"/>
      <c r="L71" s="8"/>
    </row>
    <row r="72" spans="1:12" x14ac:dyDescent="0.3">
      <c r="A72" s="8" t="s">
        <v>33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3">
      <c r="A73" s="8" t="s">
        <v>35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x14ac:dyDescent="0.3">
      <c r="A75" s="33"/>
      <c r="B75" s="34"/>
      <c r="C75" s="8" t="s">
        <v>34</v>
      </c>
      <c r="D75" s="8"/>
      <c r="E75" s="8"/>
      <c r="F75" s="8"/>
      <c r="G75" s="8"/>
      <c r="H75" s="8"/>
      <c r="I75" s="8"/>
      <c r="J75" s="8"/>
      <c r="K75" s="8"/>
      <c r="L75" s="8"/>
    </row>
    <row r="76" spans="1:12" x14ac:dyDescent="0.3">
      <c r="A76" s="10"/>
      <c r="B76" s="10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x14ac:dyDescent="0.3">
      <c r="A77" s="11" t="s">
        <v>13</v>
      </c>
      <c r="B77" s="8"/>
      <c r="C77" s="8"/>
      <c r="D77" s="8"/>
      <c r="E77" s="8"/>
      <c r="F77" s="8"/>
      <c r="G77" s="13" t="s">
        <v>29</v>
      </c>
      <c r="H77" s="8"/>
      <c r="I77" s="8"/>
      <c r="J77" s="8"/>
      <c r="K77" s="8"/>
      <c r="L77" s="8"/>
    </row>
    <row r="78" spans="1:12" x14ac:dyDescent="0.3">
      <c r="D78" s="8"/>
      <c r="E78" s="11"/>
      <c r="F78" s="8"/>
      <c r="G78" s="14" t="s">
        <v>28</v>
      </c>
      <c r="H78" s="8"/>
      <c r="I78" s="8"/>
      <c r="J78" s="8"/>
      <c r="K78" s="8"/>
      <c r="L78" s="8"/>
    </row>
    <row r="79" spans="1:12" x14ac:dyDescent="0.3">
      <c r="A79" s="8"/>
      <c r="B79" s="8"/>
      <c r="C79" s="12" t="s">
        <v>14</v>
      </c>
      <c r="D79" s="12"/>
      <c r="E79" s="12"/>
      <c r="F79" s="8"/>
      <c r="G79" s="8"/>
      <c r="H79" s="8"/>
      <c r="I79" s="8"/>
      <c r="J79" s="8"/>
      <c r="K79" s="8"/>
      <c r="L79" s="8"/>
    </row>
    <row r="80" spans="1:12" x14ac:dyDescent="0.3">
      <c r="A80" s="8"/>
      <c r="B80" s="8"/>
      <c r="C80" s="12"/>
      <c r="D80" s="12"/>
      <c r="E80" s="12"/>
      <c r="F80" s="8"/>
      <c r="G80" s="8"/>
      <c r="H80" s="8"/>
      <c r="I80" s="8"/>
      <c r="J80" s="8"/>
      <c r="K80" s="8"/>
      <c r="L80" s="8"/>
    </row>
    <row r="81" spans="1:12" x14ac:dyDescent="0.3">
      <c r="A81" s="8"/>
      <c r="B81" s="8"/>
      <c r="C81" s="8"/>
      <c r="D81" s="8"/>
      <c r="E81" s="8"/>
      <c r="F81" s="12"/>
      <c r="G81" s="8"/>
      <c r="H81" s="8"/>
      <c r="I81" s="8"/>
      <c r="J81" s="8"/>
      <c r="K81" s="8"/>
      <c r="L81" s="8"/>
    </row>
    <row r="82" spans="1:12" x14ac:dyDescent="0.3">
      <c r="A82" s="8"/>
      <c r="B82" s="8"/>
      <c r="C82" s="8"/>
      <c r="D82" s="8"/>
      <c r="E82" s="8"/>
      <c r="H82" s="8"/>
      <c r="I82" s="8"/>
      <c r="J82" s="8"/>
      <c r="K82" s="8"/>
      <c r="L82" s="8"/>
    </row>
    <row r="83" spans="1:12" x14ac:dyDescent="0.3">
      <c r="A83" s="8"/>
      <c r="B83" s="8"/>
      <c r="C83" s="8"/>
      <c r="D83" s="8"/>
      <c r="E83" s="8"/>
      <c r="H83" s="8"/>
      <c r="I83" s="8"/>
      <c r="J83" s="8"/>
      <c r="K83" s="8"/>
      <c r="L83" s="8"/>
    </row>
  </sheetData>
  <mergeCells count="12">
    <mergeCell ref="A75:B75"/>
    <mergeCell ref="A68:H68"/>
    <mergeCell ref="A69:H69"/>
    <mergeCell ref="A70:H7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8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2026-06-16T09:00:53Z</dcterms:modified>
</cp:coreProperties>
</file>