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48 Dopravné prieskumy/"/>
    </mc:Choice>
  </mc:AlternateContent>
  <xr:revisionPtr revIDLastSave="171" documentId="8_{2A022EF9-F168-41D0-8E40-0191A88F905D}" xr6:coauthVersionLast="47" xr6:coauthVersionMax="47" xr10:uidLastSave="{D8AE4C03-129D-42FF-B336-1A5086132212}"/>
  <bookViews>
    <workbookView xWindow="-120" yWindow="-120" windowWidth="29040" windowHeight="15720" activeTab="2" xr2:uid="{89D3062A-3E8C-407B-A16C-9D1AA0F43D56}"/>
  </bookViews>
  <sheets>
    <sheet name="Ponuka " sheetId="10" r:id="rId1"/>
    <sheet name="Časť č. 2" sheetId="13" r:id="rId2"/>
    <sheet name="Podmienky účasti - Časť 2" sheetId="16" r:id="rId3"/>
    <sheet name="Osobné postavenie" sheetId="11" r:id="rId4"/>
    <sheet name="Koneční užívatelia výhod" sheetId="5" r:id="rId5"/>
    <sheet name="Medzinárodné sankcie" sheetId="2" r:id="rId6"/>
  </sheets>
  <definedNames>
    <definedName name="_xlnm.Print_Area" localSheetId="1">'Časť č. 2'!$A$1:$F$16</definedName>
    <definedName name="_xlnm.Print_Area" localSheetId="4">'Koneční užívatelia výhod'!$B$1:$B$28</definedName>
    <definedName name="_xlnm.Print_Area" localSheetId="5">'Medzinárodné sankcie'!$B$1:$B$22</definedName>
    <definedName name="_xlnm.Print_Area" localSheetId="3">'Osobné postavenie'!$B$1:$B$19</definedName>
    <definedName name="_xlnm.Print_Area" localSheetId="2">'Podmienky účasti - Časť 2'!$B$2:$I$29</definedName>
    <definedName name="_xlnm.Print_Area" localSheetId="0">'Ponuka '!$B$2:$F$31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F13" i="13" s="1"/>
  <c r="F12" i="13"/>
  <c r="F11" i="13" s="1"/>
  <c r="F10" i="13"/>
  <c r="F9" i="13" s="1"/>
  <c r="F8" i="13"/>
  <c r="F7" i="13" s="1"/>
  <c r="F15" i="13" l="1"/>
  <c r="D27" i="10" s="1"/>
  <c r="E27" i="10" l="1"/>
  <c r="F27" i="10" s="1"/>
  <c r="F28" i="10" s="1"/>
</calcChain>
</file>

<file path=xl/sharedStrings.xml><?xml version="1.0" encoding="utf-8"?>
<sst xmlns="http://schemas.openxmlformats.org/spreadsheetml/2006/main" count="146" uniqueCount="115">
  <si>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</si>
  <si>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</si>
  <si>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</si>
  <si>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</si>
  <si>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</si>
  <si>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</si>
  <si>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</si>
  <si>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</si>
  <si>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</si>
  <si>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</si>
  <si>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</si>
  <si>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</si>
  <si>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</si>
  <si>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</si>
  <si>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</si>
  <si>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r>
      <t>Vypracoval uchádzač ponuku sám? -</t>
    </r>
    <r>
      <rPr>
        <sz val="11"/>
        <color rgb="FFFF0000"/>
        <rFont val="Calibri"/>
        <family val="2"/>
        <charset val="238"/>
        <scheme val="minor"/>
      </rPr>
      <t xml:space="preserve"> vybrať odpoveď z rozbaľovacieho hárku	</t>
    </r>
  </si>
  <si>
    <t>Áno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</si>
  <si>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</si>
  <si>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t>Kritérium č. 1:</t>
  </si>
  <si>
    <t>Celková cena</t>
  </si>
  <si>
    <t>Názov položky</t>
  </si>
  <si>
    <t xml:space="preserve">Počet </t>
  </si>
  <si>
    <t>Suma v EUR bez DPH</t>
  </si>
  <si>
    <t>Výška DPH</t>
  </si>
  <si>
    <t xml:space="preserve">Suma v EUR s DPH </t>
  </si>
  <si>
    <t>Spolu</t>
  </si>
  <si>
    <t>Celková cena pre časť č. 2</t>
  </si>
  <si>
    <t>V ...</t>
  </si>
  <si>
    <t xml:space="preserve">Dátum: </t>
  </si>
  <si>
    <t>Podpis</t>
  </si>
  <si>
    <t>NÁVRH POLOŽKOVÉHO ROZPOČTU (Cenový list)</t>
  </si>
  <si>
    <t>Pol. č.</t>
  </si>
  <si>
    <t>Popis položky</t>
  </si>
  <si>
    <t>Merná jednotka (MJ)</t>
  </si>
  <si>
    <t>Počet MJ</t>
  </si>
  <si>
    <t>Jednotková cena (bez DPH)</t>
  </si>
  <si>
    <t>Cena celkom (bez DPH)</t>
  </si>
  <si>
    <t>kpl</t>
  </si>
  <si>
    <t>ČASŤ 2: Technické dopravné prieskumy</t>
  </si>
  <si>
    <t>Poznámka: Jednotková cena musí zahŕňať kompletné náklady na povolenia (POD), inštaláciu, energie, demontáž a spracovanie dát.</t>
  </si>
  <si>
    <t>2.1</t>
  </si>
  <si>
    <t>Automatické sčítanie dopravy (ASD)</t>
  </si>
  <si>
    <t>2.1.1</t>
  </si>
  <si>
    <t>Kontinuálne sčítanie (min. 28 dní), profilová detekcia</t>
  </si>
  <si>
    <t>profil</t>
  </si>
  <si>
    <t>2.2</t>
  </si>
  <si>
    <t>Smerový dopravný prieskum (Kordón/EČV)</t>
  </si>
  <si>
    <t>2.2.1</t>
  </si>
  <si>
    <t>Smerový prieskum technológiou ANPR (1 deň, 15 hodín), obojsmerne, vrátane profilov v zázemí</t>
  </si>
  <si>
    <t>2.3</t>
  </si>
  <si>
    <t>Križovatkový dopravný prieskum</t>
  </si>
  <si>
    <t>2.3.1</t>
  </si>
  <si>
    <t>Smerový prieskum na križovatkách (1 deň, 15 hodín), vrátane nemotorovej dopravy</t>
  </si>
  <si>
    <t>križovatka</t>
  </si>
  <si>
    <t>2.4</t>
  </si>
  <si>
    <t>Spracovanie a validácia dát</t>
  </si>
  <si>
    <t>2.4.1</t>
  </si>
  <si>
    <t>Validácia, čistenie dát a tvorba súhrnnej správy z prieskumov</t>
  </si>
  <si>
    <t>SPOLU ZA ČASŤ 2 (bez DPH):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</si>
  <si>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</si>
  <si>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</si>
  <si>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</si>
  <si>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</si>
  <si>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</si>
  <si>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</si>
  <si>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</si>
  <si>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</si>
  <si>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</si>
  <si>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</si>
  <si>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</si>
  <si>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</si>
  <si>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</si>
  <si>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</si>
  <si>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</si>
  <si>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</si>
  <si>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</si>
  <si>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</si>
  <si>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</si>
  <si>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</si>
  <si>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</si>
  <si>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</si>
  <si>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</si>
  <si>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</si>
  <si>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</si>
  <si>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</si>
  <si>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</si>
  <si>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</si>
  <si>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</si>
  <si>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</si>
  <si>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</si>
  <si>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</si>
  <si>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</si>
  <si>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</si>
  <si>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</si>
  <si>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Podmienka účasti podľa</t>
  </si>
  <si>
    <t>Názov zákazky</t>
  </si>
  <si>
    <t>Lehota poskytnutia služby
(od – do, v tvare MM/RRRR)</t>
  </si>
  <si>
    <t>Kontaktná osoba u odberateľa  tel./ e-mail na overenie</t>
  </si>
  <si>
    <t>Registračné číslo referencie (UVO) / link na overenie referencie</t>
  </si>
  <si>
    <t>[MM/RRRR -MM/RRRR]</t>
  </si>
  <si>
    <t>Meno a priezvisko:</t>
  </si>
  <si>
    <r>
      <t>Čestne vyhlasujem</t>
    </r>
    <r>
      <rPr>
        <sz val="11"/>
        <rFont val="Calibri"/>
        <family val="2"/>
        <charset val="238"/>
        <scheme val="minor"/>
      </rPr>
      <t>, že daný odborník je v čase predloženia ponuky v pracovnoprávnom pomere s uchádzačom</t>
    </r>
  </si>
  <si>
    <r>
      <t>Čestne vyhlasujem</t>
    </r>
    <r>
      <rPr>
        <sz val="11"/>
        <color theme="1"/>
        <rFont val="Calibri"/>
        <family val="2"/>
        <charset val="238"/>
        <scheme val="minor"/>
      </rPr>
      <t>, že daný odborník je v čase predloženia ponuky v pracovnoprávnom pomere s uchádzačom</t>
    </r>
  </si>
  <si>
    <t>Predmet plnenia (stručný opis poskytovaných služieb)</t>
  </si>
  <si>
    <t>Odberateľ (meno a adresa)</t>
  </si>
  <si>
    <t>§ 34 ods. 1 písm. a) ZVO - Zoznam poskytnutých služieb 
Časť 2 „Technické dopravné prieskumy“</t>
  </si>
  <si>
    <t>§ 34 ods. 1 písm. g) ZVO - Osoby určené na plnenie zmluvy 
Časť 2 „Technické dopravné prieskumy“</t>
  </si>
  <si>
    <t xml:space="preserve">
Meno a priezvisko:
Obchodné meno alebo názov:
Sídlo alebo miesto podnikania:
Identifikačné číslo, ak bolo pridelené:</t>
  </si>
  <si>
    <r>
      <rPr>
        <b/>
        <sz val="16"/>
        <color theme="4" tint="-0.249977111117893"/>
        <rFont val="Calibri Light"/>
        <family val="2"/>
        <charset val="238"/>
        <scheme val="major"/>
      </rPr>
      <t>Časť 2: Technické dopravné prieskumy</t>
    </r>
    <r>
      <rPr>
        <sz val="16"/>
        <color theme="4" tint="-0.249977111117893"/>
        <rFont val="Calibri Light"/>
        <family val="2"/>
        <charset val="238"/>
        <scheme val="major"/>
      </rPr>
      <t xml:space="preserve">
</t>
    </r>
    <r>
      <rPr>
        <sz val="12"/>
        <color theme="4" tint="-0.249977111117893"/>
        <rFont val="Calibri Light"/>
        <family val="2"/>
        <charset val="238"/>
        <scheme val="major"/>
      </rPr>
      <t>Uchádzač je oprávnený predložiť ponuku na ktorúkoľvek časť zákazky, aj na všetky tri časti.</t>
    </r>
  </si>
  <si>
    <t>Skúsenosti odborníka: Koordinátor dopravných prieskumov</t>
  </si>
  <si>
    <t>Skúsenosti odborníka: Dátový analityk</t>
  </si>
  <si>
    <t>1. Koordinátor dopravných prieskumov</t>
  </si>
  <si>
    <t xml:space="preserve">2. Dátový analytik </t>
  </si>
  <si>
    <t>Názov zákazky: Dopravné prieskumy a rozbory, zhotovenie a kalibrácia dopravného modelu</t>
  </si>
  <si>
    <t>Príloha č. 2 - Ponuka v zákazke „Dopravné prieskumy a rozbory, zhotovenie a kalibrácia dopravného modelu“
Časť 2: Technické dopravné prieskumy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</si>
</sst>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4" tint="-0.249977111117893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rgb="FF1F1F1F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1F1F1F"/>
      <name val="Calibri"/>
      <family val="2"/>
      <charset val="238"/>
    </font>
    <font>
      <sz val="12"/>
      <color rgb="FF1F1F1F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96">
    <xf numFmtId="0" fontId="0" fillId="0" borderId="0" xfId="0"/>
    <xf numFmtId="0" fontId="7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7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0" fillId="0" borderId="0" xfId="0" applyProtection="1">
      <protection hidden="1"/>
    </xf>
    <xf numFmtId="0" fontId="4" fillId="5" borderId="10" xfId="2" applyFont="1" applyFill="1" applyBorder="1" applyProtection="1">
      <protection hidden="1"/>
    </xf>
    <xf numFmtId="0" fontId="4" fillId="5" borderId="13" xfId="2" applyFont="1" applyFill="1" applyBorder="1" applyProtection="1">
      <protection hidden="1"/>
    </xf>
    <xf numFmtId="0" fontId="13" fillId="0" borderId="33" xfId="2" applyFont="1" applyFill="1" applyBorder="1" applyAlignment="1" applyProtection="1">
      <alignment wrapText="1"/>
      <protection hidden="1"/>
    </xf>
    <xf numFmtId="0" fontId="13" fillId="0" borderId="34" xfId="2" applyFont="1" applyFill="1" applyBorder="1" applyAlignment="1" applyProtection="1">
      <alignment horizontal="center" vertical="center" wrapText="1"/>
      <protection hidden="1"/>
    </xf>
    <xf numFmtId="0" fontId="13" fillId="0" borderId="5" xfId="2" applyFont="1" applyFill="1" applyBorder="1" applyAlignment="1" applyProtection="1">
      <alignment wrapText="1"/>
      <protection hidden="1"/>
    </xf>
    <xf numFmtId="0" fontId="13" fillId="0" borderId="34" xfId="2" applyFont="1" applyFill="1" applyBorder="1" applyAlignment="1" applyProtection="1">
      <alignment wrapText="1"/>
      <protection hidden="1"/>
    </xf>
    <xf numFmtId="0" fontId="13" fillId="0" borderId="35" xfId="2" applyFont="1" applyFill="1" applyBorder="1" applyAlignment="1" applyProtection="1">
      <alignment wrapText="1"/>
      <protection hidden="1"/>
    </xf>
    <xf numFmtId="0" fontId="12" fillId="0" borderId="14" xfId="2" applyFont="1" applyFill="1" applyBorder="1" applyAlignment="1" applyProtection="1">
      <alignment horizontal="center"/>
      <protection hidden="1"/>
    </xf>
    <xf numFmtId="0" fontId="15" fillId="0" borderId="25" xfId="4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4" fillId="5" borderId="35" xfId="2" applyFont="1" applyFill="1" applyBorder="1" applyProtection="1">
      <protection hidden="1"/>
    </xf>
    <xf numFmtId="0" fontId="13" fillId="0" borderId="0" xfId="2" applyFont="1" applyFill="1" applyBorder="1" applyAlignment="1" applyProtection="1">
      <alignment horizontal="left" vertical="center"/>
      <protection hidden="1"/>
    </xf>
    <xf numFmtId="0" fontId="13" fillId="0" borderId="0" xfId="2" applyFont="1" applyFill="1" applyBorder="1" applyProtection="1">
      <protection hidden="1"/>
    </xf>
    <xf numFmtId="0" fontId="19" fillId="0" borderId="0" xfId="0" applyFont="1"/>
    <xf numFmtId="0" fontId="20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27" fillId="0" borderId="0" xfId="0" applyFont="1"/>
    <xf numFmtId="44" fontId="12" fillId="0" borderId="15" xfId="2" applyNumberFormat="1" applyFont="1" applyFill="1" applyBorder="1" applyProtection="1">
      <protection hidden="1"/>
    </xf>
    <xf numFmtId="44" fontId="12" fillId="0" borderId="10" xfId="2" applyNumberFormat="1" applyFont="1" applyFill="1" applyBorder="1" applyProtection="1">
      <protection hidden="1"/>
    </xf>
    <xf numFmtId="44" fontId="13" fillId="0" borderId="13" xfId="2" applyNumberFormat="1" applyFont="1" applyFill="1" applyBorder="1" applyProtection="1">
      <protection hidden="1"/>
    </xf>
    <xf numFmtId="0" fontId="0" fillId="0" borderId="20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/>
      <protection hidden="1"/>
    </xf>
    <xf numFmtId="0" fontId="30" fillId="5" borderId="19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0" fillId="9" borderId="65" xfId="2" applyFont="1" applyFill="1" applyBorder="1" applyAlignment="1" applyProtection="1">
      <alignment vertical="center" wrapText="1"/>
    </xf>
    <xf numFmtId="0" fontId="18" fillId="11" borderId="50" xfId="2" applyFont="1" applyFill="1" applyBorder="1" applyAlignment="1" applyProtection="1">
      <alignment horizontal="left" vertical="center" wrapText="1"/>
    </xf>
    <xf numFmtId="0" fontId="12" fillId="0" borderId="11" xfId="2" applyFont="1" applyFill="1" applyBorder="1" applyAlignment="1" applyProtection="1">
      <alignment vertical="center" wrapText="1"/>
    </xf>
    <xf numFmtId="0" fontId="12" fillId="0" borderId="9" xfId="2" applyFont="1" applyFill="1" applyBorder="1" applyAlignment="1" applyProtection="1">
      <alignment vertical="center" wrapText="1"/>
    </xf>
    <xf numFmtId="0" fontId="12" fillId="0" borderId="6" xfId="2" applyFont="1" applyFill="1" applyBorder="1" applyAlignment="1" applyProtection="1">
      <alignment vertical="center" wrapText="1"/>
    </xf>
    <xf numFmtId="0" fontId="16" fillId="5" borderId="24" xfId="2" applyFont="1" applyFill="1" applyBorder="1" applyAlignment="1" applyProtection="1">
      <alignment horizontal="center"/>
      <protection locked="0"/>
    </xf>
    <xf numFmtId="0" fontId="10" fillId="0" borderId="2" xfId="2" applyFont="1" applyFill="1" applyBorder="1" applyAlignment="1" applyProtection="1">
      <alignment horizontal="right" vertical="center" wrapText="1"/>
      <protection hidden="1"/>
    </xf>
    <xf numFmtId="0" fontId="12" fillId="0" borderId="9" xfId="2" applyFont="1" applyFill="1" applyBorder="1" applyProtection="1">
      <protection hidden="1"/>
    </xf>
    <xf numFmtId="44" fontId="12" fillId="5" borderId="19" xfId="2" applyNumberFormat="1" applyFont="1" applyFill="1" applyBorder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Continuous"/>
      <protection hidden="1"/>
    </xf>
    <xf numFmtId="0" fontId="20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centerContinuous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49" fontId="21" fillId="6" borderId="0" xfId="0" applyNumberFormat="1" applyFont="1" applyFill="1" applyAlignment="1" applyProtection="1">
      <alignment horizontal="left" vertical="center" wrapText="1" readingOrder="1"/>
      <protection hidden="1"/>
    </xf>
    <xf numFmtId="0" fontId="24" fillId="6" borderId="0" xfId="0" applyFont="1" applyFill="1" applyAlignment="1" applyProtection="1">
      <alignment horizontal="left" vertical="center" wrapText="1" indent="1" readingOrder="1"/>
      <protection hidden="1"/>
    </xf>
    <xf numFmtId="49" fontId="22" fillId="7" borderId="0" xfId="0" applyNumberFormat="1" applyFont="1" applyFill="1" applyAlignment="1" applyProtection="1">
      <alignment horizontal="left" vertical="center" wrapText="1" readingOrder="1"/>
      <protection hidden="1"/>
    </xf>
    <xf numFmtId="0" fontId="25" fillId="7" borderId="0" xfId="0" applyFont="1" applyFill="1" applyAlignment="1" applyProtection="1">
      <alignment horizontal="left" vertical="center" wrapText="1" readingOrder="1"/>
      <protection hidden="1"/>
    </xf>
    <xf numFmtId="0" fontId="26" fillId="7" borderId="0" xfId="0" applyFont="1" applyFill="1" applyAlignment="1" applyProtection="1">
      <alignment horizontal="left" vertical="center" wrapText="1" indent="1" readingOrder="1"/>
      <protection hidden="1"/>
    </xf>
    <xf numFmtId="164" fontId="25" fillId="7" borderId="0" xfId="0" applyNumberFormat="1" applyFont="1" applyFill="1" applyAlignment="1" applyProtection="1">
      <alignment horizontal="right" vertical="center" wrapText="1" readingOrder="1"/>
      <protection hidden="1"/>
    </xf>
    <xf numFmtId="0" fontId="27" fillId="0" borderId="0" xfId="0" applyFont="1" applyAlignment="1" applyProtection="1">
      <alignment wrapText="1"/>
      <protection hidden="1"/>
    </xf>
    <xf numFmtId="164" fontId="27" fillId="0" borderId="0" xfId="0" applyNumberFormat="1" applyFont="1" applyAlignment="1" applyProtection="1">
      <alignment horizontal="right"/>
      <protection hidden="1"/>
    </xf>
    <xf numFmtId="164" fontId="26" fillId="7" borderId="0" xfId="0" applyNumberFormat="1" applyFont="1" applyFill="1" applyAlignment="1" applyProtection="1">
      <alignment horizontal="right" vertical="center" wrapText="1" readingOrder="1"/>
      <protection hidden="1"/>
    </xf>
    <xf numFmtId="49" fontId="22" fillId="8" borderId="0" xfId="0" applyNumberFormat="1" applyFont="1" applyFill="1" applyAlignment="1" applyProtection="1">
      <alignment horizontal="left" vertical="center" readingOrder="1"/>
      <protection hidden="1"/>
    </xf>
    <xf numFmtId="0" fontId="25" fillId="8" borderId="0" xfId="0" applyFont="1" applyFill="1" applyAlignment="1" applyProtection="1">
      <alignment horizontal="left" vertical="center" wrapText="1" indent="1" readingOrder="1"/>
      <protection hidden="1"/>
    </xf>
    <xf numFmtId="8" fontId="25" fillId="8" borderId="0" xfId="0" applyNumberFormat="1" applyFont="1" applyFill="1" applyAlignment="1" applyProtection="1">
      <alignment horizontal="left" vertical="center" wrapText="1" indent="1" readingOrder="1"/>
      <protection hidden="1"/>
    </xf>
    <xf numFmtId="164" fontId="25" fillId="8" borderId="0" xfId="0" applyNumberFormat="1" applyFont="1" applyFill="1" applyAlignment="1" applyProtection="1">
      <alignment horizontal="right" vertical="center" wrapText="1" readingOrder="1"/>
      <protection hidden="1"/>
    </xf>
    <xf numFmtId="164" fontId="27" fillId="5" borderId="0" xfId="0" applyNumberFormat="1" applyFont="1" applyFill="1" applyAlignment="1" applyProtection="1">
      <alignment horizontal="right"/>
      <protection locked="0"/>
    </xf>
    <xf numFmtId="0" fontId="18" fillId="9" borderId="29" xfId="2" applyFont="1" applyFill="1" applyBorder="1" applyAlignment="1" applyProtection="1">
      <alignment horizontal="left" vertical="center" wrapText="1"/>
    </xf>
    <xf numFmtId="0" fontId="29" fillId="0" borderId="22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0" fillId="5" borderId="19" xfId="0" applyFill="1" applyBorder="1"/>
    <xf numFmtId="0" fontId="0" fillId="5" borderId="19" xfId="0" applyFill="1" applyBorder="1" applyProtection="1">
      <protection hidden="1"/>
    </xf>
    <xf numFmtId="0" fontId="10" fillId="9" borderId="65" xfId="2" applyFont="1" applyFill="1" applyBorder="1" applyAlignment="1" applyProtection="1">
      <alignment vertical="center" wrapText="1"/>
      <protection hidden="1"/>
    </xf>
    <xf numFmtId="0" fontId="29" fillId="0" borderId="22" xfId="0" applyFont="1" applyBorder="1" applyAlignment="1" applyProtection="1">
      <alignment vertical="center" wrapText="1"/>
      <protection hidden="1"/>
    </xf>
    <xf numFmtId="0" fontId="29" fillId="0" borderId="23" xfId="0" applyFont="1" applyBorder="1" applyAlignment="1" applyProtection="1">
      <alignment vertical="center" wrapText="1"/>
      <protection hidden="1"/>
    </xf>
    <xf numFmtId="0" fontId="2" fillId="0" borderId="24" xfId="0" applyFont="1" applyBorder="1" applyAlignment="1" applyProtection="1">
      <alignment vertical="center" wrapText="1"/>
      <protection hidden="1"/>
    </xf>
    <xf numFmtId="0" fontId="0" fillId="5" borderId="48" xfId="0" applyFill="1" applyBorder="1" applyAlignment="1" applyProtection="1">
      <alignment horizontal="left" vertical="top" wrapText="1"/>
      <protection locked="0"/>
    </xf>
    <xf numFmtId="0" fontId="30" fillId="5" borderId="19" xfId="0" applyFont="1" applyFill="1" applyBorder="1" applyAlignment="1" applyProtection="1">
      <alignment horizontal="left" vertical="top" wrapText="1"/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30" fillId="5" borderId="49" xfId="0" applyFont="1" applyFill="1" applyBorder="1" applyAlignment="1" applyProtection="1">
      <alignment horizontal="left" vertical="top" wrapText="1"/>
      <protection locked="0"/>
    </xf>
    <xf numFmtId="0" fontId="0" fillId="5" borderId="57" xfId="0" applyFill="1" applyBorder="1" applyAlignment="1" applyProtection="1">
      <alignment horizontal="left" vertical="top" wrapText="1"/>
      <protection locked="0"/>
    </xf>
    <xf numFmtId="0" fontId="30" fillId="5" borderId="58" xfId="0" applyFont="1" applyFill="1" applyBorder="1" applyAlignment="1" applyProtection="1">
      <alignment horizontal="left" vertical="top" wrapText="1"/>
      <protection locked="0"/>
    </xf>
    <xf numFmtId="0" fontId="30" fillId="5" borderId="59" xfId="0" applyFont="1" applyFill="1" applyBorder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left" vertical="top" wrapText="1"/>
      <protection locked="0"/>
    </xf>
    <xf numFmtId="0" fontId="30" fillId="5" borderId="21" xfId="0" applyFont="1" applyFill="1" applyBorder="1" applyAlignment="1" applyProtection="1">
      <alignment horizontal="left" vertical="top" wrapText="1"/>
      <protection locked="0"/>
    </xf>
    <xf numFmtId="0" fontId="30" fillId="5" borderId="42" xfId="0" applyFont="1" applyFill="1" applyBorder="1" applyAlignment="1" applyProtection="1">
      <alignment horizontal="left" vertical="top" wrapText="1"/>
      <protection locked="0"/>
    </xf>
    <xf numFmtId="0" fontId="0" fillId="5" borderId="21" xfId="0" applyFill="1" applyBorder="1" applyAlignment="1" applyProtection="1">
      <alignment horizontal="left" vertical="top" wrapText="1"/>
      <protection locked="0"/>
    </xf>
    <xf numFmtId="0" fontId="30" fillId="5" borderId="54" xfId="0" applyFont="1" applyFill="1" applyBorder="1" applyAlignment="1" applyProtection="1">
      <alignment horizontal="left" vertical="top" wrapText="1"/>
      <protection locked="0"/>
    </xf>
    <xf numFmtId="0" fontId="30" fillId="5" borderId="55" xfId="0" applyFont="1" applyFill="1" applyBorder="1" applyAlignment="1" applyProtection="1">
      <alignment horizontal="left" vertical="top" wrapText="1"/>
      <protection locked="0"/>
    </xf>
    <xf numFmtId="0" fontId="18" fillId="9" borderId="17" xfId="2" applyFont="1" applyFill="1" applyBorder="1" applyAlignment="1" applyProtection="1">
      <alignment horizontal="left" vertical="center" wrapText="1"/>
    </xf>
    <xf numFmtId="0" fontId="18" fillId="9" borderId="28" xfId="2" applyFont="1" applyFill="1" applyBorder="1" applyAlignment="1" applyProtection="1">
      <alignment horizontal="left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0" fillId="5" borderId="54" xfId="0" applyFill="1" applyBorder="1" applyAlignment="1" applyProtection="1">
      <alignment horizontal="left" vertical="top" wrapText="1"/>
      <protection locked="0"/>
    </xf>
    <xf numFmtId="0" fontId="0" fillId="5" borderId="55" xfId="0" applyFill="1" applyBorder="1" applyAlignment="1" applyProtection="1">
      <alignment horizontal="left" vertical="top" wrapText="1"/>
      <protection locked="0"/>
    </xf>
    <xf numFmtId="0" fontId="31" fillId="9" borderId="48" xfId="2" applyFont="1" applyFill="1" applyBorder="1" applyAlignment="1" applyProtection="1">
      <alignment horizontal="center" vertical="center" wrapText="1"/>
    </xf>
    <xf numFmtId="0" fontId="31" fillId="9" borderId="19" xfId="2" applyFont="1" applyFill="1" applyBorder="1" applyAlignment="1" applyProtection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30" fillId="5" borderId="46" xfId="0" applyFont="1" applyFill="1" applyBorder="1" applyAlignment="1" applyProtection="1">
      <alignment horizontal="left" vertical="top" wrapText="1"/>
      <protection locked="0"/>
    </xf>
    <xf numFmtId="0" fontId="30" fillId="5" borderId="47" xfId="0" applyFont="1" applyFill="1" applyBorder="1" applyAlignment="1" applyProtection="1">
      <alignment horizontal="left" vertical="top" wrapText="1"/>
      <protection locked="0"/>
    </xf>
    <xf numFmtId="0" fontId="18" fillId="9" borderId="68" xfId="2" applyFont="1" applyFill="1" applyBorder="1" applyAlignment="1" applyProtection="1">
      <alignment horizontal="left" vertical="center" wrapText="1"/>
    </xf>
    <xf numFmtId="0" fontId="18" fillId="9" borderId="39" xfId="2" applyFont="1" applyFill="1" applyBorder="1" applyAlignment="1" applyProtection="1">
      <alignment horizontal="left" vertical="center" wrapText="1"/>
    </xf>
    <xf numFmtId="0" fontId="18" fillId="11" borderId="66" xfId="2" applyFont="1" applyFill="1" applyBorder="1" applyAlignment="1" applyProtection="1">
      <alignment horizontal="left" vertical="center" wrapText="1"/>
    </xf>
    <xf numFmtId="0" fontId="18" fillId="11" borderId="67" xfId="2" applyFont="1" applyFill="1" applyBorder="1" applyAlignment="1" applyProtection="1">
      <alignment horizontal="left" vertical="center" wrapText="1"/>
    </xf>
    <xf numFmtId="0" fontId="13" fillId="10" borderId="19" xfId="2" applyFont="1" applyFill="1" applyBorder="1" applyAlignment="1" applyProtection="1">
      <alignment horizontal="center" vertical="center" wrapText="1"/>
    </xf>
    <xf numFmtId="0" fontId="13" fillId="10" borderId="49" xfId="2" applyFont="1" applyFill="1" applyBorder="1" applyAlignment="1" applyProtection="1">
      <alignment horizontal="center" vertical="center" wrapText="1"/>
    </xf>
    <xf numFmtId="0" fontId="13" fillId="5" borderId="19" xfId="2" applyFont="1" applyFill="1" applyBorder="1" applyAlignment="1" applyProtection="1">
      <alignment horizontal="center" vertical="top" wrapText="1"/>
      <protection locked="0"/>
    </xf>
    <xf numFmtId="0" fontId="13" fillId="5" borderId="49" xfId="2" applyFont="1" applyFill="1" applyBorder="1" applyAlignment="1" applyProtection="1">
      <alignment horizontal="center" vertical="top" wrapText="1"/>
      <protection locked="0"/>
    </xf>
    <xf numFmtId="0" fontId="0" fillId="5" borderId="19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13" fillId="0" borderId="48" xfId="2" applyFont="1" applyFill="1" applyBorder="1" applyAlignment="1" applyProtection="1">
      <alignment horizontal="center" vertical="center" wrapText="1"/>
    </xf>
    <xf numFmtId="0" fontId="13" fillId="0" borderId="19" xfId="2" applyFont="1" applyFill="1" applyBorder="1" applyAlignment="1" applyProtection="1">
      <alignment horizontal="center" vertical="center" wrapText="1"/>
    </xf>
    <xf numFmtId="0" fontId="31" fillId="9" borderId="62" xfId="2" applyFont="1" applyFill="1" applyBorder="1" applyAlignment="1" applyProtection="1">
      <alignment horizontal="center" vertical="center" wrapText="1"/>
      <protection hidden="1"/>
    </xf>
    <xf numFmtId="0" fontId="31" fillId="9" borderId="63" xfId="2" applyFont="1" applyFill="1" applyBorder="1" applyAlignment="1" applyProtection="1">
      <alignment horizontal="center" vertical="center" wrapText="1"/>
      <protection hidden="1"/>
    </xf>
    <xf numFmtId="0" fontId="31" fillId="9" borderId="53" xfId="2" applyFont="1" applyFill="1" applyBorder="1" applyAlignment="1" applyProtection="1">
      <alignment horizontal="center" vertical="center" wrapText="1"/>
      <protection hidden="1"/>
    </xf>
    <xf numFmtId="0" fontId="31" fillId="9" borderId="52" xfId="2" applyFont="1" applyFill="1" applyBorder="1" applyAlignment="1" applyProtection="1">
      <alignment horizontal="center" vertical="center" wrapText="1"/>
      <protection hidden="1"/>
    </xf>
    <xf numFmtId="0" fontId="13" fillId="10" borderId="66" xfId="2" applyFont="1" applyFill="1" applyBorder="1" applyAlignment="1" applyProtection="1">
      <alignment horizontal="center" vertical="center" wrapText="1"/>
      <protection hidden="1"/>
    </xf>
    <xf numFmtId="0" fontId="13" fillId="10" borderId="67" xfId="2" applyFont="1" applyFill="1" applyBorder="1" applyAlignment="1" applyProtection="1">
      <alignment horizontal="center" vertical="center" wrapText="1"/>
      <protection hidden="1"/>
    </xf>
    <xf numFmtId="0" fontId="18" fillId="9" borderId="27" xfId="2" applyFont="1" applyFill="1" applyBorder="1" applyAlignment="1" applyProtection="1">
      <alignment horizontal="left" vertical="center" wrapText="1"/>
      <protection hidden="1"/>
    </xf>
    <xf numFmtId="0" fontId="18" fillId="9" borderId="17" xfId="2" applyFont="1" applyFill="1" applyBorder="1" applyAlignment="1" applyProtection="1">
      <alignment horizontal="left" vertical="center" wrapText="1"/>
      <protection hidden="1"/>
    </xf>
    <xf numFmtId="0" fontId="18" fillId="9" borderId="39" xfId="2" applyFont="1" applyFill="1" applyBorder="1" applyAlignment="1" applyProtection="1">
      <alignment horizontal="left" vertical="center" wrapText="1"/>
      <protection hidden="1"/>
    </xf>
    <xf numFmtId="0" fontId="29" fillId="0" borderId="54" xfId="0" applyFont="1" applyBorder="1" applyAlignment="1" applyProtection="1">
      <alignment horizontal="center" vertical="center" wrapText="1"/>
      <protection hidden="1"/>
    </xf>
    <xf numFmtId="0" fontId="29" fillId="0" borderId="55" xfId="0" applyFont="1" applyBorder="1" applyAlignment="1" applyProtection="1">
      <alignment horizontal="center" vertical="center" wrapText="1"/>
      <protection hidden="1"/>
    </xf>
    <xf numFmtId="0" fontId="2" fillId="0" borderId="5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2" fillId="0" borderId="64" xfId="2" applyFont="1" applyFill="1" applyBorder="1" applyAlignment="1" applyProtection="1">
      <alignment horizontal="center" vertical="center" wrapText="1"/>
      <protection hidden="1"/>
    </xf>
    <xf numFmtId="0" fontId="2" fillId="0" borderId="47" xfId="2" applyFont="1" applyFill="1" applyBorder="1" applyAlignment="1" applyProtection="1">
      <alignment horizontal="center" vertical="center" wrapText="1"/>
      <protection hidden="1"/>
    </xf>
    <xf numFmtId="0" fontId="0" fillId="5" borderId="19" xfId="0" applyFill="1" applyBorder="1" applyAlignment="1" applyProtection="1">
      <alignment horizontal="center"/>
      <protection hidden="1"/>
    </xf>
    <xf numFmtId="0" fontId="0" fillId="5" borderId="49" xfId="0" applyFill="1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0" fillId="0" borderId="38" xfId="0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0" borderId="43" xfId="0" applyBorder="1" applyAlignment="1" applyProtection="1">
      <alignment horizontal="center" vertical="center" wrapText="1"/>
      <protection hidden="1"/>
    </xf>
    <xf numFmtId="0" fontId="0" fillId="0" borderId="44" xfId="0" applyBorder="1" applyAlignment="1" applyProtection="1">
      <alignment horizontal="center" vertical="center" wrapText="1"/>
      <protection hidden="1"/>
    </xf>
    <xf numFmtId="0" fontId="0" fillId="0" borderId="45" xfId="0" applyBorder="1" applyAlignment="1" applyProtection="1">
      <alignment horizontal="center" vertical="center" wrapText="1"/>
      <protection hidden="1"/>
    </xf>
    <xf numFmtId="0" fontId="12" fillId="0" borderId="9" xfId="2" applyFont="1" applyFill="1" applyBorder="1" applyAlignment="1" applyProtection="1">
      <alignment horizontal="left" vertical="center" wrapText="1"/>
      <protection hidden="1"/>
    </xf>
    <xf numFmtId="0" fontId="12" fillId="0" borderId="1" xfId="2" applyFont="1" applyFill="1" applyAlignment="1" applyProtection="1">
      <alignment horizontal="left" vertical="center" wrapText="1"/>
      <protection hidden="1"/>
    </xf>
    <xf numFmtId="0" fontId="12" fillId="0" borderId="11" xfId="2" applyFont="1" applyFill="1" applyBorder="1" applyAlignment="1" applyProtection="1">
      <alignment horizontal="left" vertical="center" wrapText="1"/>
      <protection locked="0" hidden="1"/>
    </xf>
    <xf numFmtId="0" fontId="12" fillId="0" borderId="12" xfId="2" applyFont="1" applyFill="1" applyBorder="1" applyAlignment="1" applyProtection="1">
      <alignment horizontal="left" vertical="center" wrapText="1"/>
      <protection locked="0" hidden="1"/>
    </xf>
    <xf numFmtId="0" fontId="4" fillId="0" borderId="5" xfId="2" applyFont="1" applyFill="1" applyBorder="1" applyAlignment="1" applyProtection="1">
      <alignment horizontal="center"/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0" fontId="12" fillId="0" borderId="1" xfId="2" applyFont="1" applyFill="1" applyAlignment="1" applyProtection="1">
      <alignment vertical="center" wrapText="1"/>
      <protection hidden="1"/>
    </xf>
    <xf numFmtId="0" fontId="10" fillId="0" borderId="29" xfId="2" applyFont="1" applyFill="1" applyBorder="1" applyAlignment="1" applyProtection="1">
      <alignment horizontal="center" vertical="center" wrapText="1"/>
      <protection hidden="1"/>
    </xf>
    <xf numFmtId="0" fontId="11" fillId="0" borderId="30" xfId="2" applyFont="1" applyFill="1" applyBorder="1" applyAlignment="1" applyProtection="1">
      <alignment horizontal="center" vertical="center" wrapText="1"/>
      <protection hidden="1"/>
    </xf>
    <xf numFmtId="0" fontId="11" fillId="0" borderId="31" xfId="2" applyFont="1" applyFill="1" applyBorder="1" applyAlignment="1" applyProtection="1">
      <alignment horizontal="center" vertical="center" wrapText="1"/>
      <protection hidden="1"/>
    </xf>
    <xf numFmtId="0" fontId="0" fillId="5" borderId="46" xfId="0" applyFill="1" applyBorder="1" applyAlignment="1" applyProtection="1">
      <alignment horizontal="center" vertical="top" wrapText="1"/>
      <protection locked="0"/>
    </xf>
    <xf numFmtId="0" fontId="0" fillId="5" borderId="60" xfId="0" applyFill="1" applyBorder="1" applyAlignment="1" applyProtection="1">
      <alignment horizontal="center" vertical="top" wrapText="1"/>
      <protection locked="0"/>
    </xf>
    <xf numFmtId="0" fontId="0" fillId="5" borderId="61" xfId="0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left"/>
      <protection locked="0"/>
    </xf>
    <xf numFmtId="0" fontId="12" fillId="5" borderId="11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center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12" xfId="2" applyFont="1" applyFill="1" applyBorder="1" applyAlignment="1" applyProtection="1">
      <alignment horizontal="center"/>
      <protection locked="0"/>
    </xf>
    <xf numFmtId="0" fontId="12" fillId="5" borderId="13" xfId="2" applyFont="1" applyFill="1" applyBorder="1" applyAlignment="1" applyProtection="1">
      <alignment horizontal="center"/>
      <protection locked="0"/>
    </xf>
    <xf numFmtId="0" fontId="13" fillId="0" borderId="40" xfId="2" applyFont="1" applyFill="1" applyBorder="1" applyAlignment="1" applyProtection="1">
      <alignment horizontal="left" vertical="center"/>
      <protection hidden="1"/>
    </xf>
    <xf numFmtId="0" fontId="13" fillId="0" borderId="18" xfId="2" applyFont="1" applyFill="1" applyBorder="1" applyAlignment="1" applyProtection="1">
      <alignment horizontal="left" vertical="center"/>
      <protection hidden="1"/>
    </xf>
    <xf numFmtId="0" fontId="13" fillId="0" borderId="39" xfId="2" applyFont="1" applyFill="1" applyBorder="1" applyAlignment="1" applyProtection="1">
      <alignment horizontal="left" vertical="center"/>
      <protection hidden="1"/>
    </xf>
    <xf numFmtId="0" fontId="13" fillId="0" borderId="41" xfId="2" applyFont="1" applyFill="1" applyBorder="1" applyAlignment="1" applyProtection="1">
      <alignment horizontal="left" vertical="center"/>
      <protection hidden="1"/>
    </xf>
    <xf numFmtId="0" fontId="10" fillId="9" borderId="27" xfId="2" applyFont="1" applyFill="1" applyBorder="1" applyAlignment="1" applyProtection="1">
      <alignment horizontal="center" vertical="top" wrapText="1"/>
      <protection hidden="1"/>
    </xf>
    <xf numFmtId="0" fontId="10" fillId="9" borderId="17" xfId="2" applyFont="1" applyFill="1" applyBorder="1" applyAlignment="1" applyProtection="1">
      <alignment horizontal="center" vertical="top" wrapText="1"/>
      <protection hidden="1"/>
    </xf>
    <xf numFmtId="0" fontId="10" fillId="9" borderId="28" xfId="2" applyFont="1" applyFill="1" applyBorder="1" applyAlignment="1" applyProtection="1">
      <alignment horizontal="center" vertical="top" wrapText="1"/>
      <protection hidden="1"/>
    </xf>
    <xf numFmtId="0" fontId="10" fillId="0" borderId="16" xfId="2" applyFont="1" applyFill="1" applyBorder="1" applyAlignment="1" applyProtection="1">
      <alignment horizontal="left" vertical="center" wrapText="1"/>
      <protection hidden="1"/>
    </xf>
    <xf numFmtId="0" fontId="10" fillId="0" borderId="17" xfId="2" applyFont="1" applyFill="1" applyBorder="1" applyAlignment="1" applyProtection="1">
      <alignment horizontal="left" vertical="center" wrapText="1"/>
      <protection hidden="1"/>
    </xf>
    <xf numFmtId="0" fontId="10" fillId="0" borderId="28" xfId="2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0" fontId="10" fillId="11" borderId="2" xfId="2" applyFont="1" applyFill="1" applyBorder="1" applyAlignment="1" applyProtection="1">
      <alignment horizontal="center" vertical="center" wrapText="1"/>
      <protection hidden="1"/>
    </xf>
    <xf numFmtId="0" fontId="11" fillId="11" borderId="3" xfId="2" applyFont="1" applyFill="1" applyBorder="1" applyAlignment="1" applyProtection="1">
      <alignment horizontal="center" vertical="center" wrapText="1"/>
      <protection hidden="1"/>
    </xf>
    <xf numFmtId="0" fontId="11" fillId="11" borderId="4" xfId="2" applyFont="1" applyFill="1" applyBorder="1" applyAlignment="1" applyProtection="1">
      <alignment horizontal="center" vertical="center" wrapText="1"/>
      <protection hidden="1"/>
    </xf>
    <xf numFmtId="0" fontId="1" fillId="5" borderId="7" xfId="3" applyFill="1" applyBorder="1" applyAlignment="1" applyProtection="1">
      <alignment horizontal="left" vertical="center" wrapText="1"/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 hidden="1"/>
    </xf>
    <xf numFmtId="0" fontId="1" fillId="5" borderId="10" xfId="3" applyFill="1" applyBorder="1" applyAlignment="1" applyProtection="1">
      <alignment horizontal="left" vertical="center" wrapText="1"/>
      <protection locked="0" hidden="1"/>
    </xf>
    <xf numFmtId="0" fontId="0" fillId="5" borderId="12" xfId="3" applyFont="1" applyFill="1" applyBorder="1" applyAlignment="1" applyProtection="1">
      <alignment vertical="center" wrapText="1"/>
      <protection locked="0" hidden="1"/>
    </xf>
    <xf numFmtId="0" fontId="1" fillId="5" borderId="12" xfId="3" applyFill="1" applyBorder="1" applyAlignment="1" applyProtection="1">
      <alignment vertical="center" wrapText="1"/>
      <protection locked="0" hidden="1"/>
    </xf>
    <xf numFmtId="0" fontId="4" fillId="0" borderId="12" xfId="2" applyFont="1" applyFill="1" applyBorder="1" applyAlignment="1" applyProtection="1">
      <alignment horizontal="center" vertical="center" wrapText="1"/>
    </xf>
    <xf numFmtId="0" fontId="4" fillId="0" borderId="13" xfId="2" applyFont="1" applyFill="1" applyBorder="1" applyAlignment="1" applyProtection="1">
      <alignment horizontal="center" vertical="center" wrapText="1"/>
    </xf>
    <xf numFmtId="0" fontId="10" fillId="0" borderId="2" xfId="2" applyFont="1" applyFill="1" applyBorder="1" applyAlignment="1" applyProtection="1">
      <alignment horizontal="center" vertical="center" wrapText="1"/>
      <protection hidden="1"/>
    </xf>
    <xf numFmtId="0" fontId="11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20" fillId="9" borderId="0" xfId="0" applyFont="1" applyFill="1" applyAlignment="1" applyProtection="1">
      <alignment horizontal="left"/>
      <protection hidden="1"/>
    </xf>
    <xf numFmtId="0" fontId="30" fillId="5" borderId="54" xfId="0" applyFont="1" applyFill="1" applyBorder="1" applyAlignment="1" applyProtection="1">
      <alignment horizontal="center" vertical="top" wrapText="1"/>
      <protection locked="0"/>
    </xf>
    <xf numFmtId="0" fontId="30" fillId="5" borderId="55" xfId="0" applyFont="1" applyFill="1" applyBorder="1" applyAlignment="1" applyProtection="1">
      <alignment horizontal="center" vertical="top" wrapText="1"/>
      <protection locked="0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9525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1695450</xdr:colOff>
          <xdr:row>12</xdr:row>
          <xdr:rowOff>390525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Áno,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1733550</xdr:colOff>
          <xdr:row>22</xdr:row>
          <xdr:rowOff>371475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Áno,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7</xdr:col>
          <xdr:colOff>476250</xdr:colOff>
          <xdr:row>12</xdr:row>
          <xdr:rowOff>390525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Nie, nie je. Doplň v ponuke doklady podľa bodu 3.2.5, časť B. 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5</xdr:col>
          <xdr:colOff>2019300</xdr:colOff>
          <xdr:row>22</xdr:row>
          <xdr:rowOff>390525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Nie, nie je. Doplň v ponuke doklady podľa bodu 3.2.5, časť B. SP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5" tint="0.59999389629810485"/>
  </sheetPr>
  <dimension ref="A1:J31"/>
  <sheetViews>
    <sheetView zoomScaleNormal="100" workbookViewId="0">
      <selection activeCell="E30" sqref="E30:F31"/>
    </sheetView>
  </sheetViews>
  <sheetFormatPr defaultColWidth="9.140625" defaultRowHeight="15" x14ac:dyDescent="0.25"/>
  <cols>
    <col min="1" max="1" width="3.28515625" style="13" customWidth="1"/>
    <col min="2" max="2" width="38.85546875" style="13" customWidth="1"/>
    <col min="3" max="3" width="7.42578125" style="13" customWidth="1"/>
    <col min="4" max="4" width="28.42578125" style="13" customWidth="1"/>
    <col min="5" max="5" width="29" style="13" customWidth="1"/>
    <col min="6" max="6" width="28.28515625" style="13" customWidth="1"/>
    <col min="7" max="7" width="3" style="13" customWidth="1"/>
    <col min="8" max="16384" width="9.140625" style="13"/>
  </cols>
  <sheetData>
    <row r="1" spans="1:7" ht="15.75" thickBot="1" x14ac:dyDescent="0.3">
      <c r="A1" s="175"/>
      <c r="B1" s="176"/>
      <c r="C1" s="176"/>
      <c r="D1" s="176"/>
      <c r="E1" s="176"/>
      <c r="F1" s="176"/>
      <c r="G1" s="175"/>
    </row>
    <row r="2" spans="1:7" ht="59.25" customHeight="1" thickBot="1" x14ac:dyDescent="0.3">
      <c r="A2" s="175"/>
      <c r="B2" s="177" t="s">
        <v>114</v>
      </c>
      <c r="C2" s="178"/>
      <c r="D2" s="178"/>
      <c r="E2" s="178"/>
      <c r="F2" s="179"/>
      <c r="G2" s="175"/>
    </row>
    <row r="3" spans="1:7" ht="15.75" thickBot="1" x14ac:dyDescent="0.3">
      <c r="A3" s="175"/>
      <c r="B3" s="148"/>
      <c r="C3" s="148"/>
      <c r="D3" s="148"/>
      <c r="E3" s="148"/>
      <c r="F3" s="148"/>
      <c r="G3" s="175"/>
    </row>
    <row r="4" spans="1:7" x14ac:dyDescent="0.25">
      <c r="A4" s="175"/>
      <c r="B4" s="44" t="s">
        <v>0</v>
      </c>
      <c r="C4" s="180"/>
      <c r="D4" s="180"/>
      <c r="E4" s="180"/>
      <c r="F4" s="181"/>
      <c r="G4" s="175"/>
    </row>
    <row r="5" spans="1:7" x14ac:dyDescent="0.25">
      <c r="A5" s="175"/>
      <c r="B5" s="43" t="s">
        <v>1</v>
      </c>
      <c r="C5" s="182"/>
      <c r="D5" s="182"/>
      <c r="E5" s="182"/>
      <c r="F5" s="183"/>
      <c r="G5" s="175"/>
    </row>
    <row r="6" spans="1:7" x14ac:dyDescent="0.25">
      <c r="A6" s="175"/>
      <c r="B6" s="43" t="s">
        <v>2</v>
      </c>
      <c r="C6" s="184"/>
      <c r="D6" s="184"/>
      <c r="E6" s="184"/>
      <c r="F6" s="185"/>
      <c r="G6" s="175"/>
    </row>
    <row r="7" spans="1:7" x14ac:dyDescent="0.25">
      <c r="A7" s="175"/>
      <c r="B7" s="43" t="s">
        <v>3</v>
      </c>
      <c r="C7" s="184"/>
      <c r="D7" s="184"/>
      <c r="E7" s="184"/>
      <c r="F7" s="185"/>
      <c r="G7" s="175"/>
    </row>
    <row r="8" spans="1:7" x14ac:dyDescent="0.25">
      <c r="A8" s="175"/>
      <c r="B8" s="43" t="s">
        <v>4</v>
      </c>
      <c r="C8" s="184"/>
      <c r="D8" s="184"/>
      <c r="E8" s="184"/>
      <c r="F8" s="185"/>
      <c r="G8" s="175"/>
    </row>
    <row r="9" spans="1:7" x14ac:dyDescent="0.25">
      <c r="A9" s="175"/>
      <c r="B9" s="43" t="s">
        <v>5</v>
      </c>
      <c r="C9" s="184"/>
      <c r="D9" s="184"/>
      <c r="E9" s="184"/>
      <c r="F9" s="185"/>
      <c r="G9" s="175"/>
    </row>
    <row r="10" spans="1:7" ht="15.75" customHeight="1" thickBot="1" x14ac:dyDescent="0.3">
      <c r="A10" s="175"/>
      <c r="B10" s="42" t="s">
        <v>6</v>
      </c>
      <c r="C10" s="186" t="s">
        <v>7</v>
      </c>
      <c r="D10" s="187"/>
      <c r="E10" s="188"/>
      <c r="F10" s="189"/>
      <c r="G10" s="175"/>
    </row>
    <row r="11" spans="1:7" ht="15.75" thickBot="1" x14ac:dyDescent="0.3">
      <c r="A11" s="175"/>
      <c r="B11" s="148"/>
      <c r="C11" s="148"/>
      <c r="D11" s="148"/>
      <c r="E11" s="148"/>
      <c r="F11" s="148"/>
      <c r="G11" s="175"/>
    </row>
    <row r="12" spans="1:7" ht="30" customHeight="1" thickBot="1" x14ac:dyDescent="0.3">
      <c r="A12" s="175"/>
      <c r="B12" s="190" t="s">
        <v>8</v>
      </c>
      <c r="C12" s="191"/>
      <c r="D12" s="191"/>
      <c r="E12" s="191"/>
      <c r="F12" s="192"/>
      <c r="G12" s="175"/>
    </row>
    <row r="13" spans="1:7" ht="45" customHeight="1" x14ac:dyDescent="0.25">
      <c r="A13" s="175"/>
      <c r="B13" s="136" t="s">
        <v>9</v>
      </c>
      <c r="C13" s="137"/>
      <c r="D13" s="137"/>
      <c r="E13" s="138"/>
      <c r="F13" s="24"/>
      <c r="G13" s="175"/>
    </row>
    <row r="14" spans="1:7" ht="45" customHeight="1" x14ac:dyDescent="0.25">
      <c r="A14" s="175"/>
      <c r="B14" s="149" t="s">
        <v>10</v>
      </c>
      <c r="C14" s="150"/>
      <c r="D14" s="150"/>
      <c r="E14" s="150"/>
      <c r="F14" s="14"/>
      <c r="G14" s="175"/>
    </row>
    <row r="15" spans="1:7" ht="45" customHeight="1" x14ac:dyDescent="0.25">
      <c r="A15" s="175"/>
      <c r="B15" s="149" t="s">
        <v>11</v>
      </c>
      <c r="C15" s="150"/>
      <c r="D15" s="150"/>
      <c r="E15" s="150"/>
      <c r="F15" s="14"/>
      <c r="G15" s="175"/>
    </row>
    <row r="16" spans="1:7" ht="45" customHeight="1" x14ac:dyDescent="0.25">
      <c r="A16" s="175"/>
      <c r="B16" s="144" t="s">
        <v>12</v>
      </c>
      <c r="C16" s="145"/>
      <c r="D16" s="145"/>
      <c r="E16" s="145"/>
      <c r="F16" s="14"/>
      <c r="G16" s="175"/>
    </row>
    <row r="17" spans="1:10" ht="45" customHeight="1" thickBot="1" x14ac:dyDescent="0.3">
      <c r="A17" s="175"/>
      <c r="B17" s="146" t="s">
        <v>13</v>
      </c>
      <c r="C17" s="147"/>
      <c r="D17" s="147"/>
      <c r="E17" s="147"/>
      <c r="F17" s="15"/>
      <c r="G17" s="175"/>
    </row>
    <row r="18" spans="1:10" ht="15.75" thickBot="1" x14ac:dyDescent="0.3">
      <c r="A18" s="175"/>
      <c r="B18" s="148"/>
      <c r="C18" s="148"/>
      <c r="D18" s="148"/>
      <c r="E18" s="148"/>
      <c r="F18" s="148"/>
      <c r="G18" s="175"/>
    </row>
    <row r="19" spans="1:10" ht="24" customHeight="1" thickBot="1" x14ac:dyDescent="0.3">
      <c r="A19" s="175"/>
      <c r="B19" s="151" t="s">
        <v>14</v>
      </c>
      <c r="C19" s="152"/>
      <c r="D19" s="152"/>
      <c r="E19" s="152"/>
      <c r="F19" s="153"/>
      <c r="G19" s="175"/>
    </row>
    <row r="20" spans="1:10" ht="18.75" x14ac:dyDescent="0.3">
      <c r="A20" s="175"/>
      <c r="B20" s="139" t="s">
        <v>15</v>
      </c>
      <c r="C20" s="140"/>
      <c r="D20" s="140"/>
      <c r="E20" s="140"/>
      <c r="F20" s="45" t="s">
        <v>16</v>
      </c>
      <c r="G20" s="175"/>
    </row>
    <row r="21" spans="1:10" ht="65.25" customHeight="1" x14ac:dyDescent="0.25">
      <c r="A21" s="175"/>
      <c r="B21" s="141" t="s">
        <v>17</v>
      </c>
      <c r="C21" s="142"/>
      <c r="D21" s="142"/>
      <c r="E21" s="142"/>
      <c r="F21" s="143"/>
      <c r="G21" s="175"/>
      <c r="J21" s="37"/>
    </row>
    <row r="22" spans="1:10" ht="92.25" customHeight="1" thickBot="1" x14ac:dyDescent="0.3">
      <c r="A22" s="175"/>
      <c r="B22" s="36" t="s">
        <v>107</v>
      </c>
      <c r="C22" s="154"/>
      <c r="D22" s="155"/>
      <c r="E22" s="155"/>
      <c r="F22" s="156"/>
      <c r="G22" s="175"/>
    </row>
    <row r="23" spans="1:10" ht="15.75" thickBot="1" x14ac:dyDescent="0.3">
      <c r="A23" s="175"/>
      <c r="B23" s="25"/>
      <c r="C23" s="25"/>
      <c r="D23" s="25"/>
      <c r="E23" s="25"/>
      <c r="F23" s="26"/>
      <c r="G23" s="175"/>
    </row>
    <row r="24" spans="1:10" ht="42" customHeight="1" thickBot="1" x14ac:dyDescent="0.3">
      <c r="A24" s="175"/>
      <c r="B24" s="169" t="s">
        <v>108</v>
      </c>
      <c r="C24" s="170"/>
      <c r="D24" s="170"/>
      <c r="E24" s="170"/>
      <c r="F24" s="171"/>
      <c r="G24" s="175"/>
    </row>
    <row r="25" spans="1:10" ht="21.75" thickBot="1" x14ac:dyDescent="0.3">
      <c r="A25" s="175"/>
      <c r="B25" s="46" t="s">
        <v>18</v>
      </c>
      <c r="C25" s="172" t="s">
        <v>19</v>
      </c>
      <c r="D25" s="173"/>
      <c r="E25" s="173"/>
      <c r="F25" s="174"/>
      <c r="G25" s="175"/>
    </row>
    <row r="26" spans="1:10" x14ac:dyDescent="0.25">
      <c r="A26" s="175"/>
      <c r="B26" s="16" t="s">
        <v>20</v>
      </c>
      <c r="C26" s="17" t="s">
        <v>21</v>
      </c>
      <c r="D26" s="18" t="s">
        <v>22</v>
      </c>
      <c r="E26" s="19" t="s">
        <v>23</v>
      </c>
      <c r="F26" s="20" t="s">
        <v>24</v>
      </c>
      <c r="G26" s="175"/>
    </row>
    <row r="27" spans="1:10" ht="21" customHeight="1" x14ac:dyDescent="0.25">
      <c r="A27" s="175"/>
      <c r="B27" s="47" t="s">
        <v>26</v>
      </c>
      <c r="C27" s="21">
        <v>1</v>
      </c>
      <c r="D27" s="48">
        <f>'Časť č. 2'!F15</f>
        <v>0</v>
      </c>
      <c r="E27" s="33">
        <f>IF(C$10="Som platcom DPH",D27*0.23,0)</f>
        <v>0</v>
      </c>
      <c r="F27" s="34">
        <f>SUM(D27+E27)*C27</f>
        <v>0</v>
      </c>
      <c r="G27" s="175"/>
    </row>
    <row r="28" spans="1:10" ht="15.75" thickBot="1" x14ac:dyDescent="0.3">
      <c r="B28" s="165" t="s">
        <v>25</v>
      </c>
      <c r="C28" s="166"/>
      <c r="D28" s="167"/>
      <c r="E28" s="168"/>
      <c r="F28" s="35">
        <f>SUM(F27:F27)</f>
        <v>0</v>
      </c>
    </row>
    <row r="29" spans="1:10" ht="15.75" thickBot="1" x14ac:dyDescent="0.3"/>
    <row r="30" spans="1:10" x14ac:dyDescent="0.25">
      <c r="B30" s="157" t="s">
        <v>27</v>
      </c>
      <c r="C30" s="159" t="s">
        <v>28</v>
      </c>
      <c r="D30" s="159"/>
      <c r="E30" s="161" t="s">
        <v>29</v>
      </c>
      <c r="F30" s="162"/>
    </row>
    <row r="31" spans="1:10" ht="15.75" thickBot="1" x14ac:dyDescent="0.3">
      <c r="B31" s="158"/>
      <c r="C31" s="160"/>
      <c r="D31" s="160"/>
      <c r="E31" s="163"/>
      <c r="F31" s="164"/>
    </row>
  </sheetData>
  <sheetProtection algorithmName="SHA-512" hashValue="mUT//0g/5gCbwn3bi0SX330WvAvcVnDRk1thiwswE4YJIXkMtMnQrid10eDweUXk30SMMWa562RPZ4H2b/Haow==" saltValue="Q9s6dBbBSszijs2Dprtkmg==" spinCount="100000" sheet="1" selectLockedCells="1"/>
  <mergeCells count="31">
    <mergeCell ref="A1:A27"/>
    <mergeCell ref="B1:F1"/>
    <mergeCell ref="G1:G27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5:E15"/>
    <mergeCell ref="C22:F22"/>
    <mergeCell ref="B30:B31"/>
    <mergeCell ref="C30:D31"/>
    <mergeCell ref="E30:F31"/>
    <mergeCell ref="B28:E28"/>
    <mergeCell ref="B24:F24"/>
    <mergeCell ref="C25:F25"/>
    <mergeCell ref="B13:E13"/>
    <mergeCell ref="B20:E20"/>
    <mergeCell ref="B21:F21"/>
    <mergeCell ref="B16:E16"/>
    <mergeCell ref="B17:E17"/>
    <mergeCell ref="B18:F18"/>
    <mergeCell ref="B14:E14"/>
    <mergeCell ref="B19:F19"/>
  </mergeCells>
  <dataValidations count="2">
    <dataValidation type="list" allowBlank="1" showInputMessage="1" showErrorMessage="1" sqref="C10" xr:uid="{3546BA0E-2E3C-441D-95B6-F2406CA5B066}">
      <formula1>"Som platcom DPH,Nie som platcom DPH"</formula1>
    </dataValidation>
    <dataValidation type="list" allowBlank="1" showInputMessage="1" showErrorMessage="1" sqref="F20" xr:uid="{FEEBCCC0-AC8A-478D-B540-8A45C685F40C}">
      <formula1>"Áno, 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9525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2B4F-7E3D-473B-8668-78BC5F2D08EF}">
  <sheetPr>
    <tabColor theme="5" tint="0.59999389629810485"/>
    <pageSetUpPr fitToPage="1"/>
  </sheetPr>
  <dimension ref="A1:F36"/>
  <sheetViews>
    <sheetView zoomScale="90" zoomScaleNormal="90" workbookViewId="0">
      <pane ySplit="2" topLeftCell="A3" activePane="bottomLeft" state="frozen"/>
      <selection pane="bottomLeft" activeCell="E14" sqref="E14"/>
    </sheetView>
  </sheetViews>
  <sheetFormatPr defaultColWidth="9.140625" defaultRowHeight="15.75" x14ac:dyDescent="0.25"/>
  <cols>
    <col min="1" max="1" width="11.42578125" style="30" customWidth="1"/>
    <col min="2" max="2" width="50.42578125" style="29" customWidth="1"/>
    <col min="3" max="3" width="22.7109375" style="29" bestFit="1" customWidth="1"/>
    <col min="4" max="4" width="11.7109375" style="29" bestFit="1" customWidth="1"/>
    <col min="5" max="6" width="23" style="29" customWidth="1"/>
    <col min="7" max="16384" width="9.140625" style="29"/>
  </cols>
  <sheetData>
    <row r="1" spans="1:6" s="27" customFormat="1" ht="20.25" x14ac:dyDescent="0.3">
      <c r="A1" s="49" t="s">
        <v>30</v>
      </c>
      <c r="B1" s="50"/>
      <c r="C1" s="50"/>
      <c r="D1" s="50"/>
      <c r="E1" s="50"/>
      <c r="F1" s="50"/>
    </row>
    <row r="2" spans="1:6" s="28" customFormat="1" ht="18.75" x14ac:dyDescent="0.3">
      <c r="A2" s="51" t="s">
        <v>113</v>
      </c>
      <c r="B2" s="52"/>
      <c r="C2" s="52"/>
      <c r="D2" s="52"/>
      <c r="E2" s="52"/>
      <c r="F2" s="52"/>
    </row>
    <row r="3" spans="1:6" x14ac:dyDescent="0.25">
      <c r="A3" s="53"/>
      <c r="B3" s="54"/>
      <c r="C3" s="54"/>
      <c r="D3" s="54"/>
      <c r="E3" s="54"/>
      <c r="F3" s="54"/>
    </row>
    <row r="4" spans="1:6" ht="18.75" x14ac:dyDescent="0.3">
      <c r="A4" s="193" t="s">
        <v>38</v>
      </c>
      <c r="B4" s="193"/>
      <c r="C4" s="193"/>
      <c r="D4" s="193"/>
      <c r="E4" s="193"/>
      <c r="F4" s="193"/>
    </row>
    <row r="5" spans="1:6" x14ac:dyDescent="0.25">
      <c r="A5" s="55" t="s">
        <v>39</v>
      </c>
      <c r="B5" s="54"/>
      <c r="C5" s="54"/>
      <c r="D5" s="54"/>
      <c r="E5" s="54"/>
      <c r="F5" s="54"/>
    </row>
    <row r="6" spans="1:6" ht="31.5" x14ac:dyDescent="0.25">
      <c r="A6" s="56" t="s">
        <v>31</v>
      </c>
      <c r="B6" s="57" t="s">
        <v>32</v>
      </c>
      <c r="C6" s="57" t="s">
        <v>33</v>
      </c>
      <c r="D6" s="57" t="s">
        <v>34</v>
      </c>
      <c r="E6" s="57" t="s">
        <v>35</v>
      </c>
      <c r="F6" s="57" t="s">
        <v>36</v>
      </c>
    </row>
    <row r="7" spans="1:6" x14ac:dyDescent="0.25">
      <c r="A7" s="58" t="s">
        <v>40</v>
      </c>
      <c r="B7" s="59" t="s">
        <v>41</v>
      </c>
      <c r="C7" s="60"/>
      <c r="D7" s="60"/>
      <c r="E7" s="61"/>
      <c r="F7" s="61">
        <f>F8</f>
        <v>0</v>
      </c>
    </row>
    <row r="8" spans="1:6" ht="31.5" x14ac:dyDescent="0.25">
      <c r="A8" s="53" t="s">
        <v>42</v>
      </c>
      <c r="B8" s="62" t="s">
        <v>43</v>
      </c>
      <c r="C8" s="54" t="s">
        <v>44</v>
      </c>
      <c r="D8" s="54">
        <v>200</v>
      </c>
      <c r="E8" s="69"/>
      <c r="F8" s="63">
        <f>D8*E8</f>
        <v>0</v>
      </c>
    </row>
    <row r="9" spans="1:6" x14ac:dyDescent="0.25">
      <c r="A9" s="58" t="s">
        <v>45</v>
      </c>
      <c r="B9" s="59" t="s">
        <v>46</v>
      </c>
      <c r="C9" s="60"/>
      <c r="D9" s="60"/>
      <c r="E9" s="64"/>
      <c r="F9" s="64">
        <f>F10</f>
        <v>0</v>
      </c>
    </row>
    <row r="10" spans="1:6" ht="31.5" x14ac:dyDescent="0.25">
      <c r="A10" s="53" t="s">
        <v>47</v>
      </c>
      <c r="B10" s="62" t="s">
        <v>48</v>
      </c>
      <c r="C10" s="54" t="s">
        <v>44</v>
      </c>
      <c r="D10" s="54">
        <v>80</v>
      </c>
      <c r="E10" s="69"/>
      <c r="F10" s="63">
        <f>D10*E10</f>
        <v>0</v>
      </c>
    </row>
    <row r="11" spans="1:6" x14ac:dyDescent="0.25">
      <c r="A11" s="58" t="s">
        <v>49</v>
      </c>
      <c r="B11" s="59" t="s">
        <v>50</v>
      </c>
      <c r="C11" s="60"/>
      <c r="D11" s="60"/>
      <c r="E11" s="64"/>
      <c r="F11" s="64">
        <f>F12</f>
        <v>0</v>
      </c>
    </row>
    <row r="12" spans="1:6" ht="31.5" x14ac:dyDescent="0.25">
      <c r="A12" s="53" t="s">
        <v>51</v>
      </c>
      <c r="B12" s="62" t="s">
        <v>52</v>
      </c>
      <c r="C12" s="54" t="s">
        <v>53</v>
      </c>
      <c r="D12" s="54">
        <v>60</v>
      </c>
      <c r="E12" s="69"/>
      <c r="F12" s="63">
        <f>D12*E12</f>
        <v>0</v>
      </c>
    </row>
    <row r="13" spans="1:6" x14ac:dyDescent="0.25">
      <c r="A13" s="58" t="s">
        <v>54</v>
      </c>
      <c r="B13" s="59" t="s">
        <v>55</v>
      </c>
      <c r="C13" s="60"/>
      <c r="D13" s="60"/>
      <c r="E13" s="64"/>
      <c r="F13" s="64">
        <f>F14</f>
        <v>0</v>
      </c>
    </row>
    <row r="14" spans="1:6" ht="31.5" x14ac:dyDescent="0.25">
      <c r="A14" s="53" t="s">
        <v>56</v>
      </c>
      <c r="B14" s="62" t="s">
        <v>57</v>
      </c>
      <c r="C14" s="54" t="s">
        <v>37</v>
      </c>
      <c r="D14" s="54">
        <v>1</v>
      </c>
      <c r="E14" s="69"/>
      <c r="F14" s="63">
        <f>D14*E14</f>
        <v>0</v>
      </c>
    </row>
    <row r="15" spans="1:6" x14ac:dyDescent="0.25">
      <c r="A15" s="65" t="s">
        <v>58</v>
      </c>
      <c r="B15" s="66"/>
      <c r="C15" s="66"/>
      <c r="D15" s="67"/>
      <c r="E15" s="68"/>
      <c r="F15" s="68">
        <f>F7+F9+F11+F13</f>
        <v>0</v>
      </c>
    </row>
    <row r="16" spans="1:6" x14ac:dyDescent="0.25">
      <c r="B16" s="32"/>
      <c r="C16" s="32"/>
      <c r="D16" s="32"/>
      <c r="E16" s="32"/>
      <c r="F16" s="32"/>
    </row>
    <row r="17" spans="1:6" x14ac:dyDescent="0.25">
      <c r="A17"/>
      <c r="B17"/>
      <c r="C17"/>
      <c r="D17"/>
      <c r="E17"/>
      <c r="F17"/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/>
      <c r="B20"/>
      <c r="C20"/>
      <c r="D20"/>
      <c r="E20"/>
      <c r="F20"/>
    </row>
    <row r="21" spans="1:6" x14ac:dyDescent="0.25">
      <c r="A21"/>
      <c r="B21"/>
      <c r="C21"/>
      <c r="D21"/>
      <c r="E21"/>
      <c r="F21"/>
    </row>
    <row r="22" spans="1:6" x14ac:dyDescent="0.25">
      <c r="A22"/>
      <c r="B22"/>
      <c r="C22"/>
      <c r="D22"/>
      <c r="E22"/>
      <c r="F22"/>
    </row>
    <row r="23" spans="1:6" x14ac:dyDescent="0.25">
      <c r="A23"/>
      <c r="B23"/>
      <c r="C23"/>
      <c r="D23"/>
      <c r="E23"/>
      <c r="F23"/>
    </row>
    <row r="24" spans="1:6" x14ac:dyDescent="0.25">
      <c r="A24"/>
      <c r="B24"/>
      <c r="C24"/>
      <c r="D24"/>
      <c r="E24"/>
      <c r="F24"/>
    </row>
    <row r="25" spans="1:6" x14ac:dyDescent="0.25">
      <c r="A25"/>
      <c r="B25"/>
      <c r="C25"/>
      <c r="D25"/>
      <c r="E25"/>
      <c r="F25"/>
    </row>
    <row r="26" spans="1:6" x14ac:dyDescent="0.25">
      <c r="A26"/>
      <c r="B26"/>
      <c r="C26"/>
      <c r="D26"/>
      <c r="E26"/>
      <c r="F26"/>
    </row>
    <row r="27" spans="1:6" x14ac:dyDescent="0.25">
      <c r="A27"/>
      <c r="B27"/>
      <c r="C27"/>
      <c r="D27"/>
      <c r="E27"/>
      <c r="F27"/>
    </row>
    <row r="28" spans="1:6" x14ac:dyDescent="0.25">
      <c r="A28"/>
      <c r="B28"/>
      <c r="C28"/>
      <c r="D28"/>
      <c r="E28"/>
      <c r="F28"/>
    </row>
    <row r="29" spans="1:6" x14ac:dyDescent="0.25">
      <c r="A29"/>
      <c r="B29"/>
      <c r="C29"/>
      <c r="D29"/>
      <c r="E29"/>
      <c r="F29"/>
    </row>
    <row r="30" spans="1:6" x14ac:dyDescent="0.25">
      <c r="A30"/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/>
      <c r="E3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  <row r="35" spans="1:6" s="31" customFormat="1" ht="30.75" customHeight="1" x14ac:dyDescent="0.25">
      <c r="A35"/>
      <c r="B35"/>
      <c r="C35"/>
      <c r="D35"/>
      <c r="E35"/>
      <c r="F35"/>
    </row>
    <row r="36" spans="1:6" s="31" customFormat="1" x14ac:dyDescent="0.25">
      <c r="A36"/>
      <c r="B36"/>
      <c r="C36"/>
      <c r="D36"/>
      <c r="E36"/>
      <c r="F36"/>
    </row>
  </sheetData>
  <sheetProtection algorithmName="SHA-512" hashValue="GW79qbdX2hrd9oJaLdA3zE0vHLP46UjQHMD3oEqrja1/j4pYCyGM9gkgwuhkaaBYQ7ei+/bFL/CTIG4OcO7nCQ==" saltValue="QKOXe3vfRkrmwmab0d7KUQ==" spinCount="100000" sheet="1" objects="1" scenarios="1" selectLockedCells="1"/>
  <mergeCells count="1">
    <mergeCell ref="A4:F4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1910-9400-4D75-AF34-6CB87E2A5605}">
  <sheetPr>
    <tabColor theme="5" tint="0.59999389629810485"/>
  </sheetPr>
  <dimension ref="B1:I29"/>
  <sheetViews>
    <sheetView tabSelected="1" view="pageBreakPreview" topLeftCell="A19" zoomScale="90" zoomScaleNormal="100" zoomScaleSheetLayoutView="90" zoomScalePageLayoutView="70" workbookViewId="0">
      <selection activeCell="F27" sqref="F27"/>
    </sheetView>
  </sheetViews>
  <sheetFormatPr defaultColWidth="9.140625" defaultRowHeight="15" x14ac:dyDescent="0.25"/>
  <cols>
    <col min="1" max="1" width="3.28515625" style="13" customWidth="1"/>
    <col min="2" max="2" width="27.28515625" style="13" customWidth="1"/>
    <col min="3" max="3" width="30.140625" style="13" customWidth="1"/>
    <col min="4" max="4" width="27.85546875" style="13" customWidth="1"/>
    <col min="5" max="5" width="27" style="13" customWidth="1"/>
    <col min="6" max="6" width="30.5703125" style="13" customWidth="1"/>
    <col min="7" max="7" width="1.42578125" style="13" customWidth="1"/>
    <col min="8" max="8" width="28.28515625" style="13" customWidth="1"/>
    <col min="9" max="9" width="26.7109375" style="13" customWidth="1"/>
    <col min="10" max="16384" width="9.140625" style="13"/>
  </cols>
  <sheetData>
    <row r="1" spans="2:9" ht="15.75" thickBot="1" x14ac:dyDescent="0.3"/>
    <row r="2" spans="2:9" ht="50.25" customHeight="1" thickBot="1" x14ac:dyDescent="0.3">
      <c r="B2" s="70" t="s">
        <v>94</v>
      </c>
      <c r="C2" s="93" t="s">
        <v>105</v>
      </c>
      <c r="D2" s="93"/>
      <c r="E2" s="93"/>
      <c r="F2" s="93"/>
      <c r="G2" s="93"/>
      <c r="H2" s="93"/>
      <c r="I2" s="94"/>
    </row>
    <row r="3" spans="2:9" ht="85.5" customHeight="1" x14ac:dyDescent="0.25">
      <c r="B3" s="71" t="s">
        <v>95</v>
      </c>
      <c r="C3" s="72" t="s">
        <v>104</v>
      </c>
      <c r="D3" s="95" t="s">
        <v>103</v>
      </c>
      <c r="E3" s="96"/>
      <c r="F3" s="72" t="s">
        <v>96</v>
      </c>
      <c r="G3" s="97" t="s">
        <v>97</v>
      </c>
      <c r="H3" s="98"/>
      <c r="I3" s="73" t="s">
        <v>98</v>
      </c>
    </row>
    <row r="4" spans="2:9" ht="119.25" customHeight="1" x14ac:dyDescent="0.25">
      <c r="B4" s="80"/>
      <c r="C4" s="81"/>
      <c r="D4" s="91"/>
      <c r="E4" s="92"/>
      <c r="F4" s="82" t="s">
        <v>99</v>
      </c>
      <c r="G4" s="99"/>
      <c r="H4" s="100"/>
      <c r="I4" s="83"/>
    </row>
    <row r="5" spans="2:9" ht="130.5" customHeight="1" x14ac:dyDescent="0.25">
      <c r="B5" s="80"/>
      <c r="C5" s="81"/>
      <c r="D5" s="91"/>
      <c r="E5" s="92"/>
      <c r="F5" s="81" t="s">
        <v>99</v>
      </c>
      <c r="G5" s="91"/>
      <c r="H5" s="92"/>
      <c r="I5" s="83"/>
    </row>
    <row r="6" spans="2:9" ht="130.5" customHeight="1" x14ac:dyDescent="0.25">
      <c r="B6" s="84"/>
      <c r="C6" s="85"/>
      <c r="D6" s="91"/>
      <c r="E6" s="92"/>
      <c r="F6" s="82" t="s">
        <v>99</v>
      </c>
      <c r="G6" s="91"/>
      <c r="H6" s="92"/>
      <c r="I6" s="86"/>
    </row>
    <row r="7" spans="2:9" ht="130.5" customHeight="1" x14ac:dyDescent="0.25">
      <c r="B7" s="84"/>
      <c r="C7" s="85"/>
      <c r="D7" s="91"/>
      <c r="E7" s="92"/>
      <c r="F7" s="82" t="s">
        <v>99</v>
      </c>
      <c r="G7" s="91"/>
      <c r="H7" s="92"/>
      <c r="I7" s="86"/>
    </row>
    <row r="8" spans="2:9" ht="115.5" customHeight="1" thickBot="1" x14ac:dyDescent="0.3">
      <c r="B8" s="87"/>
      <c r="C8" s="88"/>
      <c r="D8" s="105"/>
      <c r="E8" s="106"/>
      <c r="F8" s="88" t="s">
        <v>99</v>
      </c>
      <c r="G8" s="105"/>
      <c r="H8" s="106"/>
      <c r="I8" s="89"/>
    </row>
    <row r="9" spans="2:9" ht="36" customHeight="1" thickBot="1" x14ac:dyDescent="0.3">
      <c r="B9" s="39"/>
      <c r="C9" s="39"/>
      <c r="D9" s="39"/>
      <c r="E9" s="39"/>
      <c r="F9" s="39"/>
      <c r="G9" s="39"/>
      <c r="H9" s="39"/>
      <c r="I9" s="39"/>
    </row>
    <row r="10" spans="2:9" ht="46.5" customHeight="1" x14ac:dyDescent="0.25">
      <c r="B10" s="41" t="s">
        <v>94</v>
      </c>
      <c r="C10" s="109" t="s">
        <v>106</v>
      </c>
      <c r="D10" s="109"/>
      <c r="E10" s="109"/>
      <c r="F10" s="109"/>
      <c r="G10" s="109"/>
      <c r="H10" s="109"/>
      <c r="I10" s="110"/>
    </row>
    <row r="11" spans="2:9" ht="40.5" customHeight="1" x14ac:dyDescent="0.25">
      <c r="B11" s="101" t="s">
        <v>111</v>
      </c>
      <c r="C11" s="102"/>
      <c r="D11" s="111" t="s">
        <v>100</v>
      </c>
      <c r="E11" s="111"/>
      <c r="F11" s="111"/>
      <c r="G11" s="111"/>
      <c r="H11" s="111"/>
      <c r="I11" s="112"/>
    </row>
    <row r="12" spans="2:9" ht="40.5" customHeight="1" x14ac:dyDescent="0.25">
      <c r="B12" s="101"/>
      <c r="C12" s="102"/>
      <c r="D12" s="113"/>
      <c r="E12" s="113"/>
      <c r="F12" s="113"/>
      <c r="G12" s="113"/>
      <c r="H12" s="113"/>
      <c r="I12" s="114"/>
    </row>
    <row r="13" spans="2:9" ht="31.5" customHeight="1" x14ac:dyDescent="0.25">
      <c r="B13" s="117" t="s">
        <v>101</v>
      </c>
      <c r="C13" s="118"/>
      <c r="D13" s="74"/>
      <c r="E13" s="115"/>
      <c r="F13" s="115"/>
      <c r="G13" s="115"/>
      <c r="H13" s="115"/>
      <c r="I13" s="116"/>
    </row>
    <row r="14" spans="2:9" ht="31.5" customHeight="1" thickBot="1" x14ac:dyDescent="0.3">
      <c r="B14" s="107" t="s">
        <v>109</v>
      </c>
      <c r="C14" s="108"/>
      <c r="D14" s="108"/>
      <c r="E14" s="108"/>
      <c r="F14" s="108"/>
      <c r="G14" s="108"/>
      <c r="H14" s="108"/>
      <c r="I14" s="40"/>
    </row>
    <row r="15" spans="2:9" ht="47.25" customHeight="1" x14ac:dyDescent="0.25">
      <c r="B15" s="71" t="s">
        <v>95</v>
      </c>
      <c r="C15" s="72" t="s">
        <v>104</v>
      </c>
      <c r="D15" s="103" t="s">
        <v>103</v>
      </c>
      <c r="E15" s="104"/>
      <c r="F15" s="72" t="s">
        <v>96</v>
      </c>
      <c r="G15" s="97" t="s">
        <v>97</v>
      </c>
      <c r="H15" s="98"/>
      <c r="I15" s="73" t="s">
        <v>98</v>
      </c>
    </row>
    <row r="16" spans="2:9" ht="100.5" customHeight="1" x14ac:dyDescent="0.25">
      <c r="B16" s="80"/>
      <c r="C16" s="81"/>
      <c r="D16" s="91"/>
      <c r="E16" s="92"/>
      <c r="F16" s="82" t="s">
        <v>99</v>
      </c>
      <c r="G16" s="99"/>
      <c r="H16" s="100"/>
      <c r="I16" s="83"/>
    </row>
    <row r="17" spans="2:9" ht="101.25" customHeight="1" x14ac:dyDescent="0.25">
      <c r="B17" s="80"/>
      <c r="C17" s="81"/>
      <c r="D17" s="91"/>
      <c r="E17" s="92"/>
      <c r="F17" s="81" t="s">
        <v>99</v>
      </c>
      <c r="G17" s="91"/>
      <c r="H17" s="92"/>
      <c r="I17" s="83"/>
    </row>
    <row r="18" spans="2:9" ht="101.25" customHeight="1" x14ac:dyDescent="0.25">
      <c r="B18" s="84"/>
      <c r="C18" s="85"/>
      <c r="D18" s="91"/>
      <c r="E18" s="92"/>
      <c r="F18" s="81" t="s">
        <v>99</v>
      </c>
      <c r="G18" s="91"/>
      <c r="H18" s="92"/>
      <c r="I18" s="86"/>
    </row>
    <row r="19" spans="2:9" ht="99" customHeight="1" thickBot="1" x14ac:dyDescent="0.3">
      <c r="B19" s="87"/>
      <c r="C19" s="88"/>
      <c r="D19" s="105"/>
      <c r="E19" s="106"/>
      <c r="F19" s="90" t="s">
        <v>99</v>
      </c>
      <c r="G19" s="105"/>
      <c r="H19" s="106"/>
      <c r="I19" s="89"/>
    </row>
    <row r="20" spans="2:9" ht="41.25" customHeight="1" thickBot="1" x14ac:dyDescent="0.3">
      <c r="B20" s="39"/>
      <c r="C20" s="39"/>
      <c r="D20" s="39"/>
      <c r="E20" s="39"/>
      <c r="F20" s="39"/>
      <c r="G20" s="39"/>
      <c r="H20" s="39"/>
      <c r="I20" s="39"/>
    </row>
    <row r="21" spans="2:9" ht="40.5" customHeight="1" x14ac:dyDescent="0.25">
      <c r="B21" s="119" t="s">
        <v>112</v>
      </c>
      <c r="C21" s="120"/>
      <c r="D21" s="123" t="s">
        <v>100</v>
      </c>
      <c r="E21" s="123"/>
      <c r="F21" s="123"/>
      <c r="G21" s="123"/>
      <c r="H21" s="123"/>
      <c r="I21" s="124"/>
    </row>
    <row r="22" spans="2:9" ht="40.5" customHeight="1" x14ac:dyDescent="0.25">
      <c r="B22" s="121"/>
      <c r="C22" s="122"/>
      <c r="D22" s="113"/>
      <c r="E22" s="113"/>
      <c r="F22" s="113"/>
      <c r="G22" s="113"/>
      <c r="H22" s="113"/>
      <c r="I22" s="114"/>
    </row>
    <row r="23" spans="2:9" ht="31.5" customHeight="1" thickBot="1" x14ac:dyDescent="0.3">
      <c r="B23" s="132" t="s">
        <v>102</v>
      </c>
      <c r="C23" s="133"/>
      <c r="D23" s="75"/>
      <c r="E23" s="134"/>
      <c r="F23" s="134"/>
      <c r="G23" s="134"/>
      <c r="H23" s="134"/>
      <c r="I23" s="135"/>
    </row>
    <row r="24" spans="2:9" ht="21.75" thickBot="1" x14ac:dyDescent="0.3">
      <c r="B24" s="125" t="s">
        <v>110</v>
      </c>
      <c r="C24" s="126"/>
      <c r="D24" s="127"/>
      <c r="E24" s="127"/>
      <c r="F24" s="127"/>
      <c r="G24" s="127"/>
      <c r="H24" s="127"/>
      <c r="I24" s="76"/>
    </row>
    <row r="25" spans="2:9" ht="45" x14ac:dyDescent="0.25">
      <c r="B25" s="77" t="s">
        <v>95</v>
      </c>
      <c r="C25" s="78" t="s">
        <v>104</v>
      </c>
      <c r="D25" s="128" t="s">
        <v>103</v>
      </c>
      <c r="E25" s="129"/>
      <c r="F25" s="78" t="s">
        <v>96</v>
      </c>
      <c r="G25" s="130" t="s">
        <v>97</v>
      </c>
      <c r="H25" s="131"/>
      <c r="I25" s="79" t="s">
        <v>98</v>
      </c>
    </row>
    <row r="26" spans="2:9" ht="99.75" customHeight="1" x14ac:dyDescent="0.25">
      <c r="B26" s="80"/>
      <c r="C26" s="38"/>
      <c r="D26" s="91"/>
      <c r="E26" s="92"/>
      <c r="F26" s="82" t="s">
        <v>99</v>
      </c>
      <c r="G26" s="99"/>
      <c r="H26" s="100"/>
      <c r="I26" s="83"/>
    </row>
    <row r="27" spans="2:9" ht="99.75" customHeight="1" x14ac:dyDescent="0.25">
      <c r="B27" s="80"/>
      <c r="C27" s="81"/>
      <c r="D27" s="91"/>
      <c r="E27" s="92"/>
      <c r="F27" s="81" t="s">
        <v>99</v>
      </c>
      <c r="G27" s="91"/>
      <c r="H27" s="92"/>
      <c r="I27" s="83"/>
    </row>
    <row r="28" spans="2:9" ht="100.5" customHeight="1" x14ac:dyDescent="0.25">
      <c r="B28" s="84"/>
      <c r="C28" s="85"/>
      <c r="D28" s="91"/>
      <c r="E28" s="92"/>
      <c r="F28" s="81" t="s">
        <v>99</v>
      </c>
      <c r="G28" s="194"/>
      <c r="H28" s="195"/>
      <c r="I28" s="86"/>
    </row>
    <row r="29" spans="2:9" ht="99.75" customHeight="1" thickBot="1" x14ac:dyDescent="0.3">
      <c r="B29" s="87"/>
      <c r="C29" s="88"/>
      <c r="D29" s="105"/>
      <c r="E29" s="106"/>
      <c r="F29" s="90" t="s">
        <v>99</v>
      </c>
      <c r="G29" s="105"/>
      <c r="H29" s="106"/>
      <c r="I29" s="89"/>
    </row>
  </sheetData>
  <sheetProtection algorithmName="SHA-512" hashValue="QVrKVF0uMD7dK2ofSlX1CeT8tAmQ1tbZKHBosA8OxSjUXFYMa2LhuCFm6sAq+7bI1TFHLl7SX2zLO1OIlrMO4w==" saltValue="K5xG74/L1iCCl8zjekKEjw==" spinCount="100000" sheet="1" formatCells="0" formatColumns="0" insertRows="0" selectLockedCells="1"/>
  <mergeCells count="46">
    <mergeCell ref="G28:H28"/>
    <mergeCell ref="G6:H6"/>
    <mergeCell ref="G29:H29"/>
    <mergeCell ref="G27:H27"/>
    <mergeCell ref="G26:H26"/>
    <mergeCell ref="G15:H15"/>
    <mergeCell ref="G7:H7"/>
    <mergeCell ref="D22:I22"/>
    <mergeCell ref="E23:I23"/>
    <mergeCell ref="D8:E8"/>
    <mergeCell ref="G8:H8"/>
    <mergeCell ref="D6:E6"/>
    <mergeCell ref="D7:E7"/>
    <mergeCell ref="D26:E26"/>
    <mergeCell ref="D27:E27"/>
    <mergeCell ref="D28:E28"/>
    <mergeCell ref="D29:E29"/>
    <mergeCell ref="D25:E25"/>
    <mergeCell ref="G25:H25"/>
    <mergeCell ref="B23:C23"/>
    <mergeCell ref="D18:E18"/>
    <mergeCell ref="D19:E19"/>
    <mergeCell ref="G18:H18"/>
    <mergeCell ref="B21:C22"/>
    <mergeCell ref="D16:E16"/>
    <mergeCell ref="D17:E17"/>
    <mergeCell ref="D21:I21"/>
    <mergeCell ref="B24:H24"/>
    <mergeCell ref="B11:C12"/>
    <mergeCell ref="D15:E15"/>
    <mergeCell ref="G19:H19"/>
    <mergeCell ref="B14:H14"/>
    <mergeCell ref="C10:I10"/>
    <mergeCell ref="D11:I11"/>
    <mergeCell ref="D12:I12"/>
    <mergeCell ref="E13:I13"/>
    <mergeCell ref="G16:H16"/>
    <mergeCell ref="G17:H17"/>
    <mergeCell ref="B13:C13"/>
    <mergeCell ref="D5:E5"/>
    <mergeCell ref="G5:H5"/>
    <mergeCell ref="C2:I2"/>
    <mergeCell ref="D3:E3"/>
    <mergeCell ref="G3:H3"/>
    <mergeCell ref="D4:E4"/>
    <mergeCell ref="G4:H4"/>
  </mergeCells>
  <pageMargins left="0.7" right="0.7" top="0.75" bottom="0.75" header="0.3" footer="0.3"/>
  <pageSetup paperSize="9" scale="47" fitToWidth="0" fitToHeight="2" orientation="landscape" r:id="rId1"/>
  <rowBreaks count="2" manualBreakCount="2">
    <brk id="9" min="1" max="8" man="1"/>
    <brk id="20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1695450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1733550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7</xdr:col>
                    <xdr:colOff>476250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5</xdr:col>
                    <xdr:colOff>2019300</xdr:colOff>
                    <xdr:row>22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19"/>
  <sheetViews>
    <sheetView showGridLines="0" workbookViewId="0">
      <selection activeCell="I15" sqref="I15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59</v>
      </c>
    </row>
    <row r="3" spans="2:2" x14ac:dyDescent="0.25">
      <c r="B3" s="3"/>
    </row>
    <row r="4" spans="2:2" x14ac:dyDescent="0.25">
      <c r="B4" s="4" t="s">
        <v>60</v>
      </c>
    </row>
    <row r="5" spans="2:2" x14ac:dyDescent="0.25">
      <c r="B5" s="5"/>
    </row>
    <row r="6" spans="2:2" x14ac:dyDescent="0.25">
      <c r="B6" s="6" t="s">
        <v>61</v>
      </c>
    </row>
    <row r="7" spans="2:2" x14ac:dyDescent="0.25">
      <c r="B7" s="4"/>
    </row>
    <row r="8" spans="2:2" x14ac:dyDescent="0.25">
      <c r="B8" s="22" t="s">
        <v>62</v>
      </c>
    </row>
    <row r="9" spans="2:2" x14ac:dyDescent="0.25">
      <c r="B9" s="22"/>
    </row>
    <row r="10" spans="2:2" x14ac:dyDescent="0.25">
      <c r="B10" s="23" t="s">
        <v>63</v>
      </c>
    </row>
    <row r="11" spans="2:2" x14ac:dyDescent="0.25">
      <c r="B11" s="23" t="s">
        <v>64</v>
      </c>
    </row>
    <row r="12" spans="2:2" x14ac:dyDescent="0.25">
      <c r="B12" s="23" t="s">
        <v>65</v>
      </c>
    </row>
    <row r="13" spans="2:2" x14ac:dyDescent="0.25">
      <c r="B13" s="23" t="s">
        <v>66</v>
      </c>
    </row>
    <row r="14" spans="2:2" ht="16.5" customHeight="1" x14ac:dyDescent="0.25">
      <c r="B14" s="4"/>
    </row>
    <row r="15" spans="2:2" ht="30" x14ac:dyDescent="0.25">
      <c r="B15" s="22" t="s">
        <v>67</v>
      </c>
    </row>
    <row r="16" spans="2:2" x14ac:dyDescent="0.25">
      <c r="B16" s="7"/>
    </row>
    <row r="17" spans="2:2" ht="30" x14ac:dyDescent="0.25">
      <c r="B17" s="4" t="s">
        <v>68</v>
      </c>
    </row>
    <row r="18" spans="2:2" ht="15.75" thickBot="1" x14ac:dyDescent="0.3">
      <c r="B18" s="8"/>
    </row>
    <row r="19" spans="2:2" x14ac:dyDescent="0.25">
      <c r="B19" s="1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69</v>
      </c>
    </row>
    <row r="3" spans="2:2" x14ac:dyDescent="0.25">
      <c r="B3" s="3"/>
    </row>
    <row r="4" spans="2:2" x14ac:dyDescent="0.25">
      <c r="B4" s="9" t="s">
        <v>60</v>
      </c>
    </row>
    <row r="5" spans="2:2" x14ac:dyDescent="0.25">
      <c r="B5" s="3"/>
    </row>
    <row r="6" spans="2:2" x14ac:dyDescent="0.25">
      <c r="B6" s="10" t="s">
        <v>61</v>
      </c>
    </row>
    <row r="7" spans="2:2" x14ac:dyDescent="0.25">
      <c r="B7" s="11"/>
    </row>
    <row r="8" spans="2:2" ht="60.75" customHeight="1" x14ac:dyDescent="0.25">
      <c r="B8" s="4" t="s">
        <v>70</v>
      </c>
    </row>
    <row r="9" spans="2:2" x14ac:dyDescent="0.25">
      <c r="B9" s="4"/>
    </row>
    <row r="10" spans="2:2" x14ac:dyDescent="0.25">
      <c r="B10" s="4" t="s">
        <v>71</v>
      </c>
    </row>
    <row r="11" spans="2:2" x14ac:dyDescent="0.25">
      <c r="B11" s="4" t="s">
        <v>72</v>
      </c>
    </row>
    <row r="12" spans="2:2" x14ac:dyDescent="0.25">
      <c r="B12" s="4" t="s">
        <v>73</v>
      </c>
    </row>
    <row r="13" spans="2:2" x14ac:dyDescent="0.25">
      <c r="B13" s="4" t="s">
        <v>74</v>
      </c>
    </row>
    <row r="14" spans="2:2" x14ac:dyDescent="0.25">
      <c r="B14" s="4" t="s">
        <v>75</v>
      </c>
    </row>
    <row r="15" spans="2:2" x14ac:dyDescent="0.25">
      <c r="B15" s="4" t="s">
        <v>76</v>
      </c>
    </row>
    <row r="16" spans="2:2" x14ac:dyDescent="0.25">
      <c r="B16" s="4" t="s">
        <v>77</v>
      </c>
    </row>
    <row r="17" spans="2:2" ht="30" x14ac:dyDescent="0.25">
      <c r="B17" s="4" t="s">
        <v>78</v>
      </c>
    </row>
    <row r="18" spans="2:2" x14ac:dyDescent="0.25">
      <c r="B18" s="4" t="s">
        <v>79</v>
      </c>
    </row>
    <row r="19" spans="2:2" x14ac:dyDescent="0.25">
      <c r="B19" s="4" t="s">
        <v>80</v>
      </c>
    </row>
    <row r="20" spans="2:2" x14ac:dyDescent="0.25">
      <c r="B20" s="4" t="s">
        <v>81</v>
      </c>
    </row>
    <row r="21" spans="2:2" ht="30" x14ac:dyDescent="0.25">
      <c r="B21" s="4" t="s">
        <v>82</v>
      </c>
    </row>
    <row r="22" spans="2:2" x14ac:dyDescent="0.25">
      <c r="B22" s="4" t="s">
        <v>83</v>
      </c>
    </row>
    <row r="23" spans="2:2" x14ac:dyDescent="0.25">
      <c r="B23" s="5"/>
    </row>
    <row r="24" spans="2:2" ht="60" x14ac:dyDescent="0.25">
      <c r="B24" s="4" t="s">
        <v>84</v>
      </c>
    </row>
    <row r="25" spans="2:2" ht="13.5" customHeight="1" x14ac:dyDescent="0.25">
      <c r="B25" s="4"/>
    </row>
    <row r="26" spans="2:2" ht="30" x14ac:dyDescent="0.25">
      <c r="B26" s="4" t="s">
        <v>85</v>
      </c>
    </row>
    <row r="27" spans="2:2" ht="15.75" thickBot="1" x14ac:dyDescent="0.3">
      <c r="B27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2"/>
  <sheetViews>
    <sheetView showGridLines="0" topLeftCell="A8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" t="s">
        <v>86</v>
      </c>
    </row>
    <row r="3" spans="2:2" x14ac:dyDescent="0.25">
      <c r="B3" s="3"/>
    </row>
    <row r="4" spans="2:2" x14ac:dyDescent="0.25">
      <c r="B4" s="4" t="s">
        <v>60</v>
      </c>
    </row>
    <row r="5" spans="2:2" x14ac:dyDescent="0.25">
      <c r="B5" s="5"/>
    </row>
    <row r="6" spans="2:2" x14ac:dyDescent="0.25">
      <c r="B6" s="6" t="s">
        <v>61</v>
      </c>
    </row>
    <row r="7" spans="2:2" x14ac:dyDescent="0.25">
      <c r="B7" s="4"/>
    </row>
    <row r="8" spans="2:2" ht="60.75" customHeight="1" x14ac:dyDescent="0.25">
      <c r="B8" s="4" t="s">
        <v>87</v>
      </c>
    </row>
    <row r="9" spans="2:2" x14ac:dyDescent="0.25">
      <c r="B9" s="4" t="s">
        <v>88</v>
      </c>
    </row>
    <row r="10" spans="2:2" x14ac:dyDescent="0.25">
      <c r="B10" s="7"/>
    </row>
    <row r="11" spans="2:2" ht="30" x14ac:dyDescent="0.25">
      <c r="B11" s="4" t="s">
        <v>89</v>
      </c>
    </row>
    <row r="12" spans="2:2" x14ac:dyDescent="0.25">
      <c r="B12" s="4"/>
    </row>
    <row r="13" spans="2:2" ht="45" x14ac:dyDescent="0.25">
      <c r="B13" s="4" t="s">
        <v>90</v>
      </c>
    </row>
    <row r="14" spans="2:2" x14ac:dyDescent="0.25">
      <c r="B14" s="4"/>
    </row>
    <row r="15" spans="2:2" ht="45" x14ac:dyDescent="0.25">
      <c r="B15" s="4" t="s">
        <v>91</v>
      </c>
    </row>
    <row r="16" spans="2:2" x14ac:dyDescent="0.25">
      <c r="B16" s="4"/>
    </row>
    <row r="17" spans="2:2" ht="60" x14ac:dyDescent="0.25">
      <c r="B17" s="4" t="s">
        <v>92</v>
      </c>
    </row>
    <row r="18" spans="2:2" x14ac:dyDescent="0.25">
      <c r="B18" s="4"/>
    </row>
    <row r="19" spans="2:2" ht="75" x14ac:dyDescent="0.25">
      <c r="B19" s="4" t="s">
        <v>93</v>
      </c>
    </row>
    <row r="20" spans="2:2" ht="15.75" thickBot="1" x14ac:dyDescent="0.3">
      <c r="B20" s="8"/>
    </row>
    <row r="21" spans="2:2" x14ac:dyDescent="0.25">
      <c r="B21" s="1"/>
    </row>
    <row r="22" spans="2:2" x14ac:dyDescent="0.25">
      <c r="B22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Ponuka </vt:lpstr>
      <vt:lpstr>Časť č. 2</vt:lpstr>
      <vt:lpstr>Podmienky účasti - Časť 2</vt:lpstr>
      <vt:lpstr>Osobné postavenie</vt:lpstr>
      <vt:lpstr>Koneční užívatelia výhod</vt:lpstr>
      <vt:lpstr>Medzinárodné sankcie</vt:lpstr>
      <vt:lpstr>'Časť č. 2'!Oblasť_tlače</vt:lpstr>
      <vt:lpstr>'Koneční užívatelia výhod'!Oblasť_tlače</vt:lpstr>
      <vt:lpstr>'Medzinárodné sankcie'!Oblasť_tlače</vt:lpstr>
      <vt:lpstr>'Osobné postavenie'!Oblasť_tlače</vt:lpstr>
      <vt:lpstr>'Podmienky účasti - Časť 2'!Oblasť_tlače</vt:lpstr>
      <vt:lpstr>'Ponuka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2026-07-06T13:03:59Z</cp:lastPrinted>
  <dcterms:created xsi:type="dcterms:W3CDTF">2022-09-22T09:41:16Z</dcterms:created>
  <dcterms:modified xsi:type="dcterms:W3CDTF">2026-07-06T13:21:02Z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