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autoCompressPictures="0" defaultThemeVersion="124226"/>
  <mc:AlternateContent xmlns:mc="http://schemas.openxmlformats.org/markup-compatibility/2006">
    <mc:Choice Requires="x15">
      <x15ac:absPath xmlns:x15ac="http://schemas.microsoft.com/office/spreadsheetml/2010/11/ac" url="C:\Users\bohuslav.chudik\Documents\VO 2023 - NakupKancelarskychPotrieb_DNS\NakupKancelarPotrieb - Vyzva 10\"/>
    </mc:Choice>
  </mc:AlternateContent>
  <xr:revisionPtr revIDLastSave="0" documentId="8_{4E9AEA4E-59AA-4BA6-A3BB-8D1126234839}" xr6:coauthVersionLast="47" xr6:coauthVersionMax="47" xr10:uidLastSave="{00000000-0000-0000-0000-000000000000}"/>
  <bookViews>
    <workbookView xWindow="-120" yWindow="-120" windowWidth="29040" windowHeight="15720" tabRatio="565" xr2:uid="{00000000-000D-0000-FFFF-FFFF00000000}"/>
  </bookViews>
  <sheets>
    <sheet name="Sumár (10) 2026" sheetId="3" r:id="rId1"/>
  </sheets>
  <definedNames>
    <definedName name="_xlnm._FilterDatabase" localSheetId="0" hidden="1">'Sumár (10) 2026'!$A$4:$V$4</definedName>
    <definedName name="_xlnm.Print_Area" localSheetId="0">'Sumár (10) 2026'!$A$1:$AB$449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B447" i="3" l="1"/>
  <c r="Z447" i="3"/>
  <c r="W447" i="3"/>
  <c r="W446" i="3"/>
  <c r="Z446" i="3" s="1"/>
  <c r="AB446" i="3" s="1"/>
  <c r="W445" i="3"/>
  <c r="W444" i="3"/>
  <c r="Z444" i="3" s="1"/>
  <c r="AB444" i="3" s="1"/>
  <c r="W443" i="3"/>
  <c r="Z443" i="3" s="1"/>
  <c r="AB443" i="3" s="1"/>
  <c r="W442" i="3"/>
  <c r="Z442" i="3" s="1"/>
  <c r="AB442" i="3" s="1"/>
  <c r="W183" i="3"/>
  <c r="Z183" i="3" s="1"/>
  <c r="AB183" i="3" s="1"/>
  <c r="Z445" i="3"/>
  <c r="AB445" i="3" s="1"/>
  <c r="W49" i="3"/>
  <c r="Z49" i="3" s="1"/>
  <c r="AB49" i="3" s="1"/>
  <c r="W50" i="3"/>
  <c r="Z50" i="3" s="1"/>
  <c r="AB50" i="3" s="1"/>
  <c r="W51" i="3"/>
  <c r="Z51" i="3" s="1"/>
  <c r="AB51" i="3" s="1"/>
  <c r="W211" i="3"/>
  <c r="Z211" i="3" s="1"/>
  <c r="AB211" i="3" s="1"/>
  <c r="W268" i="3"/>
  <c r="Z268" i="3" s="1"/>
  <c r="AB268" i="3" s="1"/>
  <c r="W296" i="3"/>
  <c r="Z296" i="3" s="1"/>
  <c r="AB296" i="3" s="1"/>
  <c r="W310" i="3"/>
  <c r="Z310" i="3" s="1"/>
  <c r="AB310" i="3" s="1"/>
  <c r="W309" i="3"/>
  <c r="Z309" i="3" s="1"/>
  <c r="AB309" i="3" s="1"/>
  <c r="W308" i="3"/>
  <c r="Z308" i="3" s="1"/>
  <c r="AB308" i="3" s="1"/>
  <c r="W307" i="3"/>
  <c r="Z307" i="3" s="1"/>
  <c r="AB307" i="3" s="1"/>
  <c r="W311" i="3"/>
  <c r="Z311" i="3" s="1"/>
  <c r="AB311" i="3" s="1"/>
  <c r="W312" i="3"/>
  <c r="Z312" i="3" s="1"/>
  <c r="AB312" i="3" s="1"/>
  <c r="W318" i="3"/>
  <c r="Z318" i="3" s="1"/>
  <c r="AB318" i="3" s="1"/>
  <c r="W319" i="3"/>
  <c r="Z319" i="3" s="1"/>
  <c r="AB319" i="3" s="1"/>
  <c r="W407" i="3"/>
  <c r="Z407" i="3" s="1"/>
  <c r="AB407" i="3" s="1"/>
  <c r="W249" i="3"/>
  <c r="Z249" i="3" s="1"/>
  <c r="AB249" i="3" s="1"/>
  <c r="W441" i="3"/>
  <c r="Z441" i="3" s="1"/>
  <c r="AB441" i="3" s="1"/>
  <c r="W440" i="3"/>
  <c r="Z440" i="3" s="1"/>
  <c r="AB440" i="3" s="1"/>
  <c r="W439" i="3"/>
  <c r="Z439" i="3" s="1"/>
  <c r="AB439" i="3" s="1"/>
  <c r="W438" i="3"/>
  <c r="Z438" i="3" s="1"/>
  <c r="AB438" i="3" s="1"/>
  <c r="W375" i="3"/>
  <c r="Z375" i="3" s="1"/>
  <c r="AB375" i="3" s="1"/>
  <c r="W209" i="3"/>
  <c r="Z209" i="3" s="1"/>
  <c r="AB209" i="3" s="1"/>
  <c r="W87" i="3"/>
  <c r="Z87" i="3" s="1"/>
  <c r="AB87" i="3" s="1"/>
  <c r="W19" i="3"/>
  <c r="Z19" i="3" s="1"/>
  <c r="AB19" i="3" s="1"/>
  <c r="W31" i="3"/>
  <c r="Z31" i="3" s="1"/>
  <c r="AB31" i="3" s="1"/>
  <c r="W105" i="3"/>
  <c r="Z105" i="3" s="1"/>
  <c r="AB105" i="3" s="1"/>
  <c r="W107" i="3"/>
  <c r="Z107" i="3" s="1"/>
  <c r="AB107" i="3" s="1"/>
  <c r="W101" i="3"/>
  <c r="Z101" i="3" s="1"/>
  <c r="AB101" i="3" s="1"/>
  <c r="W253" i="3"/>
  <c r="Z253" i="3" s="1"/>
  <c r="AB253" i="3" s="1"/>
  <c r="W430" i="3"/>
  <c r="Z430" i="3" s="1"/>
  <c r="AB430" i="3" s="1"/>
  <c r="W23" i="3"/>
  <c r="Z23" i="3" s="1"/>
  <c r="AB23" i="3" s="1"/>
  <c r="W241" i="3"/>
  <c r="Z241" i="3" s="1"/>
  <c r="AB241" i="3" s="1"/>
  <c r="W24" i="3"/>
  <c r="Z24" i="3" s="1"/>
  <c r="AB24" i="3" s="1"/>
  <c r="W28" i="3"/>
  <c r="Z28" i="3" s="1"/>
  <c r="AB28" i="3" s="1"/>
  <c r="W34" i="3"/>
  <c r="Z34" i="3" s="1"/>
  <c r="AB34" i="3" s="1"/>
  <c r="W35" i="3"/>
  <c r="Z35" i="3" s="1"/>
  <c r="AB35" i="3" s="1"/>
  <c r="W37" i="3"/>
  <c r="Z37" i="3" s="1"/>
  <c r="AB37" i="3" s="1"/>
  <c r="W40" i="3"/>
  <c r="Z40" i="3" s="1"/>
  <c r="AB40" i="3" s="1"/>
  <c r="W116" i="3"/>
  <c r="Z116" i="3" s="1"/>
  <c r="AB116" i="3" s="1"/>
  <c r="W146" i="3"/>
  <c r="Z146" i="3" s="1"/>
  <c r="AB146" i="3" s="1"/>
  <c r="W164" i="3"/>
  <c r="Z164" i="3" s="1"/>
  <c r="AB164" i="3" s="1"/>
  <c r="W178" i="3"/>
  <c r="Z178" i="3" s="1"/>
  <c r="AB178" i="3" s="1"/>
  <c r="W20" i="3"/>
  <c r="Z20" i="3" s="1"/>
  <c r="AB20" i="3" s="1"/>
  <c r="W25" i="3"/>
  <c r="Z25" i="3" s="1"/>
  <c r="AB25" i="3" s="1"/>
  <c r="W188" i="3"/>
  <c r="Z188" i="3" s="1"/>
  <c r="AB188" i="3" s="1"/>
  <c r="W226" i="3"/>
  <c r="Z226" i="3" s="1"/>
  <c r="AB226" i="3"/>
  <c r="W377" i="3"/>
  <c r="Z377" i="3" s="1"/>
  <c r="AB377" i="3" s="1"/>
  <c r="W409" i="3"/>
  <c r="Z409" i="3" s="1"/>
  <c r="AB409" i="3" s="1"/>
  <c r="W431" i="3"/>
  <c r="Z431" i="3" s="1"/>
  <c r="AB431" i="3" s="1"/>
  <c r="W434" i="3"/>
  <c r="Z434" i="3" s="1"/>
  <c r="AB434" i="3" s="1"/>
  <c r="W435" i="3"/>
  <c r="Z435" i="3" s="1"/>
  <c r="AB435" i="3" s="1"/>
  <c r="W436" i="3"/>
  <c r="Z436" i="3" s="1"/>
  <c r="AB436" i="3" s="1"/>
  <c r="W437" i="3"/>
  <c r="Z437" i="3" s="1"/>
  <c r="AB437" i="3" s="1"/>
  <c r="W395" i="3"/>
  <c r="Z395" i="3" s="1"/>
  <c r="AB395" i="3" s="1"/>
  <c r="W330" i="3"/>
  <c r="Z330" i="3" s="1"/>
  <c r="AB330" i="3" s="1"/>
  <c r="W301" i="3"/>
  <c r="Z301" i="3" s="1"/>
  <c r="AB301" i="3" s="1"/>
  <c r="W244" i="3"/>
  <c r="Z244" i="3" s="1"/>
  <c r="AB244" i="3" s="1"/>
  <c r="W145" i="3"/>
  <c r="Z145" i="3" s="1"/>
  <c r="AB145" i="3" s="1"/>
  <c r="W124" i="3"/>
  <c r="Z124" i="3" s="1"/>
  <c r="AB124" i="3" s="1"/>
  <c r="W144" i="3"/>
  <c r="Z144" i="3" s="1"/>
  <c r="AB144" i="3" s="1"/>
  <c r="W184" i="3"/>
  <c r="Z184" i="3" s="1"/>
  <c r="AB184" i="3" s="1"/>
  <c r="W245" i="3"/>
  <c r="Z245" i="3" s="1"/>
  <c r="AB245" i="3" s="1"/>
  <c r="W90" i="3"/>
  <c r="Z90" i="3" s="1"/>
  <c r="AB90" i="3" s="1"/>
  <c r="W91" i="3"/>
  <c r="Z91" i="3" s="1"/>
  <c r="AB91" i="3" s="1"/>
  <c r="W161" i="3"/>
  <c r="Z161" i="3" s="1"/>
  <c r="AB161" i="3" s="1"/>
  <c r="W220" i="3"/>
  <c r="Z220" i="3" s="1"/>
  <c r="AB220" i="3" s="1"/>
  <c r="W227" i="3"/>
  <c r="Z227" i="3" s="1"/>
  <c r="AB227" i="3" s="1"/>
  <c r="W238" i="3"/>
  <c r="Z238" i="3" s="1"/>
  <c r="AB238" i="3" s="1"/>
  <c r="W284" i="3"/>
  <c r="Z284" i="3" s="1"/>
  <c r="AB284" i="3" s="1"/>
  <c r="W285" i="3"/>
  <c r="Z285" i="3" s="1"/>
  <c r="AB285" i="3" s="1"/>
  <c r="W294" i="3"/>
  <c r="Z294" i="3" s="1"/>
  <c r="AB294" i="3" s="1"/>
  <c r="W295" i="3"/>
  <c r="Z295" i="3" s="1"/>
  <c r="AB295" i="3" s="1"/>
  <c r="W302" i="3"/>
  <c r="Z302" i="3" s="1"/>
  <c r="AB302" i="3" s="1"/>
  <c r="W322" i="3"/>
  <c r="Z322" i="3" s="1"/>
  <c r="AB322" i="3" s="1"/>
  <c r="W334" i="3"/>
  <c r="Z334" i="3" s="1"/>
  <c r="AB334" i="3" s="1"/>
  <c r="W32" i="3"/>
  <c r="Z32" i="3"/>
  <c r="AB32" i="3" s="1"/>
  <c r="W134" i="3"/>
  <c r="Z134" i="3" s="1"/>
  <c r="AB134" i="3" s="1"/>
  <c r="W182" i="3"/>
  <c r="Z182" i="3" s="1"/>
  <c r="AB182" i="3" s="1"/>
  <c r="W267" i="3"/>
  <c r="Z267" i="3" s="1"/>
  <c r="AB267" i="3" s="1"/>
  <c r="W6" i="3"/>
  <c r="Z6" i="3" s="1"/>
  <c r="AB6" i="3" s="1"/>
  <c r="W433" i="3"/>
  <c r="Z433" i="3" s="1"/>
  <c r="AB433" i="3" s="1"/>
  <c r="W432" i="3"/>
  <c r="Z432" i="3" s="1"/>
  <c r="AB432" i="3" s="1"/>
  <c r="W429" i="3"/>
  <c r="Z429" i="3" s="1"/>
  <c r="AB429" i="3" s="1"/>
  <c r="W428" i="3"/>
  <c r="Z428" i="3" s="1"/>
  <c r="AB428" i="3" s="1"/>
  <c r="W427" i="3"/>
  <c r="Z427" i="3" s="1"/>
  <c r="AB427" i="3" s="1"/>
  <c r="W426" i="3"/>
  <c r="Z426" i="3" s="1"/>
  <c r="AB426" i="3" s="1"/>
  <c r="W425" i="3"/>
  <c r="Z425" i="3" s="1"/>
  <c r="AB425" i="3" s="1"/>
  <c r="W424" i="3"/>
  <c r="Z424" i="3" s="1"/>
  <c r="AB424" i="3" s="1"/>
  <c r="W423" i="3"/>
  <c r="Z423" i="3" s="1"/>
  <c r="AB423" i="3" s="1"/>
  <c r="W422" i="3"/>
  <c r="Z422" i="3" s="1"/>
  <c r="AB422" i="3" s="1"/>
  <c r="W421" i="3"/>
  <c r="Z421" i="3" s="1"/>
  <c r="AB421" i="3" s="1"/>
  <c r="W420" i="3"/>
  <c r="Z420" i="3" s="1"/>
  <c r="AB420" i="3" s="1"/>
  <c r="W419" i="3"/>
  <c r="Z419" i="3" s="1"/>
  <c r="AB419" i="3" s="1"/>
  <c r="W418" i="3"/>
  <c r="Z418" i="3" s="1"/>
  <c r="AB418" i="3" s="1"/>
  <c r="W411" i="3"/>
  <c r="Z411" i="3" s="1"/>
  <c r="AB411" i="3" s="1"/>
  <c r="W402" i="3"/>
  <c r="Z402" i="3" s="1"/>
  <c r="AB402" i="3" s="1"/>
  <c r="W401" i="3"/>
  <c r="Z401" i="3" s="1"/>
  <c r="AB401" i="3" s="1"/>
  <c r="W397" i="3"/>
  <c r="Z397" i="3" s="1"/>
  <c r="AB397" i="3" s="1"/>
  <c r="W394" i="3"/>
  <c r="Z394" i="3" s="1"/>
  <c r="AB394" i="3" s="1"/>
  <c r="W393" i="3"/>
  <c r="Z393" i="3" s="1"/>
  <c r="AB393" i="3" s="1"/>
  <c r="W391" i="3"/>
  <c r="Z391" i="3" s="1"/>
  <c r="AB391" i="3" s="1"/>
  <c r="W389" i="3"/>
  <c r="Z389" i="3" s="1"/>
  <c r="AB389" i="3" s="1"/>
  <c r="W387" i="3"/>
  <c r="Z387" i="3" s="1"/>
  <c r="AB387" i="3" s="1"/>
  <c r="W376" i="3"/>
  <c r="Z376" i="3" s="1"/>
  <c r="AB376" i="3" s="1"/>
  <c r="W370" i="3"/>
  <c r="Z370" i="3" s="1"/>
  <c r="AB370" i="3"/>
  <c r="W359" i="3"/>
  <c r="Z359" i="3" s="1"/>
  <c r="AB359" i="3" s="1"/>
  <c r="W357" i="3"/>
  <c r="Z357" i="3" s="1"/>
  <c r="AB357" i="3" s="1"/>
  <c r="W342" i="3"/>
  <c r="Z342" i="3" s="1"/>
  <c r="AB342" i="3" s="1"/>
  <c r="W329" i="3"/>
  <c r="Z329" i="3" s="1"/>
  <c r="AB329" i="3" s="1"/>
  <c r="W327" i="3"/>
  <c r="Z327" i="3" s="1"/>
  <c r="AB327" i="3" s="1"/>
  <c r="W324" i="3"/>
  <c r="Z324" i="3" s="1"/>
  <c r="AB324" i="3" s="1"/>
  <c r="W320" i="3"/>
  <c r="Z320" i="3" s="1"/>
  <c r="AB320" i="3" s="1"/>
  <c r="W306" i="3"/>
  <c r="Z306" i="3" s="1"/>
  <c r="AB306" i="3" s="1"/>
  <c r="W305" i="3"/>
  <c r="Z305" i="3" s="1"/>
  <c r="AB305" i="3" s="1"/>
  <c r="W303" i="3"/>
  <c r="Z303" i="3" s="1"/>
  <c r="AB303" i="3" s="1"/>
  <c r="W278" i="3"/>
  <c r="Z278" i="3" s="1"/>
  <c r="AB278" i="3" s="1"/>
  <c r="W269" i="3"/>
  <c r="Z269" i="3" s="1"/>
  <c r="AB269" i="3" s="1"/>
  <c r="W252" i="3"/>
  <c r="Z252" i="3" s="1"/>
  <c r="AB252" i="3" s="1"/>
  <c r="W236" i="3"/>
  <c r="Z236" i="3" s="1"/>
  <c r="AB236" i="3" s="1"/>
  <c r="W234" i="3"/>
  <c r="Z234" i="3" s="1"/>
  <c r="AB234" i="3" s="1"/>
  <c r="W233" i="3"/>
  <c r="Z233" i="3" s="1"/>
  <c r="AB233" i="3" s="1"/>
  <c r="W232" i="3"/>
  <c r="Z232" i="3" s="1"/>
  <c r="AB232" i="3" s="1"/>
  <c r="W231" i="3"/>
  <c r="Z231" i="3" s="1"/>
  <c r="AB231" i="3" s="1"/>
  <c r="W214" i="3"/>
  <c r="Z214" i="3" s="1"/>
  <c r="AB214" i="3" s="1"/>
  <c r="W213" i="3"/>
  <c r="Z213" i="3" s="1"/>
  <c r="AB213" i="3" s="1"/>
  <c r="W212" i="3"/>
  <c r="Z212" i="3" s="1"/>
  <c r="AB212" i="3" s="1"/>
  <c r="W208" i="3"/>
  <c r="Z208" i="3" s="1"/>
  <c r="AB208" i="3" s="1"/>
  <c r="W205" i="3"/>
  <c r="Z205" i="3" s="1"/>
  <c r="AB205" i="3" s="1"/>
  <c r="W198" i="3"/>
  <c r="Z198" i="3" s="1"/>
  <c r="AB198" i="3" s="1"/>
  <c r="W196" i="3"/>
  <c r="Z196" i="3" s="1"/>
  <c r="AB196" i="3" s="1"/>
  <c r="W180" i="3"/>
  <c r="Z180" i="3" s="1"/>
  <c r="AB180" i="3" s="1"/>
  <c r="W167" i="3"/>
  <c r="Z167" i="3" s="1"/>
  <c r="AB167" i="3" s="1"/>
  <c r="W163" i="3"/>
  <c r="Z163" i="3" s="1"/>
  <c r="AB163" i="3" s="1"/>
  <c r="W160" i="3"/>
  <c r="Z160" i="3" s="1"/>
  <c r="AB160" i="3" s="1"/>
  <c r="W147" i="3"/>
  <c r="Z147" i="3" s="1"/>
  <c r="AB147" i="3" s="1"/>
  <c r="W142" i="3"/>
  <c r="Z142" i="3" s="1"/>
  <c r="AB142" i="3" s="1"/>
  <c r="W139" i="3"/>
  <c r="Z139" i="3" s="1"/>
  <c r="AB139" i="3" s="1"/>
  <c r="W138" i="3"/>
  <c r="Z138" i="3" s="1"/>
  <c r="AB138" i="3" s="1"/>
  <c r="W136" i="3"/>
  <c r="Z136" i="3" s="1"/>
  <c r="AB136" i="3" s="1"/>
  <c r="W135" i="3"/>
  <c r="Z135" i="3" s="1"/>
  <c r="AB135" i="3" s="1"/>
  <c r="W129" i="3"/>
  <c r="Z129" i="3" s="1"/>
  <c r="AB129" i="3" s="1"/>
  <c r="W121" i="3"/>
  <c r="Z121" i="3" s="1"/>
  <c r="AB121" i="3" s="1"/>
  <c r="W119" i="3"/>
  <c r="Z119" i="3" s="1"/>
  <c r="AB119" i="3" s="1"/>
  <c r="W111" i="3"/>
  <c r="Z111" i="3" s="1"/>
  <c r="AB111" i="3" s="1"/>
  <c r="W110" i="3"/>
  <c r="Z110" i="3" s="1"/>
  <c r="AB110" i="3" s="1"/>
  <c r="W89" i="3"/>
  <c r="Z89" i="3" s="1"/>
  <c r="AB89" i="3" s="1"/>
  <c r="W84" i="3"/>
  <c r="Z84" i="3" s="1"/>
  <c r="AB84" i="3" s="1"/>
  <c r="W83" i="3"/>
  <c r="Z83" i="3" s="1"/>
  <c r="AB83" i="3" s="1"/>
  <c r="W79" i="3"/>
  <c r="Z79" i="3" s="1"/>
  <c r="AB79" i="3" s="1"/>
  <c r="W77" i="3"/>
  <c r="Z77" i="3" s="1"/>
  <c r="AB77" i="3" s="1"/>
  <c r="W75" i="3"/>
  <c r="Z75" i="3" s="1"/>
  <c r="AB75" i="3" s="1"/>
  <c r="W56" i="3"/>
  <c r="Z56" i="3" s="1"/>
  <c r="AB56" i="3" s="1"/>
  <c r="W52" i="3"/>
  <c r="Z52" i="3" s="1"/>
  <c r="AB52" i="3" s="1"/>
  <c r="W36" i="3"/>
  <c r="Z36" i="3" s="1"/>
  <c r="AB36" i="3" s="1"/>
  <c r="W33" i="3"/>
  <c r="Z33" i="3" s="1"/>
  <c r="AB33" i="3" s="1"/>
  <c r="W417" i="3"/>
  <c r="Z417" i="3" s="1"/>
  <c r="AB417" i="3" s="1"/>
  <c r="W416" i="3"/>
  <c r="Z416" i="3" s="1"/>
  <c r="AB416" i="3" s="1"/>
  <c r="W404" i="3"/>
  <c r="Z404" i="3" s="1"/>
  <c r="AB404" i="3" s="1"/>
  <c r="W123" i="3"/>
  <c r="Z123" i="3" s="1"/>
  <c r="AB123" i="3" s="1"/>
  <c r="W95" i="3"/>
  <c r="Z95" i="3" s="1"/>
  <c r="AB95" i="3" s="1"/>
  <c r="W415" i="3"/>
  <c r="Z415" i="3" s="1"/>
  <c r="AB415" i="3" s="1"/>
  <c r="W414" i="3"/>
  <c r="Z414" i="3" s="1"/>
  <c r="AB414" i="3" s="1"/>
  <c r="W413" i="3"/>
  <c r="Z413" i="3" s="1"/>
  <c r="AB413" i="3" s="1"/>
  <c r="W412" i="3"/>
  <c r="Z412" i="3" s="1"/>
  <c r="AB412" i="3" s="1"/>
  <c r="W410" i="3"/>
  <c r="Z410" i="3" s="1"/>
  <c r="AB410" i="3" s="1"/>
  <c r="W408" i="3"/>
  <c r="Z408" i="3" s="1"/>
  <c r="AB408" i="3" s="1"/>
  <c r="W406" i="3"/>
  <c r="Z406" i="3" s="1"/>
  <c r="AB406" i="3" s="1"/>
  <c r="W405" i="3"/>
  <c r="Z405" i="3"/>
  <c r="AB405" i="3" s="1"/>
  <c r="W403" i="3"/>
  <c r="Z403" i="3" s="1"/>
  <c r="AB403" i="3" s="1"/>
  <c r="W400" i="3"/>
  <c r="Z400" i="3" s="1"/>
  <c r="AB400" i="3" s="1"/>
  <c r="W399" i="3"/>
  <c r="Z399" i="3" s="1"/>
  <c r="AB399" i="3" s="1"/>
  <c r="W398" i="3"/>
  <c r="Z398" i="3" s="1"/>
  <c r="AB398" i="3" s="1"/>
  <c r="W396" i="3"/>
  <c r="Z396" i="3" s="1"/>
  <c r="AB396" i="3" s="1"/>
  <c r="W392" i="3"/>
  <c r="Z392" i="3" s="1"/>
  <c r="AB392" i="3" s="1"/>
  <c r="W390" i="3"/>
  <c r="Z390" i="3" s="1"/>
  <c r="AB390" i="3" s="1"/>
  <c r="W388" i="3"/>
  <c r="Z388" i="3" s="1"/>
  <c r="AB388" i="3" s="1"/>
  <c r="W386" i="3"/>
  <c r="Z386" i="3" s="1"/>
  <c r="AB386" i="3" s="1"/>
  <c r="W385" i="3"/>
  <c r="Z385" i="3" s="1"/>
  <c r="AB385" i="3" s="1"/>
  <c r="W384" i="3"/>
  <c r="Z384" i="3" s="1"/>
  <c r="AB384" i="3" s="1"/>
  <c r="W383" i="3"/>
  <c r="Z383" i="3" s="1"/>
  <c r="AB383" i="3" s="1"/>
  <c r="W382" i="3"/>
  <c r="Z382" i="3" s="1"/>
  <c r="AB382" i="3" s="1"/>
  <c r="W381" i="3"/>
  <c r="Z381" i="3" s="1"/>
  <c r="AB381" i="3" s="1"/>
  <c r="W380" i="3"/>
  <c r="Z380" i="3" s="1"/>
  <c r="AB380" i="3" s="1"/>
  <c r="W379" i="3"/>
  <c r="Z379" i="3" s="1"/>
  <c r="AB379" i="3" s="1"/>
  <c r="W378" i="3"/>
  <c r="Z378" i="3" s="1"/>
  <c r="AB378" i="3" s="1"/>
  <c r="W374" i="3"/>
  <c r="Z374" i="3" s="1"/>
  <c r="AB374" i="3" s="1"/>
  <c r="W373" i="3"/>
  <c r="Z373" i="3" s="1"/>
  <c r="AB373" i="3" s="1"/>
  <c r="W372" i="3"/>
  <c r="Z372" i="3" s="1"/>
  <c r="AB372" i="3" s="1"/>
  <c r="W371" i="3"/>
  <c r="Z371" i="3" s="1"/>
  <c r="AB371" i="3" s="1"/>
  <c r="W369" i="3"/>
  <c r="Z369" i="3" s="1"/>
  <c r="AB369" i="3" s="1"/>
  <c r="W368" i="3"/>
  <c r="Z368" i="3" s="1"/>
  <c r="AB368" i="3" s="1"/>
  <c r="W367" i="3"/>
  <c r="Z367" i="3" s="1"/>
  <c r="AB367" i="3" s="1"/>
  <c r="W366" i="3"/>
  <c r="Z366" i="3" s="1"/>
  <c r="AB366" i="3" s="1"/>
  <c r="W365" i="3"/>
  <c r="Z365" i="3" s="1"/>
  <c r="AB365" i="3"/>
  <c r="W364" i="3"/>
  <c r="Z364" i="3" s="1"/>
  <c r="AB364" i="3" s="1"/>
  <c r="W363" i="3"/>
  <c r="Z363" i="3" s="1"/>
  <c r="AB363" i="3" s="1"/>
  <c r="W362" i="3"/>
  <c r="Z362" i="3" s="1"/>
  <c r="AB362" i="3"/>
  <c r="W361" i="3"/>
  <c r="Z361" i="3" s="1"/>
  <c r="AB361" i="3" s="1"/>
  <c r="W360" i="3"/>
  <c r="Z360" i="3" s="1"/>
  <c r="AB360" i="3" s="1"/>
  <c r="W358" i="3"/>
  <c r="Z358" i="3" s="1"/>
  <c r="AB358" i="3" s="1"/>
  <c r="W356" i="3"/>
  <c r="Z356" i="3" s="1"/>
  <c r="AB356" i="3" s="1"/>
  <c r="W355" i="3"/>
  <c r="Z355" i="3" s="1"/>
  <c r="AB355" i="3" s="1"/>
  <c r="W354" i="3"/>
  <c r="Z354" i="3" s="1"/>
  <c r="AB354" i="3" s="1"/>
  <c r="W353" i="3"/>
  <c r="Z353" i="3" s="1"/>
  <c r="AB353" i="3" s="1"/>
  <c r="W352" i="3"/>
  <c r="Z352" i="3" s="1"/>
  <c r="AB352" i="3" s="1"/>
  <c r="W351" i="3"/>
  <c r="Z351" i="3" s="1"/>
  <c r="AB351" i="3" s="1"/>
  <c r="W350" i="3"/>
  <c r="Z350" i="3" s="1"/>
  <c r="AB350" i="3" s="1"/>
  <c r="W349" i="3"/>
  <c r="Z349" i="3" s="1"/>
  <c r="AB349" i="3" s="1"/>
  <c r="W348" i="3"/>
  <c r="Z348" i="3" s="1"/>
  <c r="AB348" i="3" s="1"/>
  <c r="W347" i="3"/>
  <c r="Z347" i="3" s="1"/>
  <c r="AB347" i="3" s="1"/>
  <c r="W346" i="3"/>
  <c r="Z346" i="3" s="1"/>
  <c r="AB346" i="3" s="1"/>
  <c r="W345" i="3"/>
  <c r="Z345" i="3" s="1"/>
  <c r="AB345" i="3" s="1"/>
  <c r="W344" i="3"/>
  <c r="Z344" i="3" s="1"/>
  <c r="AB344" i="3" s="1"/>
  <c r="W343" i="3"/>
  <c r="Z343" i="3" s="1"/>
  <c r="AB343" i="3" s="1"/>
  <c r="W341" i="3"/>
  <c r="Z341" i="3" s="1"/>
  <c r="AB341" i="3" s="1"/>
  <c r="W340" i="3"/>
  <c r="Z340" i="3" s="1"/>
  <c r="AB340" i="3" s="1"/>
  <c r="W339" i="3"/>
  <c r="Z339" i="3" s="1"/>
  <c r="AB339" i="3" s="1"/>
  <c r="W338" i="3"/>
  <c r="Z338" i="3" s="1"/>
  <c r="AB338" i="3" s="1"/>
  <c r="W337" i="3"/>
  <c r="Z337" i="3" s="1"/>
  <c r="AB337" i="3" s="1"/>
  <c r="W336" i="3"/>
  <c r="Z336" i="3"/>
  <c r="AB336" i="3" s="1"/>
  <c r="W335" i="3"/>
  <c r="Z335" i="3" s="1"/>
  <c r="AB335" i="3" s="1"/>
  <c r="W333" i="3"/>
  <c r="Z333" i="3" s="1"/>
  <c r="AB333" i="3" s="1"/>
  <c r="W332" i="3"/>
  <c r="Z332" i="3" s="1"/>
  <c r="AB332" i="3" s="1"/>
  <c r="W331" i="3"/>
  <c r="Z331" i="3" s="1"/>
  <c r="AB331" i="3" s="1"/>
  <c r="W328" i="3"/>
  <c r="Z328" i="3" s="1"/>
  <c r="AB328" i="3" s="1"/>
  <c r="W326" i="3"/>
  <c r="Z326" i="3" s="1"/>
  <c r="AB326" i="3" s="1"/>
  <c r="W325" i="3"/>
  <c r="Z325" i="3" s="1"/>
  <c r="AB325" i="3" s="1"/>
  <c r="W323" i="3"/>
  <c r="Z323" i="3" s="1"/>
  <c r="AB323" i="3" s="1"/>
  <c r="W321" i="3"/>
  <c r="Z321" i="3" s="1"/>
  <c r="AB321" i="3" s="1"/>
  <c r="W317" i="3"/>
  <c r="Z317" i="3" s="1"/>
  <c r="AB317" i="3" s="1"/>
  <c r="W316" i="3"/>
  <c r="Z316" i="3" s="1"/>
  <c r="AB316" i="3" s="1"/>
  <c r="W315" i="3"/>
  <c r="Z315" i="3" s="1"/>
  <c r="AB315" i="3" s="1"/>
  <c r="W314" i="3"/>
  <c r="Z314" i="3" s="1"/>
  <c r="AB314" i="3" s="1"/>
  <c r="W313" i="3"/>
  <c r="Z313" i="3" s="1"/>
  <c r="AB313" i="3" s="1"/>
  <c r="W304" i="3"/>
  <c r="Z304" i="3" s="1"/>
  <c r="AB304" i="3" s="1"/>
  <c r="W300" i="3"/>
  <c r="Z300" i="3" s="1"/>
  <c r="AB300" i="3" s="1"/>
  <c r="W299" i="3"/>
  <c r="Z299" i="3" s="1"/>
  <c r="AB299" i="3" s="1"/>
  <c r="W298" i="3"/>
  <c r="Z298" i="3" s="1"/>
  <c r="AB298" i="3" s="1"/>
  <c r="W297" i="3"/>
  <c r="Z297" i="3" s="1"/>
  <c r="AB297" i="3" s="1"/>
  <c r="W293" i="3"/>
  <c r="Z293" i="3" s="1"/>
  <c r="AB293" i="3" s="1"/>
  <c r="W292" i="3"/>
  <c r="Z292" i="3" s="1"/>
  <c r="AB292" i="3" s="1"/>
  <c r="W291" i="3"/>
  <c r="Z291" i="3" s="1"/>
  <c r="AB291" i="3" s="1"/>
  <c r="W290" i="3"/>
  <c r="Z290" i="3" s="1"/>
  <c r="AB290" i="3" s="1"/>
  <c r="W289" i="3"/>
  <c r="Z289" i="3" s="1"/>
  <c r="AB289" i="3" s="1"/>
  <c r="W288" i="3"/>
  <c r="Z288" i="3" s="1"/>
  <c r="AB288" i="3" s="1"/>
  <c r="W287" i="3"/>
  <c r="Z287" i="3" s="1"/>
  <c r="AB287" i="3" s="1"/>
  <c r="W286" i="3"/>
  <c r="Z286" i="3" s="1"/>
  <c r="AB286" i="3" s="1"/>
  <c r="W283" i="3"/>
  <c r="Z283" i="3" s="1"/>
  <c r="AB283" i="3" s="1"/>
  <c r="W282" i="3"/>
  <c r="Z282" i="3" s="1"/>
  <c r="AB282" i="3" s="1"/>
  <c r="W281" i="3"/>
  <c r="Z281" i="3" s="1"/>
  <c r="AB281" i="3" s="1"/>
  <c r="W280" i="3"/>
  <c r="Z280" i="3" s="1"/>
  <c r="AB280" i="3" s="1"/>
  <c r="W279" i="3"/>
  <c r="Z279" i="3" s="1"/>
  <c r="AB279" i="3" s="1"/>
  <c r="W277" i="3"/>
  <c r="Z277" i="3" s="1"/>
  <c r="AB277" i="3" s="1"/>
  <c r="W276" i="3"/>
  <c r="Z276" i="3" s="1"/>
  <c r="AB276" i="3" s="1"/>
  <c r="W275" i="3"/>
  <c r="Z275" i="3" s="1"/>
  <c r="AB275" i="3" s="1"/>
  <c r="W274" i="3"/>
  <c r="Z274" i="3" s="1"/>
  <c r="AB274" i="3" s="1"/>
  <c r="W273" i="3"/>
  <c r="Z273" i="3" s="1"/>
  <c r="AB273" i="3" s="1"/>
  <c r="W272" i="3"/>
  <c r="Z272" i="3" s="1"/>
  <c r="AB272" i="3" s="1"/>
  <c r="W271" i="3"/>
  <c r="Z271" i="3" s="1"/>
  <c r="AB271" i="3" s="1"/>
  <c r="W270" i="3"/>
  <c r="Z270" i="3" s="1"/>
  <c r="AB270" i="3" s="1"/>
  <c r="W266" i="3"/>
  <c r="Z266" i="3" s="1"/>
  <c r="AB266" i="3" s="1"/>
  <c r="W265" i="3"/>
  <c r="Z265" i="3" s="1"/>
  <c r="AB265" i="3" s="1"/>
  <c r="W264" i="3"/>
  <c r="Z264" i="3" s="1"/>
  <c r="AB264" i="3" s="1"/>
  <c r="W263" i="3"/>
  <c r="Z263" i="3" s="1"/>
  <c r="AB263" i="3" s="1"/>
  <c r="W262" i="3"/>
  <c r="Z262" i="3" s="1"/>
  <c r="AB262" i="3" s="1"/>
  <c r="W261" i="3"/>
  <c r="Z261" i="3" s="1"/>
  <c r="AB261" i="3" s="1"/>
  <c r="W260" i="3"/>
  <c r="Z260" i="3" s="1"/>
  <c r="AB260" i="3" s="1"/>
  <c r="W259" i="3"/>
  <c r="Z259" i="3" s="1"/>
  <c r="AB259" i="3" s="1"/>
  <c r="W258" i="3"/>
  <c r="Z258" i="3" s="1"/>
  <c r="AB258" i="3" s="1"/>
  <c r="W257" i="3"/>
  <c r="Z257" i="3" s="1"/>
  <c r="AB257" i="3" s="1"/>
  <c r="W256" i="3"/>
  <c r="Z256" i="3" s="1"/>
  <c r="AB256" i="3" s="1"/>
  <c r="W255" i="3"/>
  <c r="Z255" i="3" s="1"/>
  <c r="AB255" i="3" s="1"/>
  <c r="W254" i="3"/>
  <c r="Z254" i="3" s="1"/>
  <c r="AB254" i="3" s="1"/>
  <c r="W251" i="3"/>
  <c r="Z251" i="3" s="1"/>
  <c r="AB251" i="3"/>
  <c r="W250" i="3"/>
  <c r="Z250" i="3" s="1"/>
  <c r="AB250" i="3" s="1"/>
  <c r="W248" i="3"/>
  <c r="Z248" i="3" s="1"/>
  <c r="AB248" i="3" s="1"/>
  <c r="W247" i="3"/>
  <c r="Z247" i="3" s="1"/>
  <c r="AB247" i="3"/>
  <c r="W246" i="3"/>
  <c r="Z246" i="3" s="1"/>
  <c r="AB246" i="3" s="1"/>
  <c r="W243" i="3"/>
  <c r="Z243" i="3" s="1"/>
  <c r="AB243" i="3" s="1"/>
  <c r="W242" i="3"/>
  <c r="Z242" i="3" s="1"/>
  <c r="AB242" i="3" s="1"/>
  <c r="W240" i="3"/>
  <c r="Z240" i="3" s="1"/>
  <c r="AB240" i="3" s="1"/>
  <c r="W239" i="3"/>
  <c r="Z239" i="3" s="1"/>
  <c r="AB239" i="3" s="1"/>
  <c r="W237" i="3"/>
  <c r="Z237" i="3" s="1"/>
  <c r="AB237" i="3" s="1"/>
  <c r="W235" i="3"/>
  <c r="Z235" i="3" s="1"/>
  <c r="AB235" i="3" s="1"/>
  <c r="W230" i="3"/>
  <c r="Z230" i="3" s="1"/>
  <c r="AB230" i="3" s="1"/>
  <c r="W229" i="3"/>
  <c r="Z229" i="3" s="1"/>
  <c r="AB229" i="3" s="1"/>
  <c r="W228" i="3"/>
  <c r="Z228" i="3" s="1"/>
  <c r="AB228" i="3" s="1"/>
  <c r="W225" i="3"/>
  <c r="Z225" i="3" s="1"/>
  <c r="AB225" i="3" s="1"/>
  <c r="W224" i="3"/>
  <c r="Z224" i="3" s="1"/>
  <c r="AB224" i="3" s="1"/>
  <c r="W223" i="3"/>
  <c r="Z223" i="3" s="1"/>
  <c r="AB223" i="3" s="1"/>
  <c r="W222" i="3"/>
  <c r="Z222" i="3" s="1"/>
  <c r="AB222" i="3" s="1"/>
  <c r="W221" i="3"/>
  <c r="Z221" i="3" s="1"/>
  <c r="AB221" i="3" s="1"/>
  <c r="W219" i="3"/>
  <c r="Z219" i="3" s="1"/>
  <c r="AB219" i="3" s="1"/>
  <c r="W218" i="3"/>
  <c r="Z218" i="3" s="1"/>
  <c r="AB218" i="3" s="1"/>
  <c r="W217" i="3"/>
  <c r="Z217" i="3" s="1"/>
  <c r="AB217" i="3" s="1"/>
  <c r="W216" i="3"/>
  <c r="Z216" i="3" s="1"/>
  <c r="AB216" i="3" s="1"/>
  <c r="W215" i="3"/>
  <c r="Z215" i="3" s="1"/>
  <c r="AB215" i="3" s="1"/>
  <c r="W210" i="3"/>
  <c r="Z210" i="3" s="1"/>
  <c r="AB210" i="3" s="1"/>
  <c r="W207" i="3"/>
  <c r="Z207" i="3" s="1"/>
  <c r="AB207" i="3" s="1"/>
  <c r="W206" i="3"/>
  <c r="Z206" i="3" s="1"/>
  <c r="AB206" i="3" s="1"/>
  <c r="W204" i="3"/>
  <c r="Z204" i="3" s="1"/>
  <c r="AB204" i="3" s="1"/>
  <c r="W203" i="3"/>
  <c r="Z203" i="3" s="1"/>
  <c r="AB203" i="3" s="1"/>
  <c r="W202" i="3"/>
  <c r="Z202" i="3" s="1"/>
  <c r="AB202" i="3" s="1"/>
  <c r="W201" i="3"/>
  <c r="Z201" i="3" s="1"/>
  <c r="AB201" i="3" s="1"/>
  <c r="W200" i="3"/>
  <c r="Z200" i="3" s="1"/>
  <c r="AB200" i="3" s="1"/>
  <c r="W199" i="3"/>
  <c r="Z199" i="3" s="1"/>
  <c r="AB199" i="3" s="1"/>
  <c r="W197" i="3"/>
  <c r="Z197" i="3" s="1"/>
  <c r="AB197" i="3" s="1"/>
  <c r="W195" i="3"/>
  <c r="Z195" i="3" s="1"/>
  <c r="AB195" i="3" s="1"/>
  <c r="W194" i="3"/>
  <c r="Z194" i="3" s="1"/>
  <c r="AB194" i="3" s="1"/>
  <c r="W193" i="3"/>
  <c r="Z193" i="3" s="1"/>
  <c r="AB193" i="3" s="1"/>
  <c r="W192" i="3"/>
  <c r="Z192" i="3" s="1"/>
  <c r="AB192" i="3" s="1"/>
  <c r="W191" i="3"/>
  <c r="Z191" i="3" s="1"/>
  <c r="AB191" i="3" s="1"/>
  <c r="W190" i="3"/>
  <c r="Z190" i="3" s="1"/>
  <c r="AB190" i="3" s="1"/>
  <c r="W189" i="3"/>
  <c r="Z189" i="3" s="1"/>
  <c r="AB189" i="3" s="1"/>
  <c r="W187" i="3"/>
  <c r="Z187" i="3" s="1"/>
  <c r="AB187" i="3" s="1"/>
  <c r="W186" i="3"/>
  <c r="Z186" i="3" s="1"/>
  <c r="AB186" i="3" s="1"/>
  <c r="W185" i="3"/>
  <c r="Z185" i="3" s="1"/>
  <c r="AB185" i="3" s="1"/>
  <c r="W181" i="3"/>
  <c r="Z181" i="3" s="1"/>
  <c r="AB181" i="3" s="1"/>
  <c r="W179" i="3"/>
  <c r="Z179" i="3" s="1"/>
  <c r="AB179" i="3" s="1"/>
  <c r="W177" i="3"/>
  <c r="Z177" i="3" s="1"/>
  <c r="AB177" i="3" s="1"/>
  <c r="W176" i="3"/>
  <c r="Z176" i="3" s="1"/>
  <c r="AB176" i="3" s="1"/>
  <c r="W175" i="3"/>
  <c r="Z175" i="3" s="1"/>
  <c r="AB175" i="3" s="1"/>
  <c r="W174" i="3"/>
  <c r="Z174" i="3" s="1"/>
  <c r="AB174" i="3" s="1"/>
  <c r="W173" i="3"/>
  <c r="Z173" i="3" s="1"/>
  <c r="AB173" i="3" s="1"/>
  <c r="W172" i="3"/>
  <c r="Z172" i="3" s="1"/>
  <c r="AB172" i="3" s="1"/>
  <c r="W171" i="3"/>
  <c r="Z171" i="3" s="1"/>
  <c r="AB171" i="3" s="1"/>
  <c r="W170" i="3"/>
  <c r="Z170" i="3" s="1"/>
  <c r="AB170" i="3" s="1"/>
  <c r="W169" i="3"/>
  <c r="Z169" i="3" s="1"/>
  <c r="AB169" i="3" s="1"/>
  <c r="W168" i="3"/>
  <c r="Z168" i="3" s="1"/>
  <c r="AB168" i="3" s="1"/>
  <c r="W166" i="3"/>
  <c r="Z166" i="3" s="1"/>
  <c r="AB166" i="3" s="1"/>
  <c r="W165" i="3"/>
  <c r="Z165" i="3" s="1"/>
  <c r="AB165" i="3" s="1"/>
  <c r="W162" i="3"/>
  <c r="Z162" i="3" s="1"/>
  <c r="AB162" i="3" s="1"/>
  <c r="W159" i="3"/>
  <c r="Z159" i="3" s="1"/>
  <c r="AB159" i="3" s="1"/>
  <c r="W158" i="3"/>
  <c r="Z158" i="3"/>
  <c r="AB158" i="3" s="1"/>
  <c r="W157" i="3"/>
  <c r="Z157" i="3" s="1"/>
  <c r="AB157" i="3" s="1"/>
  <c r="W156" i="3"/>
  <c r="Z156" i="3" s="1"/>
  <c r="AB156" i="3" s="1"/>
  <c r="W155" i="3"/>
  <c r="Z155" i="3" s="1"/>
  <c r="AB155" i="3" s="1"/>
  <c r="W154" i="3"/>
  <c r="Z154" i="3" s="1"/>
  <c r="AB154" i="3" s="1"/>
  <c r="W153" i="3"/>
  <c r="Z153" i="3" s="1"/>
  <c r="AB153" i="3" s="1"/>
  <c r="W152" i="3"/>
  <c r="Z152" i="3" s="1"/>
  <c r="AB152" i="3" s="1"/>
  <c r="W151" i="3"/>
  <c r="Z151" i="3" s="1"/>
  <c r="AB151" i="3" s="1"/>
  <c r="W150" i="3"/>
  <c r="Z150" i="3" s="1"/>
  <c r="AB150" i="3" s="1"/>
  <c r="W149" i="3"/>
  <c r="Z149" i="3" s="1"/>
  <c r="AB149" i="3" s="1"/>
  <c r="W148" i="3"/>
  <c r="Z148" i="3" s="1"/>
  <c r="AB148" i="3" s="1"/>
  <c r="W143" i="3"/>
  <c r="Z143" i="3" s="1"/>
  <c r="AB143" i="3" s="1"/>
  <c r="W141" i="3"/>
  <c r="Z141" i="3" s="1"/>
  <c r="AB141" i="3" s="1"/>
  <c r="W140" i="3"/>
  <c r="Z140" i="3" s="1"/>
  <c r="AB140" i="3" s="1"/>
  <c r="W137" i="3"/>
  <c r="Z137" i="3" s="1"/>
  <c r="AB137" i="3" s="1"/>
  <c r="W133" i="3"/>
  <c r="Z133" i="3" s="1"/>
  <c r="AB133" i="3" s="1"/>
  <c r="W132" i="3"/>
  <c r="Z132" i="3" s="1"/>
  <c r="AB132" i="3" s="1"/>
  <c r="W131" i="3"/>
  <c r="Z131" i="3" s="1"/>
  <c r="AB131" i="3" s="1"/>
  <c r="W130" i="3"/>
  <c r="Z130" i="3" s="1"/>
  <c r="AB130" i="3" s="1"/>
  <c r="W128" i="3"/>
  <c r="Z128" i="3" s="1"/>
  <c r="AB128" i="3" s="1"/>
  <c r="W127" i="3"/>
  <c r="Z127" i="3" s="1"/>
  <c r="AB127" i="3" s="1"/>
  <c r="W126" i="3"/>
  <c r="Z126" i="3" s="1"/>
  <c r="AB126" i="3" s="1"/>
  <c r="W125" i="3"/>
  <c r="Z125" i="3" s="1"/>
  <c r="AB125" i="3" s="1"/>
  <c r="W122" i="3"/>
  <c r="Z122" i="3" s="1"/>
  <c r="AB122" i="3" s="1"/>
  <c r="W120" i="3"/>
  <c r="Z120" i="3" s="1"/>
  <c r="AB120" i="3" s="1"/>
  <c r="W118" i="3"/>
  <c r="Z118" i="3" s="1"/>
  <c r="AB118" i="3" s="1"/>
  <c r="W117" i="3"/>
  <c r="Z117" i="3" s="1"/>
  <c r="AB117" i="3" s="1"/>
  <c r="W115" i="3"/>
  <c r="Z115" i="3" s="1"/>
  <c r="AB115" i="3" s="1"/>
  <c r="W114" i="3"/>
  <c r="Z114" i="3" s="1"/>
  <c r="AB114" i="3" s="1"/>
  <c r="W113" i="3"/>
  <c r="Z113" i="3" s="1"/>
  <c r="AB113" i="3" s="1"/>
  <c r="W112" i="3"/>
  <c r="Z112" i="3" s="1"/>
  <c r="AB112" i="3" s="1"/>
  <c r="W109" i="3"/>
  <c r="Z109" i="3" s="1"/>
  <c r="AB109" i="3" s="1"/>
  <c r="W108" i="3"/>
  <c r="Z108" i="3" s="1"/>
  <c r="AB108" i="3" s="1"/>
  <c r="W106" i="3"/>
  <c r="Z106" i="3" s="1"/>
  <c r="AB106" i="3" s="1"/>
  <c r="W104" i="3"/>
  <c r="Z104" i="3" s="1"/>
  <c r="AB104" i="3" s="1"/>
  <c r="W103" i="3"/>
  <c r="Z103" i="3" s="1"/>
  <c r="AB103" i="3" s="1"/>
  <c r="W102" i="3"/>
  <c r="Z102" i="3" s="1"/>
  <c r="AB102" i="3" s="1"/>
  <c r="W100" i="3"/>
  <c r="Z100" i="3" s="1"/>
  <c r="AB100" i="3" s="1"/>
  <c r="W99" i="3"/>
  <c r="Z99" i="3" s="1"/>
  <c r="AB99" i="3" s="1"/>
  <c r="W98" i="3"/>
  <c r="Z98" i="3" s="1"/>
  <c r="AB98" i="3" s="1"/>
  <c r="W97" i="3"/>
  <c r="Z97" i="3" s="1"/>
  <c r="AB97" i="3" s="1"/>
  <c r="W96" i="3"/>
  <c r="Z96" i="3" s="1"/>
  <c r="AB96" i="3" s="1"/>
  <c r="W94" i="3"/>
  <c r="Z94" i="3" s="1"/>
  <c r="AB94" i="3" s="1"/>
  <c r="W93" i="3"/>
  <c r="Z93" i="3" s="1"/>
  <c r="AB93" i="3" s="1"/>
  <c r="W92" i="3"/>
  <c r="Z92" i="3" s="1"/>
  <c r="AB92" i="3" s="1"/>
  <c r="W88" i="3"/>
  <c r="Z88" i="3" s="1"/>
  <c r="AB88" i="3" s="1"/>
  <c r="W86" i="3"/>
  <c r="Z86" i="3" s="1"/>
  <c r="AB86" i="3" s="1"/>
  <c r="W85" i="3"/>
  <c r="Z85" i="3" s="1"/>
  <c r="AB85" i="3" s="1"/>
  <c r="W82" i="3"/>
  <c r="Z82" i="3" s="1"/>
  <c r="AB82" i="3" s="1"/>
  <c r="W81" i="3"/>
  <c r="Z81" i="3" s="1"/>
  <c r="AB81" i="3" s="1"/>
  <c r="W80" i="3"/>
  <c r="Z80" i="3" s="1"/>
  <c r="AB80" i="3" s="1"/>
  <c r="W78" i="3"/>
  <c r="Z78" i="3" s="1"/>
  <c r="AB78" i="3" s="1"/>
  <c r="W76" i="3"/>
  <c r="Z76" i="3" s="1"/>
  <c r="AB76" i="3" s="1"/>
  <c r="W74" i="3"/>
  <c r="Z74" i="3" s="1"/>
  <c r="AB74" i="3" s="1"/>
  <c r="W73" i="3"/>
  <c r="Z73" i="3" s="1"/>
  <c r="AB73" i="3" s="1"/>
  <c r="W72" i="3"/>
  <c r="Z72" i="3" s="1"/>
  <c r="AB72" i="3" s="1"/>
  <c r="W71" i="3"/>
  <c r="Z71" i="3" s="1"/>
  <c r="AB71" i="3" s="1"/>
  <c r="W70" i="3"/>
  <c r="Z70" i="3" s="1"/>
  <c r="AB70" i="3" s="1"/>
  <c r="W69" i="3"/>
  <c r="Z69" i="3" s="1"/>
  <c r="AB69" i="3" s="1"/>
  <c r="W68" i="3"/>
  <c r="Z68" i="3" s="1"/>
  <c r="AB68" i="3" s="1"/>
  <c r="W67" i="3"/>
  <c r="Z67" i="3" s="1"/>
  <c r="AB67" i="3" s="1"/>
  <c r="W66" i="3"/>
  <c r="Z66" i="3" s="1"/>
  <c r="AB66" i="3" s="1"/>
  <c r="W65" i="3"/>
  <c r="Z65" i="3" s="1"/>
  <c r="AB65" i="3" s="1"/>
  <c r="W64" i="3"/>
  <c r="Z64" i="3" s="1"/>
  <c r="AB64" i="3" s="1"/>
  <c r="W63" i="3"/>
  <c r="Z63" i="3" s="1"/>
  <c r="AB63" i="3" s="1"/>
  <c r="W62" i="3"/>
  <c r="Z62" i="3"/>
  <c r="AB62" i="3" s="1"/>
  <c r="W61" i="3"/>
  <c r="Z61" i="3" s="1"/>
  <c r="AB61" i="3" s="1"/>
  <c r="W60" i="3"/>
  <c r="Z60" i="3" s="1"/>
  <c r="AB60" i="3" s="1"/>
  <c r="W59" i="3"/>
  <c r="Z59" i="3" s="1"/>
  <c r="AB59" i="3" s="1"/>
  <c r="W58" i="3"/>
  <c r="Z58" i="3" s="1"/>
  <c r="AB58" i="3" s="1"/>
  <c r="W57" i="3"/>
  <c r="Z57" i="3" s="1"/>
  <c r="AB57" i="3" s="1"/>
  <c r="W55" i="3"/>
  <c r="Z55" i="3" s="1"/>
  <c r="AB55" i="3" s="1"/>
  <c r="W54" i="3"/>
  <c r="Z54" i="3" s="1"/>
  <c r="AB54" i="3" s="1"/>
  <c r="W53" i="3"/>
  <c r="Z53" i="3"/>
  <c r="AB53" i="3" s="1"/>
  <c r="W48" i="3"/>
  <c r="Z48" i="3" s="1"/>
  <c r="AB48" i="3" s="1"/>
  <c r="W47" i="3"/>
  <c r="Z47" i="3" s="1"/>
  <c r="AB47" i="3" s="1"/>
  <c r="W46" i="3"/>
  <c r="Z46" i="3"/>
  <c r="AB46" i="3" s="1"/>
  <c r="W45" i="3"/>
  <c r="Z45" i="3" s="1"/>
  <c r="AB45" i="3" s="1"/>
  <c r="W44" i="3"/>
  <c r="Z44" i="3" s="1"/>
  <c r="AB44" i="3" s="1"/>
  <c r="W43" i="3"/>
  <c r="Z43" i="3" s="1"/>
  <c r="AB43" i="3" s="1"/>
  <c r="W42" i="3"/>
  <c r="Z42" i="3" s="1"/>
  <c r="AB42" i="3" s="1"/>
  <c r="W41" i="3"/>
  <c r="Z41" i="3" s="1"/>
  <c r="AB41" i="3" s="1"/>
  <c r="W39" i="3"/>
  <c r="Z39" i="3" s="1"/>
  <c r="AB39" i="3" s="1"/>
  <c r="W38" i="3"/>
  <c r="Z38" i="3" s="1"/>
  <c r="AB38" i="3" s="1"/>
  <c r="W30" i="3"/>
  <c r="Z30" i="3" s="1"/>
  <c r="AB30" i="3" s="1"/>
  <c r="W29" i="3"/>
  <c r="Z29" i="3" s="1"/>
  <c r="AB29" i="3" s="1"/>
  <c r="W27" i="3"/>
  <c r="Z27" i="3" s="1"/>
  <c r="AB27" i="3" s="1"/>
  <c r="W26" i="3"/>
  <c r="Z26" i="3" s="1"/>
  <c r="AB26" i="3" s="1"/>
  <c r="W22" i="3"/>
  <c r="Z22" i="3" s="1"/>
  <c r="AB22" i="3" s="1"/>
  <c r="W21" i="3"/>
  <c r="Z21" i="3" s="1"/>
  <c r="AB21" i="3" s="1"/>
  <c r="W18" i="3"/>
  <c r="Z18" i="3" s="1"/>
  <c r="AB18" i="3" s="1"/>
  <c r="W17" i="3"/>
  <c r="Z17" i="3" s="1"/>
  <c r="AB17" i="3" s="1"/>
  <c r="W16" i="3"/>
  <c r="Z16" i="3" s="1"/>
  <c r="AB16" i="3" s="1"/>
  <c r="W15" i="3"/>
  <c r="Z15" i="3" s="1"/>
  <c r="AB15" i="3" s="1"/>
  <c r="W14" i="3"/>
  <c r="Z14" i="3" s="1"/>
  <c r="AB14" i="3" s="1"/>
  <c r="W13" i="3"/>
  <c r="Z13" i="3" s="1"/>
  <c r="AB13" i="3" s="1"/>
  <c r="W12" i="3"/>
  <c r="Z12" i="3" s="1"/>
  <c r="AB12" i="3" s="1"/>
  <c r="W11" i="3"/>
  <c r="Z11" i="3" s="1"/>
  <c r="AB11" i="3" s="1"/>
  <c r="W10" i="3"/>
  <c r="Z10" i="3" s="1"/>
  <c r="AB10" i="3" s="1"/>
  <c r="W9" i="3"/>
  <c r="Z9" i="3" s="1"/>
  <c r="AB9" i="3" s="1"/>
  <c r="W8" i="3"/>
  <c r="Z8" i="3" s="1"/>
  <c r="AB8" i="3" s="1"/>
  <c r="W7" i="3"/>
  <c r="Z7" i="3"/>
  <c r="AB7" i="3" s="1"/>
  <c r="W5" i="3"/>
  <c r="Z448" i="3" l="1"/>
  <c r="AB5" i="3"/>
  <c r="AB448" i="3" s="1"/>
</calcChain>
</file>

<file path=xl/sharedStrings.xml><?xml version="1.0" encoding="utf-8"?>
<sst xmlns="http://schemas.openxmlformats.org/spreadsheetml/2006/main" count="1352" uniqueCount="893">
  <si>
    <t>V prípade konkrétnych technických a výrobných označení materiálov špecifikovaných v tomto opise predmetu zákazky, verejný obstarávateľ pripúšťa ekvivalentné riešenie za predpokladu rovnakých resp. lepších technických parametrov.</t>
  </si>
  <si>
    <t>P.č.</t>
  </si>
  <si>
    <t>Názov tovaru</t>
  </si>
  <si>
    <t>Technická specifikácia tovaru (minimálne)</t>
  </si>
  <si>
    <t>Merná jednotka</t>
  </si>
  <si>
    <t>OZ Karpaty</t>
  </si>
  <si>
    <t>OZ Tríbeč</t>
  </si>
  <si>
    <t>OZ Považie</t>
  </si>
  <si>
    <t>OZ Sever</t>
  </si>
  <si>
    <t>OZ Horehronie</t>
  </si>
  <si>
    <t>OZ Poľana</t>
  </si>
  <si>
    <t>OZ Gemer</t>
  </si>
  <si>
    <t>OZ Východ</t>
  </si>
  <si>
    <t>OZ Vihorlat</t>
  </si>
  <si>
    <t>OZ Šariš</t>
  </si>
  <si>
    <t>OZ Tatry</t>
  </si>
  <si>
    <t>OZ Podunajsko</t>
  </si>
  <si>
    <t>OZ Semenoles</t>
  </si>
  <si>
    <t>OZ Ulič</t>
  </si>
  <si>
    <t>LDM</t>
  </si>
  <si>
    <t>Sklad 2046 - BB</t>
  </si>
  <si>
    <t>Sklad 2048 - KE</t>
  </si>
  <si>
    <t>Sklad GR 1010 - BB</t>
  </si>
  <si>
    <t>Množstvo SPOLU</t>
  </si>
  <si>
    <t>Celková cena v EUR bez DPH</t>
  </si>
  <si>
    <t>Výška DPH (23%)</t>
  </si>
  <si>
    <t>Celková cena v EUR s DPH</t>
  </si>
  <si>
    <t>Archivačná krabica</t>
  </si>
  <si>
    <t>kartónová, na dokumenty, 330 x 260 x 110 mm, 1000 g hladká lepenka hrúbka min. 0,9 mm,  Vyrobené zo 100% recyklovanej lepenky povrch 1000 g hrúbka min. 0,9 mm, 100% recyklovateľné, Certifikované FSC, s potlačou-popisné riadky, balenie v rozloženom stave</t>
  </si>
  <si>
    <t>ks</t>
  </si>
  <si>
    <t>archívna krabica -  stredná Rozmer: 97 x 355 x 300 mm, Určené na archiváciu šanónov alebo zakladačov so šírkou chrbta 75 alebo 80 mm. Vyrobené zo 100% recyklovanej lepenky povrch 1000 g hrúbka min. 0,9 mm, 100% recyklovateľné, Certifikované FSC, s potlačou-popisné riadky, balenie v rozloženom stave</t>
  </si>
  <si>
    <t>archívna krabica - splňuje všetky kritériá a požiadavky medzinárodnej normy ISO 16245 pre dlhodobú a náročnú archiváciu dokumentov. Je vyrobený z lepenky, ktorá je 100% acid free (alkalická).
Odporúčané pre náročnú a dlhodobú archiváciu dokumentov.
Vyrobené z lepenky, ktorá je 100% virgin, Acid Free, FREE podľa normy ISO 16245 pre ochranu dokumentov.
Pre papiere formátu A4 a dokumenty vložené v doskách na spisy 
100% recyklovateľné, certifikované FSC®. FarbaBiela
Rozmery (Š x V x H)355 x 190 x 255 mm</t>
  </si>
  <si>
    <t>Archivačný box</t>
  </si>
  <si>
    <t>Archívna škatuľa z trojvrstvovej lepenky gramáže 490 g s certifikátom FSC® (drevo na jej výrobu pochádza z lesov, obhospodarovaných udržateľným spôsobom), bez obsahu kyseliny (pH 7,5). Vhodná na ukladanie a archiváciu archivačných boxov. Rýchlo a ľahko zložiteľná. Bočné otvory na prenášanie, predtlač na popis na bokoch. Dodávaná rozložená. Väčšie balenie 5 ks. Rozmery: 545 × 363 × 317 mm. Kapacita: 6 archívnych boxov so šírkou chrbta 8 cm, 5 archívnych boxov so šírkou chrbta 10 cm, 4 archívne boxy so šírkou chrbta 12 cm, 2 archívne boxy so šírkou chrbta 15,5 cm + 1 archívny box so šírkou chrbta 20 cm alebo 2 archívne boxy so šírkou chrbta 20 cm + 1 archívny box so šírkou chrbta 10 cm. Nosnosť do 13 kg.
Farba: hnedá</t>
  </si>
  <si>
    <t>Archivačný kontajner</t>
  </si>
  <si>
    <t>Archívna škatuľa z trojvrstvovej lepenky gramáže 450 g s certifikátom FSC® (drevo na jej výrobu pochádza z lesov, obhospodarovaných udržateľným spôsobom), bez obsahu kyseliny (pH 7,5). Vhodná na ukladanie a archiváciu archivačných boxov. Rýchlo a ľahko zložiteľná. Bočné otvory na prenášanie, predtlač na popis na bokoch. Dodávaná rozložená. Väčšie balenie 5 ks. Rozmery: 555 × 360 × 315 mm. Kapacita: 6 archívnych boxov so šírkou chrbta 8 cm, 5 archívnych boxov so šírkou chrbta 10 cm, 4 archívne boxy so šírkou chrbta 12 cm, 2 archívne boxy so šírkou chrbta 15,5 cm + 1 archívny box so šírkou chrbta 20 cm alebo 2 archívne boxy so šírkou chrbta 20 cm + 1 archívny box so šírkou chrbta 10 cm.
Farba: hnedá</t>
  </si>
  <si>
    <t>Archivačná krabica s vekom</t>
  </si>
  <si>
    <t>Archívna škatuľa z trojvrstvovej lepenky gramáže 450 g, Vysoká nosnosť vďaka zosilneným bočným stenám a základni
100% recyklovaná a 100% recyklovateľná lepenková surovina, certifikovaná spoločnosťou FSC
Veľkosť: 427×343×305
Farba: prírodná hnedá</t>
  </si>
  <si>
    <t xml:space="preserve">Požiarna kniha A4/96list. </t>
  </si>
  <si>
    <t>Požiarna kniha, tvrdá väzba. Formát: A4, 96 listov</t>
  </si>
  <si>
    <t>Osobná karta na zverené predmety A5</t>
  </si>
  <si>
    <t>Osobná karta na zverené predmety. Formát: A5.</t>
  </si>
  <si>
    <t xml:space="preserve">Skladová karta zásob A5 </t>
  </si>
  <si>
    <t>Skladová karta zásob A5</t>
  </si>
  <si>
    <t>Príjemka/výdajka/prevodka samoprepis 
A5/100list.</t>
  </si>
  <si>
    <t>Obchodné tlačivo. Príjemka - výdajka - prevodka s DPH, samoprepis. Formát: A5, blok, 100 listov.</t>
  </si>
  <si>
    <t>blok</t>
  </si>
  <si>
    <t xml:space="preserve">Paragón číslovaný samoprepis A6/100list. </t>
  </si>
  <si>
    <t xml:space="preserve">Paragón číslovaný samoprepis - Pokladničný doklad. Formát: A6, blok 100 listov.
</t>
  </si>
  <si>
    <t xml:space="preserve">Aktovka spisová </t>
  </si>
  <si>
    <t>aktovka s 13 vreckami, A4, uzatváracie gumičky cez rohy, materiál polypropylén</t>
  </si>
  <si>
    <t xml:space="preserve">Portfólio A4 </t>
  </si>
  <si>
    <t>Portfólio so zipsom, vybavené krúžkovou mechanikou, písacou podložkou, vreckami na dokumenty a vizitky, úchytmi na písacie potreby, kalkulačkou. V prevedení imitácie kože, úprava matná. Formát: A4</t>
  </si>
  <si>
    <t>Portfólio A5</t>
  </si>
  <si>
    <t>Konferenčná mapa so zipsom, vybavená 4-krúžkovou mechanikou D20, vreckami niekoľkých veľkostí na dokumenty, CD a pod. a podložkou s klipom. V prevedení imitácie kože, úprava matná. Formát A5. Rozmery: 276 x 242 x 40 mm Farba: čierna</t>
  </si>
  <si>
    <t>Bloček samolepiaci 75x75 
pastelové rôzne farby</t>
  </si>
  <si>
    <t>samolepiace notesy držia na väčšine povrchov a po odlepení nezanechávajú žiadne stopy. Rozmery: 75 x 75mm Počet lístkov: 100 .</t>
  </si>
  <si>
    <t>blok 100 listkov</t>
  </si>
  <si>
    <t>Bloček samolepiaci 75x75
neónové rôzne farby</t>
  </si>
  <si>
    <t>Bloček samolepiaci ZZ 75 x 75mm
pastelové farby</t>
  </si>
  <si>
    <t xml:space="preserve">Z-bloček s lístkami „cik-cakovite“ naskladanými na seba vhodný na použitie v kombinácií s dispenzorom. Lístky sú viacnásobne použiteľné a bezo zvyšku odlepiteľné. Rozmery: 75 x 75mm Počet lístkov: 100 </t>
  </si>
  <si>
    <t>Dispenzor Z bločkov  75 x 75mm</t>
  </si>
  <si>
    <t>stolový dispenzor na bločky Zig Zag s bločkom 75 x 75mm  (100 lístkov). Lístky sú viacnásobne použiteľné a bezo zvyšku odlepiteľné.</t>
  </si>
  <si>
    <t>Blok samolepiací 50x75 
pastelové farby</t>
  </si>
  <si>
    <t>50 x 75, samolepiaci, žltá farba, 100 lístkov</t>
  </si>
  <si>
    <t>Bločky samolepiace neónové</t>
  </si>
  <si>
    <t>75 x75 mm, samolepiaci, 80 listkov, neónové</t>
  </si>
  <si>
    <t>blok 80 listkov</t>
  </si>
  <si>
    <t>Bloček samolepiaci 38 x 51mm 
pastelové farby</t>
  </si>
  <si>
    <t>50 x 38 mm, samolepiaci, rôzne pastelové farby 100 lístkov</t>
  </si>
  <si>
    <t>Poznámkový blok špirála v hlave
A6/70list. Linkovaný</t>
  </si>
  <si>
    <t>Poznámkový blok, 70 listový. Špirála je vedená po kratšej strane bloku. Listy z bezdrevného papiera sú pre jednoduché vytrhávanie perforované. Formát: A6. .</t>
  </si>
  <si>
    <t xml:space="preserve">Poznámkový blok špirála v hlave A6/50list. čistý
</t>
  </si>
  <si>
    <t xml:space="preserve">Poznámkový blok, 50 listový. Špirála je vedená po kratšej strane bloku. Listy z bezdrevného papiera sú pre jednoduché vytrhávanie perforované. Formát: A6. .
</t>
  </si>
  <si>
    <t>Poznámkový blok špirála v hlave 
A4/70list. linkovaný</t>
  </si>
  <si>
    <t xml:space="preserve">Poznámkový blok, 70 listový. Špirála je vedená po kratšej strane bloku. Listy z bezdrevného papiera sú pre jednoduché vytrhávanie perforované. Formát: A4. .
</t>
  </si>
  <si>
    <t>Poznámkový blok špirála v hlave
A5/70list. linkovaný</t>
  </si>
  <si>
    <t xml:space="preserve">Poznámkový blok, 70 listový. Špirála je vedená po kratšej strane bloku. Listy z bezdrevného papiera sú pre jednoduché vytrhávanie perforované. Formát: A5. .
</t>
  </si>
  <si>
    <t>Poznámkový blok s gumičkou 
A7/100listov llinkovaný</t>
  </si>
  <si>
    <t>Blok A7 s gumkou, 96 listov, linkovaný blok, papier 70g Rozmer: 75mm x 105mm x 15mm (Š x V x H)</t>
  </si>
  <si>
    <t>Blok - kocka trhacia</t>
  </si>
  <si>
    <t>lepená, biela, rozmer 85x85x40 mm, 600 listkov</t>
  </si>
  <si>
    <t>blok 600 listkov</t>
  </si>
  <si>
    <t>Papier xerografický A4, 80 g</t>
  </si>
  <si>
    <t>MAESTRO Standard+ 80g/m2 A4 od SCP, plošná hmotnosť g/m2 80 ± 3,0 ISO 536, hrúbka μm min. 100  ISO 534 opacata (priehľadnosť) % 92.0 ISO 2471, vlhkosť %  4.6 ± 0.6  ISO 287 belosť s UV %  110.0  ISO 2470, Belosť CIE 161 ± 3.0   ISO 11475. Papier musí spĺňať technickú normu  EN 12281 (požiadavky na kopírovacie papiere na rozmnožovanie suchým tonerom) a ISO 9706 (požiadavky na stálosť), tak isto FSC (CoC), PEFC (CoC)</t>
  </si>
  <si>
    <t>bal.  500 hárkov</t>
  </si>
  <si>
    <t>Papier xerografický A5, 80 g</t>
  </si>
  <si>
    <t>A5, 80g, 500 listov, 18001, FSC (CoC), PEFC (CoC), EMAS, zdroje buničiny sú striktne len z legálnych plantáží dreva pestovaného na účely papierenskej produkcie CIE belosť 150 ± 2, belosť s UV 98% ±1,5, opacita min. 91%, poprípade vyššie hodnoty pre belosť CIE a jasnosť UVE</t>
  </si>
  <si>
    <t>Papier xerografický A3, 80 g</t>
  </si>
  <si>
    <t>A3, 80 g., 500 listov, FSC (CoC), PEFC (CoC), EMAS, zdroje buničiny sú striktne len z legálnych plantáží dreva pestovaného na účely papierenskej produkcie CIE belosť 161 ± 2, belosť s UV 101% ±1,5, opacita min. 92%, poprípade vyššie hodnoty pre belosť CIE a jasnosť UVE</t>
  </si>
  <si>
    <t>bal. 500 hárkov</t>
  </si>
  <si>
    <t>Doska spisová so šnúrkami
 a etiketou A4</t>
  </si>
  <si>
    <t>Spisové dosky so šnúrkami s nalepenou etiketou z jednostranne lakovanej lepenky hrúbky 1,5 mm. Formát A4. zelená farba Balenie: 25ks</t>
  </si>
  <si>
    <t>Balenie 25ks</t>
  </si>
  <si>
    <t>Dosky so šnúrami A4 nepoťahované</t>
  </si>
  <si>
    <t xml:space="preserve">pre formát A4, nepoťahované kartónové spisové dosky so šnúrkami. Prírodná farba.  </t>
  </si>
  <si>
    <t>Dosky so šnúrami A3</t>
  </si>
  <si>
    <t xml:space="preserve">pre formát A3, jednostranne lakované spisové dosky so šnúrkami. Papierový štítok pre popis obsahu dosiek. Lakovaná lepenka 1,5 mm, čierna farba </t>
  </si>
  <si>
    <t>Dosky so šnúrami A5</t>
  </si>
  <si>
    <t xml:space="preserve">pre formát A5, jednostranne lakované spisové dosky so šnúrkami. Papierový štítok pre popis obsahu dosiek. Lakovaná lepenka 1,5 mm, čierna farba </t>
  </si>
  <si>
    <t>Dosky na spisy s gumičkou polypropylén</t>
  </si>
  <si>
    <t>polypropylénové dosky s tromi chlopňami a gumičkou cez rohy, ktorá zaisťuje obsah dosiek pred vypadnutím,  hrúbka materiálu 400 mikrónov, formát A4, rozmery: 330 × 240 mm, farba zelená</t>
  </si>
  <si>
    <t>Dvojhárok linkovaný</t>
  </si>
  <si>
    <r>
      <t xml:space="preserve">2 x A4 ( A3 ), linkovaný, 70 g., </t>
    </r>
    <r>
      <rPr>
        <b/>
        <sz val="10"/>
        <rFont val="Arial"/>
        <family val="2"/>
        <charset val="238"/>
      </rPr>
      <t>200 listov v balení</t>
    </r>
  </si>
  <si>
    <t>1.balenie 200 hárkov</t>
  </si>
  <si>
    <t>Dvojhárok štvorčekový</t>
  </si>
  <si>
    <r>
      <t xml:space="preserve">2 x A4 ( A3 ), štvorčekový, 70 g., </t>
    </r>
    <r>
      <rPr>
        <b/>
        <sz val="10"/>
        <rFont val="Arial"/>
        <family val="2"/>
        <charset val="238"/>
      </rPr>
      <t>200 listov v balení</t>
    </r>
  </si>
  <si>
    <t>Dvojhárok čistý</t>
  </si>
  <si>
    <r>
      <t xml:space="preserve">2 x A4 ( A3 ), čistý, 70 g., </t>
    </r>
    <r>
      <rPr>
        <b/>
        <sz val="10"/>
        <rFont val="Arial"/>
        <family val="2"/>
        <charset val="238"/>
      </rPr>
      <t>200 listov v balení</t>
    </r>
  </si>
  <si>
    <t>Etikety 210 x 297</t>
  </si>
  <si>
    <t>biele samolepiace etikety 210 x 297 mm, formát A4, 100 listov, pre všetky laserové aj atramentové zariadenia.</t>
  </si>
  <si>
    <t>bal. 100 hárkov</t>
  </si>
  <si>
    <t>červené samolepiace etikety 210 x 297 mm, formát A4, 100 listov, pre všetky laserové aj atramentové zariadenia.</t>
  </si>
  <si>
    <t>Etikety 210 x 148,5</t>
  </si>
  <si>
    <t>biele samolepiace etikety 210 x 148 mm, formát A4, 100 listov</t>
  </si>
  <si>
    <t>Etikety 105 x 148,5</t>
  </si>
  <si>
    <t>biele samolepiace etikety 105 x 148 mm, formát A4, 100 listov</t>
  </si>
  <si>
    <t>Etikety 105 x 74</t>
  </si>
  <si>
    <t>biele samolepiace etikety 105 x 74 mm, formát A4, 100 listov</t>
  </si>
  <si>
    <t>Etikety 105 x 37</t>
  </si>
  <si>
    <t>biele samolepiace etikety 105 x 37 mm, formát A4, 100 listov</t>
  </si>
  <si>
    <t>Etikety 38,1 x 21,2</t>
  </si>
  <si>
    <t>biele samolepiace etikety 38,1 x 21,2 mm, formát A4, 100 listov</t>
  </si>
  <si>
    <t>Etikety 68 x 36</t>
  </si>
  <si>
    <t>biele samolepiace etikety 68 x 36 mm, formát A4, 100 listov</t>
  </si>
  <si>
    <t xml:space="preserve">Etikety 52,5 x 21,2 </t>
  </si>
  <si>
    <t>biele samolepiace etikety 52,5 x 21,2 mm, formát A4, 100 listov</t>
  </si>
  <si>
    <t>Čistiaci set na PC</t>
  </si>
  <si>
    <t xml:space="preserve">čistiaci set, roztok 200ml + utierka z mikrovlákna 20 x 20cm, určené pre univerzálne čistenie všetkých plôch, antistatický čistiaci efekt efektívne balenie - bestseller, roztok 200 ml utierka z mikrovlákna Wipe 2001 (20 × 20 cm) materiál: 100% polyester </t>
  </si>
  <si>
    <t>set roztok 200ml + utierka ks</t>
  </si>
  <si>
    <t>Kábel predlžovací 5 zásuvkový /5m/ 
s vypinačom + prepäťová ochrana</t>
  </si>
  <si>
    <t>bráni rušeniu a prepätiu rôzneho druhu, ktoré sú častou príčinou porúch a zlej funkcie rôznych elektronických zariadení, účinná ochrana drahých elektronických zariadení pred poškodením alebo zničením</t>
  </si>
  <si>
    <t xml:space="preserve">Sprej na LCD monitory </t>
  </si>
  <si>
    <t>sprej na čistenie monitorov, 250ml objem, s pumpičkou</t>
  </si>
  <si>
    <t>Čistiace utierky na PC</t>
  </si>
  <si>
    <t>vlhčené obrúsky určené hlavne pre čistenie často namáhaných plôch hlavne dotykových displejov, okuliarových skiel a pod. V dóze 100 ks utierok antistatický čistiaci efekt</t>
  </si>
  <si>
    <t>balenie 100 utierok</t>
  </si>
  <si>
    <t>Ceruzka pentelka</t>
  </si>
  <si>
    <t xml:space="preserve">kvalitná technicka mikroceruzka pentelka, kovová a vodiaca trubička, 0,5 mm, s gumou, </t>
  </si>
  <si>
    <t>Náplň / tuha Pentel 0,5 HB</t>
  </si>
  <si>
    <t>0,5 mm, rôzne tvrdosti, 12 ks v balení</t>
  </si>
  <si>
    <t>balenie 12 ks</t>
  </si>
  <si>
    <t>Ceruzka HB - nelámavá s gumou</t>
  </si>
  <si>
    <t>ceruzka HB- nelámavá s gumou tvrdosť HB</t>
  </si>
  <si>
    <t>Orezávací strojček na ceruzky</t>
  </si>
  <si>
    <t>stolový, PVC</t>
  </si>
  <si>
    <t>Tuhy do verzatilky 2,0mm/6ks</t>
  </si>
  <si>
    <t>Tuhy do mechanických ceruziek (verzatiliek). Hrúbka 2 mm, dĺžka 90 mm. Balenie: 6ks tvrdosť HB</t>
  </si>
  <si>
    <t>bal 6 ks</t>
  </si>
  <si>
    <t>Versatilka - ceruzka</t>
  </si>
  <si>
    <t>versatilka, ceruzka</t>
  </si>
  <si>
    <t>Flipchart blok</t>
  </si>
  <si>
    <t>univerzálne bloky pre flipcharty s desiatimi otvormi.
prevedenie: čistý, papier 70 g, rozmer bloku 68 × 98 cm, 25 listov</t>
  </si>
  <si>
    <t>blok 25 listov</t>
  </si>
  <si>
    <t>Flipchart Professional mobilný</t>
  </si>
  <si>
    <t xml:space="preserve">Flipchart Professional mobilný s 2 kovovými ramenami. Povrch magnetický, lakovaný. Veľkosť dosky 68x105 cm. Elegantný plastový rám v bielej farbe. Nastaviteľná výška dosky až 220 cm. Robustná kovová konštrukcia v šedej farbe. Nastaviteľná vzdialenosť háčika s elegantnou plastovou svorkou k bloku. Umožňuje použitie rôznych formátov papiera. Vybavená 5 kolesami, z toho 3 so zámkom. Má plastovú poličku pre značky s dĺžkou 68 cm </t>
  </si>
  <si>
    <t>Flipchart s troma nohami</t>
  </si>
  <si>
    <t>Flipchart s lakovanou úpravou povrchu. Magnetický povrch, papierové bloky s uchytením na pohyblivých háčikoch, odkladacia lišta, 3 nohy, plocha 100x70 cm, maximálna výška 187 cm, hmotnosť 10,5 kg.</t>
  </si>
  <si>
    <t>Stierka magnetická</t>
  </si>
  <si>
    <t>na biele tabule, s vymeniteľnými filcami</t>
  </si>
  <si>
    <t>Čistiaci roztok na biele tabule</t>
  </si>
  <si>
    <t>250 ml., sprej, odstraňovanie popisov na alkoholovej aj vodovej báze</t>
  </si>
  <si>
    <t>Pena čistiaca na biele tabule 400ml</t>
  </si>
  <si>
    <t>Antistatický penový čistiaci prostriedok na odstránenie hlboko usadených nečistôt a prachu je určený k čisteniu bielych tabúľ, kancelárskeho nábytku a rôznych druhov plastu. Ideálny na veľké plochy. Objem: 400ml</t>
  </si>
  <si>
    <t>Náhradné filce k stierke</t>
  </si>
  <si>
    <t>náhradné filce na magnetickú stierku, 12 ks v bal.</t>
  </si>
  <si>
    <t>bal. 12 ks</t>
  </si>
  <si>
    <t>Popisovač FIPCHART-sada/4ks</t>
  </si>
  <si>
    <t xml:space="preserve">Popisovače s atramentom na vodnej báze určené na flipchartové papiere s klinovým hrotom. Neprepíja cez papier. Funkčnosť otvoreného značkovača je jeden týždeň. Sada v červenej, modrej, zelenej a čiernej farbe. Šírka stopy: 1-4,5mm </t>
  </si>
  <si>
    <t>sada/4ks</t>
  </si>
  <si>
    <t>Popisovač na biele tabule-sada/4ks</t>
  </si>
  <si>
    <t>Za sucha stierateľné svetlostále popisovače na alkoholovej báze, vhodné na biele smaltované tabule a na neporézne povrchy. Zdravotne nezávadné. Skladujte vo vodorovnej polohe. Hrot zrezaný, šírka stopy 1 - 4,5 mm</t>
  </si>
  <si>
    <t>Magnetky okrúhle 16mm/12ks čierne</t>
  </si>
  <si>
    <t xml:space="preserve">Magnetky okrúhle, 16mm-12ks čierne </t>
  </si>
  <si>
    <t>bal 12 ks</t>
  </si>
  <si>
    <t>Držiak popisovačov D.RECT magnetický</t>
  </si>
  <si>
    <t>Magnetický držiak popisovačov d.rect plastový držiak na upevnenie popisovačov na magnetickú tabuľu • na uloženie až 4 ks popisovačov • rozmery: 65 x 105 mm</t>
  </si>
  <si>
    <t>Podložka na stôl priehľadná 40 x 60cm</t>
  </si>
  <si>
    <t xml:space="preserve">Písacia podložka na stôl s priehľadnou krycou fóliou pod ktorú sa dajú uložiť fotografie, poznámky alebo dôležité čísla. Na zadnej strane je protišmyková vrstva. Rozmery: 40 x 60cm
</t>
  </si>
  <si>
    <t>Samofarbiaca pečiatka 40</t>
  </si>
  <si>
    <t xml:space="preserve">konštrukcia samonamáčacej pečiatky pre každodenné nasadenie v kancelárskej praxi. Typ podušky: E-40 Typ štočku: Printer 40, 23x59mm Doporučený počet riadkov: 6
</t>
  </si>
  <si>
    <t>Dátumovka</t>
  </si>
  <si>
    <t>dátumovka, mesiac číslom</t>
  </si>
  <si>
    <t>Dierovač - štvordierovač čierny</t>
  </si>
  <si>
    <t>Silný stolový kancelársky celokovový štvordierovač s dorazom. Kapacita: 35listov</t>
  </si>
  <si>
    <t>Dierovač stredný</t>
  </si>
  <si>
    <t>na 30 listov, kovová mechanika, s meradlom pre formáty A3 až A6 Plastový zásobník na výseky. Formát dierovania 888</t>
  </si>
  <si>
    <t>Dierovač veľkokapacitný 150 listov</t>
  </si>
  <si>
    <t>Veľkokapacitný kovový dierovač. Kapacita dierovania: 150listov</t>
  </si>
  <si>
    <t>Dierovač veľkokapacitný</t>
  </si>
  <si>
    <t>Veľkokapacitný celokovový dierovač s posuvným pravítkom. Pri používaní je potrebné vyvinúť iba 50% úsilia. Kapacita: 65 listov Formát dierovania 888</t>
  </si>
  <si>
    <t>Dierovač malý</t>
  </si>
  <si>
    <t>na 16 listov, kovová mechanika, s meradlom pre formáty A3 až A6 Plastový zásobník na výseky. Formát dierovania 888</t>
  </si>
  <si>
    <t>Zošívačka s predĺženým ramenom</t>
  </si>
  <si>
    <t xml:space="preserve">Kovová zošívačka s predĺženým ramenom, s kapacitou do 30 listov. Dĺžka podstavy 40,7 cm. Hĺbka vkladania 300 mm. Spinky: 24-6,26-6
</t>
  </si>
  <si>
    <t>Zošívačka malá</t>
  </si>
  <si>
    <t>zošívačka na 20 listov, kovový mechanizmus, na spinky č. 10</t>
  </si>
  <si>
    <t>Zošívačka Smart 0025 /25 listov</t>
  </si>
  <si>
    <t>Zošívačka Smart 0025 vyžaduje o 60% menšiu silu. 
Je určená na zošívanie sponami 24/6 alebo 26/6. 
Hĺbka zošívania: 55 mm,  kapacita zošívania 25 listov.</t>
  </si>
  <si>
    <t>Závesné obaly A4 rozšírené (22x30)</t>
  </si>
  <si>
    <r>
      <t xml:space="preserve">zosilnené závesné obaly pre zakladanie objemnejších správ alebo katalógov. Možnosť uloženia až 100 listov, formát: A4 rozšírený 22 x 30 cm, hrúbka:50 mic, povrch: štruktúrovaný, </t>
    </r>
    <r>
      <rPr>
        <b/>
        <sz val="10"/>
        <rFont val="Arial"/>
        <family val="2"/>
        <charset val="238"/>
      </rPr>
      <t>1.balenie: 50ks</t>
    </r>
  </si>
  <si>
    <t>bal. 50 ks</t>
  </si>
  <si>
    <t>Závesný zakladací obal na katalógy A4</t>
  </si>
  <si>
    <r>
      <t xml:space="preserve">závesné polypropylénové obaly s multiperforáciou na  zakladanie  objemnejších  dokumentov,  katalógov  alebo  cenníkov. Spodný a bočný klin šírky 20 mm., materiál PP 180 mic. </t>
    </r>
    <r>
      <rPr>
        <b/>
        <sz val="10"/>
        <rFont val="Arial"/>
        <family val="2"/>
        <charset val="238"/>
      </rPr>
      <t>1.balenie 10ks</t>
    </r>
  </si>
  <si>
    <t>bal. 10 ks</t>
  </si>
  <si>
    <t>Euroobal farebný A4</t>
  </si>
  <si>
    <t>eurodierovanie, lesklý, (červený, modrý, zelený, žltý), povrch hladký, hrúbka: 40 mic, bal 100 ks</t>
  </si>
  <si>
    <t>bal. 100 ks žltý</t>
  </si>
  <si>
    <t>Euroobal A4</t>
  </si>
  <si>
    <t>závesné polypropylénové obaly pre uloženie a ochranu dokumentov. Spevnená multipeforácia, zakladanie obalov do krúžkového aj pákového zoraďovača. Hladký a lesklý povrch, formát A4, hrúbka 50 mic, balenie: 100 ks</t>
  </si>
  <si>
    <t>bal. 100 ks</t>
  </si>
  <si>
    <t>Blok papiera na flipchart 
štvorčekový/20list.</t>
  </si>
  <si>
    <t xml:space="preserve">Flipchart papier s rozmermi 65 x 91 cm, štvorčekový. Je použiteľný na každej tabuli flipchart, dierovaný na šiestich miestach.
</t>
  </si>
  <si>
    <t>blok 20 listov</t>
  </si>
  <si>
    <t>Fólia laminovacia A3</t>
  </si>
  <si>
    <t>lesklá číra, pre laminovanie za tepla,  Antistatická  úprava.  Vhodné  aj  pre  kvalitnú  lamináciu  tepelne  citlivých,  farebných materiálov A3,  426 x 303mm 80 mic., 100 ks</t>
  </si>
  <si>
    <t>balenie 100 ks</t>
  </si>
  <si>
    <t>Fólia laminovacia A4</t>
  </si>
  <si>
    <t>lesklá číra, pre laminovanie za tepla,  Antistatická  úprava.  Vhodné  aj  pre  kvalitnú  lamináciu  tepelne  citlivých,  farebných materiálov A4,  303 x 216 mm 80 mic., 100 ks</t>
  </si>
  <si>
    <t>Fólia laminovacia A5 216x154</t>
  </si>
  <si>
    <t>lesklá číra, pre laminovanie za tepla,  Antistatická  úprava.  Vhodné  aj  pre  kvalitnú  lamináciu  tepelne  citlivých,  farebných materiálov, A5,  216 x 154 mm 80 mic., 100 ks</t>
  </si>
  <si>
    <t>Fólia A4 / 200 mic.</t>
  </si>
  <si>
    <t>dosky z transparentnej PVC fólie, používané ako predná strana viazaných dokumentov, formát A4, hrúbka 200 mic., farba číra, 100 ks v balení</t>
  </si>
  <si>
    <t>Dosky A4 / 200 mic.</t>
  </si>
  <si>
    <t>dosky z transparentnej farebnej PVC fólie, používané ako predná strana viazaných dokumentov, formát A4, hrúbka 200 mic., farba hnedá, modrá červená, žltá, zelená, 100 ks v balení</t>
  </si>
  <si>
    <t>Prestige číra A4</t>
  </si>
  <si>
    <t>Transparentná fólia číra</t>
  </si>
  <si>
    <t>bal</t>
  </si>
  <si>
    <t xml:space="preserve">Dosky A4 imit. kože </t>
  </si>
  <si>
    <t xml:space="preserve">používajú sa ako  zadná obálka viazaného dokumentu, gramáž 250 g/m2, balené po 100 ks, farba zelená, Povrch imitácia kože. </t>
  </si>
  <si>
    <t>Dosky A4 leštený kartón rôzne farby</t>
  </si>
  <si>
    <t>vyrobené z lešteného farebného kartónu, používajú sa ako zadná obálka viazaného dokumentu, gramáž 250 g/m2, jedno balenie (100 ks) farby: biela čierna, zelená červená, žltá, modrá</t>
  </si>
  <si>
    <t>Delta obálka pre hrebeňovú väzbu zadná strana/farba zelená/</t>
  </si>
  <si>
    <t>obalové strany väzieb vyrobené z kvalitných farebných kartónov v dizajne koža.vhodné aj pre koľajovú väzbu</t>
  </si>
  <si>
    <t xml:space="preserve">Guma 300/80 </t>
  </si>
  <si>
    <t xml:space="preserve">klasická stieracia guma pre grafitové ceruzky </t>
  </si>
  <si>
    <t>Guma biela</t>
  </si>
  <si>
    <t>plastová, na tuhu a pastelky</t>
  </si>
  <si>
    <t>Hrebeň plastový</t>
  </si>
  <si>
    <t>45 mm, na 440 listov, 50 ks v balení, farba čierna</t>
  </si>
  <si>
    <t>32 mm, na 310 listov, 50 ks v balení, farba čierna</t>
  </si>
  <si>
    <t>28 mm, na 200 listov, 50 ks v balení, farba čierna</t>
  </si>
  <si>
    <t>19 mm, na 180 listov, 100 ks v balení, farba čierna</t>
  </si>
  <si>
    <t>16 mm, na 140 listov, 100 ks v balení, farba čierna</t>
  </si>
  <si>
    <t>14 mm, na 120 listov, 100 ks v balení, farba čierna</t>
  </si>
  <si>
    <t>12 mm, na 100 listov, 100 ks v balení, farba čierna</t>
  </si>
  <si>
    <t>10 mm, na 65 listov, 100 ks v balení, farba čierna</t>
  </si>
  <si>
    <t>8 mm, na 45 listov, 100 ks v balení, farba čierna</t>
  </si>
  <si>
    <t>6 mm, na 25 listov, 100 ks v balení, farba čierna</t>
  </si>
  <si>
    <t>Kalkulačka stolová veľká</t>
  </si>
  <si>
    <t>Ekologická kalkulačka je vyrobená zo 100% recyklovaných materiálov, používa len obnoviteľný zdroj slnečnej energie, nie je potrebné vymeniť batériu, obal je vyrobený z recyklovaných surovín. Kancelárska kalkulačka s 12-miestnym nakloneným displejom s funkciami na obchodné výpočty. Farba čierna. Výpočet % a odmocniny, 3 tlačidlá na prácu s pamäťou, funkcia GT pre elkový súčet, tlačidlo dvojitej nuly, zmeny znamienka + / −, zaokrúhlenie,  desatinné nastavenia, funkcia MU pre výpočet marže, vymazanie poslednej pozície, napájanie solárne, rozmery 107 × 173 × 34 mm.</t>
  </si>
  <si>
    <t>Kalkulačka stolová</t>
  </si>
  <si>
    <t>Popis produktu 12-miestny výklopný displej, tlačidlo korekcie chýb - dva zdroje napájania (batéria + solárny článok) - plastové puzdro - pamäť - percentuálny výpočet - tlačidlo 00 - funkcia celkového súčtu - automatické vypnutie - veľké plastové tlačidlá - rozmer 10,2x13 , 5cm</t>
  </si>
  <si>
    <t>Karisblok A5 Plastic čierny</t>
  </si>
  <si>
    <t>Karisblok so 4-krúžkovým mechanizmom, dodávaný vrátane 100 listov s linajkami. Materiál PVC. Formát: A5. Mix farieb</t>
  </si>
  <si>
    <t>Kalkulačka vrecková</t>
  </si>
  <si>
    <t>Vrecková kalkulačka Victoria s rozmermi 67 x 117 x 8 mm má 12 miestny displej, pamäť, odmocniny, percentá, opravu posledného čísla, automatické vypnutie a gumené tlačidlá. Napájaná 1 x LR1130 batériou (príslušenstvo) + solárnou batériou.</t>
  </si>
  <si>
    <t>Karisblok A4 Plastic čierny</t>
  </si>
  <si>
    <t>Karisblok so 4-krúžkovým mechanizmom, dodávaný vrátane 100 listov s linajkami. Materiál PVC. Formát: A4. Mix farieb</t>
  </si>
  <si>
    <t>Karisblok / náhradná náplň A5</t>
  </si>
  <si>
    <r>
      <t xml:space="preserve">A5, linajkový, 4 diery, </t>
    </r>
    <r>
      <rPr>
        <b/>
        <sz val="10"/>
        <rFont val="Arial"/>
        <family val="2"/>
        <charset val="238"/>
      </rPr>
      <t>1.balenie 100 listov</t>
    </r>
  </si>
  <si>
    <t>Karisblok / náhradná náplň A4</t>
  </si>
  <si>
    <r>
      <t xml:space="preserve">A4, linajkový, 4 diery, </t>
    </r>
    <r>
      <rPr>
        <b/>
        <sz val="10"/>
        <rFont val="Arial"/>
        <family val="2"/>
        <charset val="238"/>
      </rPr>
      <t>1.balenie 100 listov</t>
    </r>
  </si>
  <si>
    <t>Karisblok A4 linajkový bez registra</t>
  </si>
  <si>
    <t>plastový materiál</t>
  </si>
  <si>
    <t>Karisblok A5 linajkový bez registra</t>
  </si>
  <si>
    <t>Klip kancelársky 15 mm</t>
  </si>
  <si>
    <t>Klip kancelársky 19 mm</t>
  </si>
  <si>
    <t>Klip kancelársky 41 mm</t>
  </si>
  <si>
    <t>Klip kancelársky 51 mm</t>
  </si>
  <si>
    <t>Kniha podpisová</t>
  </si>
  <si>
    <t>A4, 14 oddelení, tvrdé dosky, látkový chrbát</t>
  </si>
  <si>
    <t>Strúhadlo alumíniové malé</t>
  </si>
  <si>
    <t>Kovovové strúhadlo na jednu ceruzku</t>
  </si>
  <si>
    <t>Ks</t>
  </si>
  <si>
    <t>Poznámkový blok s gumičkou A7/100listov llinkovaný</t>
  </si>
  <si>
    <t xml:space="preserve">Blok A7 s gumkou, 96 listov, linkovaný blok, papier 70g Rozmer: 75mm x 105mm x 15mm (Š x V x H)
</t>
  </si>
  <si>
    <t>Zápisník A6 s gumičkou</t>
  </si>
  <si>
    <t>Zápisník v modernej pastelovej farbe. Formát A6, zo skrytou špirálou. Obsahuje 70 linkovaných listov. Rôzne farby</t>
  </si>
  <si>
    <t>Kniha záznamová A4, 100 listov</t>
  </si>
  <si>
    <t>A4, bočná šitá väzba, tvrdé dosky, 100 listov, linajková</t>
  </si>
  <si>
    <t>Kniha záznamová A4, 150 listov</t>
  </si>
  <si>
    <t xml:space="preserve">A4, bočná šitá väzba, tvrdé dosky, 150 listov, linajková </t>
  </si>
  <si>
    <t>Kniha záznamová A5, 100 listov</t>
  </si>
  <si>
    <t xml:space="preserve">A4, bočná šitá väzba, tvrdé dosky, 100 listov, linajková </t>
  </si>
  <si>
    <t>Kniha záznamová A5, 150 listov</t>
  </si>
  <si>
    <t>Kniha záznamová A4, 200 listov</t>
  </si>
  <si>
    <t>A4, bočná šitá väzba, tvrdé dosky, 200 listov, linajková</t>
  </si>
  <si>
    <t>Záznamová kniha A6/100list. Linkovaná</t>
  </si>
  <si>
    <t>A6, bočná šitá väzba, tvrdé dosky, 100 listov, linajková</t>
  </si>
  <si>
    <t xml:space="preserve">Poznámkový blok A4/80list. linkovaný </t>
  </si>
  <si>
    <t>Poznámkový linajkový blok s uzatváraním na gumičku vo výrazných farbách s 80 hárkami perforovaného linajkového bezdrevného papiera. Vonkajší obal z polypropylénu. Blok obsahuje vnútorný trojchlopňový obal na voľné papiere a dokumenty, úchyt na pero, samolepiace záložky a 3 deliace listy. Formát A4. Rôzne farby</t>
  </si>
  <si>
    <t>Korekčný strojček TESA</t>
  </si>
  <si>
    <t>šírka 4,2 mm, návin 14 m</t>
  </si>
  <si>
    <t>Korektor náplň TESA</t>
  </si>
  <si>
    <t>náhraná náplň, šírka 4,2 mm, návin 14 m, kompatibilná s položkou č. 115</t>
  </si>
  <si>
    <t>Náhradná lep. kazeta permanent TESA</t>
  </si>
  <si>
    <t>trvale lepiaca náplň do rollera lepí kartón, papier, fotografie
načervenalá farba lepidla ukazuje kam bolo nanesené, výstuha proti pretrhnutiu (PET), neobsahuje rozpúšťadlá, šírka stopy 8,4 mm x 14 m</t>
  </si>
  <si>
    <t xml:space="preserve">Kôš odpadkový kancelársky </t>
  </si>
  <si>
    <t>Pevný kovový kôš na odpadky, vzhľadovo je zladený s ostatnými výrobkami z drôteného programu. Rozmery priemer 295 mm, výška 350 mm, objem 19 l</t>
  </si>
  <si>
    <t>Podložka pod stoličku</t>
  </si>
  <si>
    <t>Priehľadná trvanlivá podložka pod stoličku chráni tvrdé podlahy pred zničením pohybom stoličky. Hrúbka podložky 2,5 mm. 121x92cm</t>
  </si>
  <si>
    <t>Laminátor A3</t>
  </si>
  <si>
    <t>laminátor pre pravidelné používanie v kanceláriách. Štyri vyhrievané valce sú zárukou perfektnej laminácie až do 250mic.
Nastaviteľná teplota so svetelnou kontrolkou.
Funkcia energeticky úsporného režimu "Micom systém".
Maximálna sila materiálu 1mm.
Regulácia teploty 0-150 ° C</t>
  </si>
  <si>
    <t>Laminátor A3 s rezacím pravítkom a zaobľovačom</t>
  </si>
  <si>
    <t>Hrúbka laminácie 125 mic. V spodnej časti laminátora je integrovaná jednoduchá rezačka na občasné orezanie papiera i zalaminovaného dokumentu a zaobľovač rohov. Vhodný pre menšie kancelárie s občasnou lamináciou za tepla aj studena
ľahká obsluha, skladnosť a nahriatie stroja do pracovnej teploty už za 1,5 minúty, funkcia Release zabraňuje uviaznutiu dokumentu medzi valcami, maximálna vstupná šírka - 330 mm
rozmer 460 x 150 x 70 mm</t>
  </si>
  <si>
    <t>Lepiaca páska priesvitná 12 x 10</t>
  </si>
  <si>
    <t xml:space="preserve">transparentná, 12 mm x 10 m </t>
  </si>
  <si>
    <t xml:space="preserve">Lepiaca páska priesvitná 25 x 33 </t>
  </si>
  <si>
    <t>transparentná, 25 mm x 33 m</t>
  </si>
  <si>
    <t>Lepiaca páska priesvitná 19 x 33</t>
  </si>
  <si>
    <t>Lepiaca páska hnedá 50 x 66</t>
  </si>
  <si>
    <t>hnedá, 50 mm x 66 m</t>
  </si>
  <si>
    <t xml:space="preserve">Baliaca páska 48x66 číra </t>
  </si>
  <si>
    <t>rozmery: 48 mm x 66 m číra</t>
  </si>
  <si>
    <t>Lepiaca páska 75x66 číra</t>
  </si>
  <si>
    <t>rozmery: 75 mm x 66 m číra</t>
  </si>
  <si>
    <t>Lepiaca páska obojstranná 48mm x 10m</t>
  </si>
  <si>
    <t xml:space="preserve">Obojstranná montážna lepiaca páska odolná teplotám od -30 °C do + 100 °C, slnečnému žiareniu a väčšine rozpúšťadiel. Jednoduchý spôsob pripevnenia zrkadiel, háčikov, vešiakov a iných predmetov v interiéri. Čisté a rýchle pripevnenie bez potreby ďalšieho náradia. Rozmery: 48mm x 10m
</t>
  </si>
  <si>
    <t>Lepiaca páska obojstranná hrubá 50x25</t>
  </si>
  <si>
    <t>lepiaca páska obojstranná penová</t>
  </si>
  <si>
    <t>Lepiaca páska 15 x 10 m</t>
  </si>
  <si>
    <t>univerzálna priehľadná samolepica páska, rozmery: 15mm × 10m</t>
  </si>
  <si>
    <t>Lepiaca páska značkovacia PVC</t>
  </si>
  <si>
    <t>žlto čierne, šikmé pásy, 50 mm x 33 m, pevná, odolná voči oteru</t>
  </si>
  <si>
    <t>červeno biele, šikmé pásy, 50 mm x 33 m, pevná, odolná voči oteru</t>
  </si>
  <si>
    <t xml:space="preserve">Odvíjač pásky </t>
  </si>
  <si>
    <t>rozmery pásky: 15mm ×10m</t>
  </si>
  <si>
    <t>Lepidlo na drevo rýchloschnúce 750g</t>
  </si>
  <si>
    <t xml:space="preserve">rýchlotvrdnúce disperzné lepidlo na báze polyvinylacetátu na drevo na montážne druhy lepenia, na lepenie hrán za tepla i za studena.
</t>
  </si>
  <si>
    <t>Lepidlo disperzné 250g</t>
  </si>
  <si>
    <t>Univerzálne disperzné lepidlo vodou riediteľné.Použitie: papier, kartón, lepenka,drevo. Univerzálne lepidlo pre domácnosť, dielňu a modelárov.</t>
  </si>
  <si>
    <t>Lepidlo</t>
  </si>
  <si>
    <t>na papier, textil, drevo, keramiku a pod., 100 ml, bez organických rozpúštadiel</t>
  </si>
  <si>
    <t>Lepidlo Chemoprén transparent 50 ml</t>
  </si>
  <si>
    <t>Špeciálne kontaktné lepidlo na báze polyuretánu, priehľadné, neviditeľné. Extra pevné, priehľadné a vodovzdorné. Na lepenie gumy, koženky, plsti, textilu, mäkčeného PVC,ABS, penových materiálnov, dreva. Bez toulénu, na extrémne zaťažované spoje</t>
  </si>
  <si>
    <t>Lepidlo špeciálne 50g</t>
  </si>
  <si>
    <t>Univerzálne lepidlo s vysokou konečnou pevnosťou, flexibilitou a vynikajúcou odolnosťou spoja. Spoľahlivo lepí v interiéri aj exteriéri, drobné predmety aj väčšie plochy, po vytvrdnutí je spoj transparentný. Bez obsahu vody a rozpúšťadiel na báze FLEXTEC® technológie. Vhodné na lepenie nasiakavých aj nenasiakavých materiálov ako sú hliník, betón, nerez, dlaždice, sklo, drevo, keramika, korok a pod. Nie je vhodné na lepenie polyetylénu (PE), polypropylénu (PP), polytetrafluoro-etylénu (PTFE) (teflónu®), ABS a tvrdeného polystyrénu. Hmotnosť 50 g.</t>
  </si>
  <si>
    <t>Lepidlo sekundové 3g Universal GEL</t>
  </si>
  <si>
    <t>gelové univerzálne sekundové lepidlo, nevysychá, korigovateľné niekoľko sekúnd, 3 g</t>
  </si>
  <si>
    <t>Odstraňovač lepidla 5g</t>
  </si>
  <si>
    <t xml:space="preserve">Odstraňuje zaschnuté lepidlo z rôznych povrchov vrátane textilných materiálov, zalepené prsty. zvyšky lepidla po odstránení samolepiek a škvrny od permanentných popisovačov.
</t>
  </si>
  <si>
    <t>Lepidlo tyčinka 40 g</t>
  </si>
  <si>
    <t>40 g, biele lepidlo, nerozteká sa</t>
  </si>
  <si>
    <t>Lepiaca tyčinka 20g</t>
  </si>
  <si>
    <t>tuhá lepiaca pasta vysunovateľná z plastovej tuby, 20g, biele lepidlo, nerozteká sa, balenie 1 ks</t>
  </si>
  <si>
    <t>Lepiaca guma štvorčeky 65 ks</t>
  </si>
  <si>
    <t>65 ks štvorčekov</t>
  </si>
  <si>
    <t>bal. 65 ks</t>
  </si>
  <si>
    <t>Lepidlo tyčinkové 9g</t>
  </si>
  <si>
    <t>tuhá lepiaca pasta vysunovateľná z plastovej tuby, 9g, biele lepidlo, nerozteká sa, balenie 1 ks</t>
  </si>
  <si>
    <t xml:space="preserve">Odkladacia mapa A4 3 klopy    </t>
  </si>
  <si>
    <r>
      <t xml:space="preserve">tri klopy pre ochranu dokumentov proti vypadnutiu zo všetkých strán. Materiál: eko kartón 200g/m2 formát A4 </t>
    </r>
    <r>
      <rPr>
        <b/>
        <sz val="10"/>
        <rFont val="Arial"/>
        <family val="2"/>
        <charset val="238"/>
      </rPr>
      <t>1.balenie 50 ks</t>
    </r>
  </si>
  <si>
    <t>Odkladacia mapa A4 3 klopy s gumičkou PP</t>
  </si>
  <si>
    <t>tri klopy pre ochranu dokumentov proti vypadnutiu zo všetkých strán. Materiál: PVC, s gumičkou, rôzne farby,  formát A4</t>
  </si>
  <si>
    <t>Motúz PP / pr. 1,3 mm / 100 g</t>
  </si>
  <si>
    <t>hmotnosť 100 g, priemer motúza 1,3 mm, návin: 68 m, balenie 10 ks</t>
  </si>
  <si>
    <t>Motúz PP 500g</t>
  </si>
  <si>
    <t>hmotnosť 500g, priemer motúza 1,3 mm</t>
  </si>
  <si>
    <t>Motúz PP 1 kg</t>
  </si>
  <si>
    <t>hmotnosť 1 kg, priemer motúza 1,3 mm</t>
  </si>
  <si>
    <t>Motúz jutový / pr. 1,5 mm / 100 g</t>
  </si>
  <si>
    <t>hmotnosť 100 g, priemer motúza 1,5 mm, návin 68 m, balenie 10 ks</t>
  </si>
  <si>
    <t>Motúz jutový 500g</t>
  </si>
  <si>
    <t>hmotnosť 500g, priemer motúza 1,5 mm</t>
  </si>
  <si>
    <t>Motúz ľanový / pr. 0,7 mm / 40 g</t>
  </si>
  <si>
    <t>priemer motúza 0,7 mm, návin 66 m, hmotnosť 40 g, balenie 10 ks</t>
  </si>
  <si>
    <t>Motúz potravinársky / pr. 0,7 mm / 40 g</t>
  </si>
  <si>
    <t>priemer motúza 0,7 mm, hmotnosť 40 g, návin 61 m, balenie 10 ks</t>
  </si>
  <si>
    <t>Motúz trojfarebný 40g</t>
  </si>
  <si>
    <t>notársky motúz na pečatenie , priemer motúza 0,7 mm</t>
  </si>
  <si>
    <t>Spinky do zošívačky 23/17/1000ks</t>
  </si>
  <si>
    <r>
      <t xml:space="preserve">Spinky do zošívačky, galvanizované  do 140 listov, </t>
    </r>
    <r>
      <rPr>
        <b/>
        <sz val="10"/>
        <rFont val="Arial"/>
        <family val="2"/>
        <charset val="238"/>
      </rPr>
      <t>1.balenie 1000ks</t>
    </r>
  </si>
  <si>
    <t>bal. 1000 ks</t>
  </si>
  <si>
    <t>Spinky do zošívačky 23/10/1000ks</t>
  </si>
  <si>
    <r>
      <t xml:space="preserve">Spinky do zošívačky, galvanizované  do 70 listov, </t>
    </r>
    <r>
      <rPr>
        <b/>
        <sz val="10"/>
        <rFont val="Arial"/>
        <family val="2"/>
        <charset val="238"/>
      </rPr>
      <t>1.balenie 1000ks</t>
    </r>
  </si>
  <si>
    <t>Spinky do zošívačky 23/8/1000ks</t>
  </si>
  <si>
    <r>
      <t xml:space="preserve">Spinky do zošívačky, galvanizované  do 50 listov, </t>
    </r>
    <r>
      <rPr>
        <b/>
        <sz val="10"/>
        <rFont val="Arial"/>
        <family val="2"/>
        <charset val="238"/>
      </rPr>
      <t>1.balenie 1000ks</t>
    </r>
  </si>
  <si>
    <t>Spinky do zošívačky MINI 21/4 / 1000 ks</t>
  </si>
  <si>
    <r>
      <t xml:space="preserve">zaostrené hroty, kapacita zošívania 10 listov, typ: 10/4, vhodné pre zošívačky: F11, </t>
    </r>
    <r>
      <rPr>
        <b/>
        <sz val="10"/>
        <rFont val="Arial"/>
        <family val="2"/>
        <charset val="238"/>
      </rPr>
      <t>1.balenie 1000ks</t>
    </r>
  </si>
  <si>
    <t xml:space="preserve">Spinky do zošívačky 24/6 /  1000 ks </t>
  </si>
  <si>
    <r>
      <t xml:space="preserve">zaostrené hroty, kapacita zošívania 30 listov (80g/m2)
typ: 24/6, vhodné pre zošívačky: F30,Eco Halfstrip, Eco Fullstrip </t>
    </r>
    <r>
      <rPr>
        <b/>
        <sz val="10"/>
        <rFont val="Arial"/>
        <family val="2"/>
        <charset val="238"/>
      </rPr>
      <t>1.balenie 1000ks</t>
    </r>
  </si>
  <si>
    <t xml:space="preserve">Spony do zošívačky 9/12 1000ks </t>
  </si>
  <si>
    <r>
      <t xml:space="preserve">RAPID Super Strong, zostrenie hrotov, vyrobené z extra pevnej ocele, do zošívačiek RAPID vrátane blokových HD110, HD210, typ 9/12, kapacita zošívania 90 listov, </t>
    </r>
    <r>
      <rPr>
        <b/>
        <sz val="10"/>
        <rFont val="Arial"/>
        <family val="2"/>
        <charset val="238"/>
      </rPr>
      <t>1.balenie 1000 ks</t>
    </r>
  </si>
  <si>
    <t>Nožnice titánové - 204 mm</t>
  </si>
  <si>
    <t>nožnice vysokej kvality z kalenej nerezovej špeciálnej ocele (54 Rockwell) povrchová úprava Titannitridem s antistatickým povrchom, na ktorý sa nelepí lepidlo čepele s titánovým povlakom pre dlhodobo ostrý rez dĺžka 204 mm</t>
  </si>
  <si>
    <t>Nožnice kancelárske 25 cm s plastovými úchopom</t>
  </si>
  <si>
    <t>nožnice dĺžky 25cm, pre bežné použitie v kancelárii, rúčky plastové</t>
  </si>
  <si>
    <t>Nožnice kancelárske 21 cm s plastovými úchopom</t>
  </si>
  <si>
    <t>nožnice dĺžky 21cm, pre bežné použitie v kancelárii, rúčky plastové</t>
  </si>
  <si>
    <t>Nožnice kancelárske 16 cm s plastovými úchopom</t>
  </si>
  <si>
    <t>nožnice dĺžky 16cm, pre bežné použitie v kancelárii, rúčky plastové</t>
  </si>
  <si>
    <t>Obal A4 - L priesvitný</t>
  </si>
  <si>
    <r>
      <t xml:space="preserve">polypropylénový obal, nezávesný, L, 150 mic. </t>
    </r>
    <r>
      <rPr>
        <b/>
        <sz val="10"/>
        <rFont val="Arial"/>
        <family val="2"/>
        <charset val="238"/>
      </rPr>
      <t>1.balenie 100ks.</t>
    </r>
  </si>
  <si>
    <t>Odkladač na spisy</t>
  </si>
  <si>
    <t>zásuvka na stôl, plastová, stohovateľná, na formát A4, farba transparentná (čierna)</t>
  </si>
  <si>
    <t>Odstraňovač spiniek</t>
  </si>
  <si>
    <t>odstraňovač spiniek - rozošívač</t>
  </si>
  <si>
    <t>Odvíjač lepiacej pásky ručný</t>
  </si>
  <si>
    <t>anatomicky tvarované držadlo, pre pásky 50 mm x 66 m</t>
  </si>
  <si>
    <t>Nôž univerzálny olamovací, 18mm, kovový</t>
  </si>
  <si>
    <t>Brity do univerzálneho noža olamovacie</t>
  </si>
  <si>
    <t>Brity do univerzálneho noža olamovacie, 10ks, 18mm, blister</t>
  </si>
  <si>
    <t>Nôž orezávací olamovací 25mm celokovový</t>
  </si>
  <si>
    <t>25mm, kovový, kovová výstuž, pogumovaný, Auto-lock</t>
  </si>
  <si>
    <t>Orezávač - náhradné čepele 25 mm</t>
  </si>
  <si>
    <r>
      <t xml:space="preserve">Brity do univerzálneho noža olamovacie, (25mm) </t>
    </r>
    <r>
      <rPr>
        <b/>
        <sz val="10"/>
        <rFont val="Arial"/>
        <family val="2"/>
        <charset val="238"/>
      </rPr>
      <t>1.balenie10ks</t>
    </r>
  </si>
  <si>
    <t>Aktovka plastová s priehradkami</t>
  </si>
  <si>
    <t>aktovka z PP hrúbky 600 μm, vnútorné prepážky hrúbky 175 μm. Uzatvárateľná gumičkou. Rozmery A4</t>
  </si>
  <si>
    <t>Páska do štítkovača/zelená</t>
  </si>
  <si>
    <r>
      <t>šírka 12</t>
    </r>
    <r>
      <rPr>
        <b/>
        <sz val="10"/>
        <rFont val="Arial"/>
        <family val="2"/>
        <charset val="238"/>
      </rPr>
      <t xml:space="preserve"> mm x  7 m</t>
    </r>
    <r>
      <rPr>
        <sz val="10"/>
        <rFont val="Arial"/>
        <family val="2"/>
        <charset val="238"/>
      </rPr>
      <t>, odolné voči vode, saponátom a rozpúšťadlám, od -30 do +150°C, materiál polyester. Rôzne variácie farieb.</t>
    </r>
  </si>
  <si>
    <t>Páska do štítkovača/čierna</t>
  </si>
  <si>
    <r>
      <t>šírka 12</t>
    </r>
    <r>
      <rPr>
        <b/>
        <sz val="10"/>
        <rFont val="Arial"/>
        <family val="2"/>
        <charset val="238"/>
      </rPr>
      <t xml:space="preserve"> mm x  3,5 m</t>
    </r>
    <r>
      <rPr>
        <sz val="10"/>
        <rFont val="Arial"/>
        <family val="2"/>
        <charset val="238"/>
      </rPr>
      <t>, odolné voči vode, saponátom a rozpúšťadlám, od -30 do +150°C, materiál polyester. Rôzne variácie farieb.</t>
    </r>
  </si>
  <si>
    <r>
      <t>šírka 9</t>
    </r>
    <r>
      <rPr>
        <b/>
        <sz val="10"/>
        <rFont val="Arial"/>
        <family val="2"/>
        <charset val="238"/>
      </rPr>
      <t xml:space="preserve"> mm x  7 m</t>
    </r>
    <r>
      <rPr>
        <sz val="10"/>
        <rFont val="Arial"/>
        <family val="2"/>
        <charset val="238"/>
      </rPr>
      <t>, odolné voči vode, saponátom a rozpúšťadlám, od -30 do +150°C, materiál polyester. Rôzne variácie farieb.</t>
    </r>
  </si>
  <si>
    <t>Papier tabelačný 25 cm 1+0</t>
  </si>
  <si>
    <t>25 cm, 1+0, v balení 2000 zložiek</t>
  </si>
  <si>
    <t>bal. 2000 zložiek</t>
  </si>
  <si>
    <t>Papier tabelačný 25 cm 1+1</t>
  </si>
  <si>
    <t>25 cm, 1+1, v balení 1000 zložiek</t>
  </si>
  <si>
    <t>bal. 1000 zložiek</t>
  </si>
  <si>
    <t>Papier tabelačný 25 cm 1+2</t>
  </si>
  <si>
    <t>25 cm, 1+2, v balení 750 zložiek</t>
  </si>
  <si>
    <t>bal. 750 zložiek</t>
  </si>
  <si>
    <t>Papier tabelačný 25 cm 1+3</t>
  </si>
  <si>
    <t>25 cm, 1+3, v balení 500 zložiek</t>
  </si>
  <si>
    <t>bal. 500 zložiek</t>
  </si>
  <si>
    <t>Papier uhľový - čierny A4</t>
  </si>
  <si>
    <t xml:space="preserve"> A4, 100 listov</t>
  </si>
  <si>
    <t>bal. 100 listov</t>
  </si>
  <si>
    <t>Papier uhľový - modrý A4</t>
  </si>
  <si>
    <t>Papier xerografický A4, 160 g</t>
  </si>
  <si>
    <t>A4, 160 g., 250 listov, CIE belosť 146 ± 3, belosť s UV 103,5% ±1,5, poprípade vyššie hodnoty pre belosť CIE a jasnosť UVE</t>
  </si>
  <si>
    <t>Papier Color Copy A4, 200 g</t>
  </si>
  <si>
    <t>A4, 200 g., 250 list. pre fareb. tlač, Špeciálny biely satinovaný papier pre tlač vo farebných kopírovacích strojoch a laserových tlačiarňach. Špeciálna povrchová úprava a veľmi vysoká belosť zaručujú reprezentatívnu kvalitu tlače a brilantnú farebnú reprodukciu. CIE belosť 160 ± 3, belosť s UV 110% ±1,5, poprípade vyššie hodnoty pre belosť CIE a jasnosť UVE</t>
  </si>
  <si>
    <t>bal. 250 hárkov</t>
  </si>
  <si>
    <t>Papier xerografický A3, 160 g</t>
  </si>
  <si>
    <t>A3, 160 g., 250 listov, CIE belosť 146 ± 3, belosť s UV 103,5% ±1,5, poprípade vyššie hodnoty pre belosť CIE a jasnosť UVE</t>
  </si>
  <si>
    <t>Papier xerografický A3, 200 g</t>
  </si>
  <si>
    <t>A3, 200 g., 250 listov, CIE belosť 146 ± 3, belosť s UV 103,5% ±1,5, poprípade vyššie hodnoty pre belosť CIE a jasnosť UVE</t>
  </si>
  <si>
    <t>Papier  kopírovací farebný A4, 80 g</t>
  </si>
  <si>
    <t>A4, 80 g., 500 listov, pastelové farby-mix, pre laserové, atramentové tlačiarne a kopírky</t>
  </si>
  <si>
    <t>Papier  kopírovací farebný A4, 160 g</t>
  </si>
  <si>
    <t>A4, 160 g., 250 listov, pastelové farby, pre laserové, atramentové tlačiarne a kopírky</t>
  </si>
  <si>
    <t>Papier  kopírovací farebný A3, 80 g</t>
  </si>
  <si>
    <t>A3, 80 g., 500 listov, pastelové farby, pre laserové, atramentové tlačiarne a kopírky</t>
  </si>
  <si>
    <t>Pastelky</t>
  </si>
  <si>
    <t>sada 12 farieb, v krabičke</t>
  </si>
  <si>
    <t>Pečiatková farba 1 L.</t>
  </si>
  <si>
    <t>Pečiatková barva čierna 1000 ml, pečiatková farba bez oleja pre gumené razítka</t>
  </si>
  <si>
    <t>Pečiatková barva modrá 1000 ml, pečiatková farba bez oleja pre gumené razítka</t>
  </si>
  <si>
    <t>guľôčkové pero s mikrohrotom 0,6 mm.  náplň so substanciou podobnou gélu. Dĺžka pera len 128 mm. Kovový klip. technológia SLIDE-O-MATIC</t>
  </si>
  <si>
    <t>plastová trubička, dĺžka 92 mm
hrot guľôčka priemer 0,6 mm technológia SLIDE-O-MATIC</t>
  </si>
  <si>
    <t>Pero s keramickou náplňou</t>
  </si>
  <si>
    <t>šírka stopy 0,5 mm</t>
  </si>
  <si>
    <t>Pero gul. multifunkčné 4v1 strieborné</t>
  </si>
  <si>
    <t>Multifunkčné kovové pero v striebornej povrchovej úprave s vymeniteľnou náplňou v čiernej farbe, IT hrotom, laserovým ukazovadlom a diódovým svetlom. troi náhradné batérie.</t>
  </si>
  <si>
    <t>Pero guličkové celokovové</t>
  </si>
  <si>
    <t>celokovové guľôčkové  pero, ovládanie stláčacím mechanizmom. Vďaka špeciálnemu gumovému zakončeniu je vhodné aj pre obsluhu mobilných telefónov a tabletov. mix troch farieb: červená, modrá a čierna.</t>
  </si>
  <si>
    <t>Pero štvorfarebné</t>
  </si>
  <si>
    <t>celokovové šesťhranné guľôčkové pero v zlatej alebo striebornej farbe. 4 farby</t>
  </si>
  <si>
    <t>Náplň do pera štvorfarebného</t>
  </si>
  <si>
    <t xml:space="preserve"> kovová trubička, dĺžka 67 mm, hrot - guľôčka priemer 0,8 mm 4 farby (modrá, červená, zelená, čierna)</t>
  </si>
  <si>
    <t>Pero gelové</t>
  </si>
  <si>
    <t>Podložka pod myš a zápästie</t>
  </si>
  <si>
    <t>protišmyková, s gelovou náplňou, zaoblené rohy</t>
  </si>
  <si>
    <t>Podložka s klipom A4 dojita - farba zelená</t>
  </si>
  <si>
    <t>PP dvojdoska A4, písacia podložka s klipom</t>
  </si>
  <si>
    <t xml:space="preserve">Podložka s klipom A4 </t>
  </si>
  <si>
    <t>PP jednodoska A4, písacia podložka s klipom</t>
  </si>
  <si>
    <t>Poduška razitková kovová</t>
  </si>
  <si>
    <t xml:space="preserve">kovové púzdro, rozmery vankúšika110x70 mm, celkové rozmery 123x85mm. </t>
  </si>
  <si>
    <t>Popisovač CD, DVD - čierny</t>
  </si>
  <si>
    <t>permanentný, obojstranný, stopa 2,5 mm a 0,6 mm, na alkoholovej báze, ergo držanie</t>
  </si>
  <si>
    <t>Liner - sada/4ks</t>
  </si>
  <si>
    <t xml:space="preserve">Liner s jemným plastovým hrotom, odolným voči tlaku. Šírka stopy 0,5 mm, dĺžka stopy 1000 m. Sada: 4 farby </t>
  </si>
  <si>
    <t>sada 4 farby</t>
  </si>
  <si>
    <t xml:space="preserve">Liner </t>
  </si>
  <si>
    <t>liner s jemným plastovým hrotom na najširšie využitie. Šírka stopy 0,3 mm, dĺžka stopy 1500 m. Rôzne farby.</t>
  </si>
  <si>
    <t>ks      ČIERNY</t>
  </si>
  <si>
    <t>Popisovač sada 12 farieb</t>
  </si>
  <si>
    <t>nepermanentný, valcový hrot odolný proti zatlačeniu, šírka stopy 1 mm, sada 12 ks, v originálnom balení</t>
  </si>
  <si>
    <t>sada 12 farieb</t>
  </si>
  <si>
    <t>Popisovač permanentný</t>
  </si>
  <si>
    <r>
      <t xml:space="preserve">na plast, sklo a pod., vláknový okrúhly hrot 1 mm, odoláva vode, rôzne farby </t>
    </r>
    <r>
      <rPr>
        <b/>
        <sz val="10"/>
        <rFont val="Arial"/>
        <family val="2"/>
        <charset val="238"/>
      </rPr>
      <t>(ČIERNY)</t>
    </r>
  </si>
  <si>
    <t xml:space="preserve">Popisovač permanentný 4ks/sada </t>
  </si>
  <si>
    <t>popisovače pre písanie na transparentné fólie, ktoré sa používajú pri spätných projektoroch, popisovanie najrôznejších plastických hmôt, skla, diarámčekov, filmov, röntgenových snímok atď. Permanentný atrament odolný vode a stieraniu, zmývateľný liehom, valcový hrot, šírka stopy 1 mm, v originálnom balení</t>
  </si>
  <si>
    <t>Popisovač lakový rôzne farby</t>
  </si>
  <si>
    <r>
      <t xml:space="preserve">lakový popisovač je určený na písanie na drevo, sklo, keramiku, kameň, plast, pružné alebo gumové materiály. Odolnosť proti oteru, vode a vysokým teplotám predurčuje lakové popisovače na priemyselné použitie. Hliníkové telo, šírka stopy 2,2-2,8 mm </t>
    </r>
    <r>
      <rPr>
        <b/>
        <sz val="10"/>
        <rFont val="Arial"/>
        <family val="2"/>
        <charset val="238"/>
      </rPr>
      <t>žltá farba</t>
    </r>
  </si>
  <si>
    <r>
      <t xml:space="preserve">lakový popisovač je určený na písanie na drevo, sklo, keramiku, kameň, plast, pružné alebo gumové materiály. Odolnosť proti oteru, vode a vysokým teplotám predurčuje lakové popisovače na priemyselné použitie. Hliníkové telo, šírka stopy 2,2-2,8 mm, </t>
    </r>
    <r>
      <rPr>
        <b/>
        <sz val="10"/>
        <rFont val="Arial"/>
        <family val="2"/>
        <charset val="238"/>
      </rPr>
      <t>biela farba</t>
    </r>
  </si>
  <si>
    <t>Poradač 4-krúžkový</t>
  </si>
  <si>
    <t>A4, chrbát 35 mm, 4 krúžky  25 mm, PP fólia, chrbtový krúžok, výmenný chrbtový štítok ( rôzne farby )</t>
  </si>
  <si>
    <t>Pravítko</t>
  </si>
  <si>
    <t>transparentné 20 cm</t>
  </si>
  <si>
    <t>Pravítko sada</t>
  </si>
  <si>
    <t>rysovací set: pravítko 30 cm, uhlomer, trojuholník 45st., trojuholník 30-60 st.</t>
  </si>
  <si>
    <t>sada</t>
  </si>
  <si>
    <t>Pripínačky</t>
  </si>
  <si>
    <r>
      <t xml:space="preserve">kovové farebné potiahnuté plastom, </t>
    </r>
    <r>
      <rPr>
        <b/>
        <sz val="10"/>
        <rFont val="Arial"/>
        <family val="2"/>
        <charset val="238"/>
      </rPr>
      <t>100 ks v balení</t>
    </r>
  </si>
  <si>
    <t>Rezačka kotúčová</t>
  </si>
  <si>
    <t>formát A3, dĺžka rezu 460 mm, prereže 10 listov  80 g. papiera naraz</t>
  </si>
  <si>
    <t xml:space="preserve">Páková rezačka </t>
  </si>
  <si>
    <t>Páková rezačka s veľkou stabilnou základňou a samostatnou čepeľou, dĺžka rezu 305 mm, kapacita rezu: 10 listov ( 80g/m2)</t>
  </si>
  <si>
    <t>Rýchloviazač obyčajný celý</t>
  </si>
  <si>
    <r>
      <t xml:space="preserve">kartónový, nezávesný, celý, A4, farba zelená, </t>
    </r>
    <r>
      <rPr>
        <b/>
        <sz val="10"/>
        <rFont val="Arial"/>
        <family val="2"/>
        <charset val="238"/>
      </rPr>
      <t>1.balenie 100 ks</t>
    </r>
  </si>
  <si>
    <t>Zakladač 4-krúžkový A4/20mm transparentný</t>
  </si>
  <si>
    <t>Priehľadný zakladač z polypropylénu hrúbky 500 µm. 4 krúžky, kapacita 70 listov. Formát A4, šírka chrbta 2 cm</t>
  </si>
  <si>
    <t>Rýchloviazač PP s eurodierovaním A4</t>
  </si>
  <si>
    <r>
      <t xml:space="preserve">Obal s eurodierovaním z ekologického PP s priehľadnou prednou stranou v matnej úprave, pozdĺž chrbta biely obojstranný papierový zasúvací štítok. </t>
    </r>
    <r>
      <rPr>
        <b/>
        <sz val="10"/>
        <rFont val="Arial"/>
        <family val="2"/>
        <charset val="238"/>
      </rPr>
      <t>(farba: ČIERNA)</t>
    </r>
    <r>
      <rPr>
        <sz val="10"/>
        <rFont val="Arial"/>
        <family val="2"/>
        <charset val="238"/>
      </rPr>
      <t xml:space="preserve"> ZÁVESNÝ DO ZAKLADAČA PÁKOVÉHO </t>
    </r>
    <r>
      <rPr>
        <b/>
        <sz val="10"/>
        <rFont val="Arial"/>
        <family val="2"/>
        <charset val="238"/>
      </rPr>
      <t>1.balenie 25ks</t>
    </r>
  </si>
  <si>
    <t>Rýchloviazač z PVC</t>
  </si>
  <si>
    <t>Rýchloviazač závesný celý</t>
  </si>
  <si>
    <t>Skartovací stroj</t>
  </si>
  <si>
    <t xml:space="preserve">s priečnym rezom, automatický štart a stop riadený fotobunkou.SAFETY STOP automatické zastavenie pri naplnení odpadového koša, spracuje sponky aj kreditné karty, kapacita 14 listov, hmotnosť 13kg, rozmery 39 x 30 x 59 cm. </t>
  </si>
  <si>
    <t>Viazací stroj manuálny malý</t>
  </si>
  <si>
    <t>predieruje do 15 listov papiera, Zviaže do 300 listov 80 g papiera (priemer hrebeňa 6 až 38 mm). Súčasťou balenia sú hrebene a obálky na zviazanie 10 dokumentov.</t>
  </si>
  <si>
    <t>Viazací stroj manuálny veľký</t>
  </si>
  <si>
    <t>Silné zariadenie s manuálnym dierovaním a jednoduchou obsluhou vhodné pre stredne veľké kancelárie v atraktívnom dizajne. Súčasne predieruje do 20 listov papiera A4 80 g. Zviaže až do 500 listov 80 g papiera (priemer hrebeňa 6 až 51 mm). Súčasťou balenia sú hrebene a obálky na zviazanie 10 dokumentov.</t>
  </si>
  <si>
    <t>Sponky kancelárske 25 mm</t>
  </si>
  <si>
    <r>
      <t xml:space="preserve">kancelárske sponky kovové, 26 mm, </t>
    </r>
    <r>
      <rPr>
        <b/>
        <sz val="10"/>
        <rFont val="Arial"/>
        <family val="2"/>
        <charset val="238"/>
      </rPr>
      <t>1.balenie 100 ks</t>
    </r>
  </si>
  <si>
    <t>Sponky kancelárske 32 mm</t>
  </si>
  <si>
    <r>
      <t xml:space="preserve">kancelárske sponky kovové, 32 mm, </t>
    </r>
    <r>
      <rPr>
        <b/>
        <sz val="10"/>
        <rFont val="Arial"/>
        <family val="2"/>
        <charset val="238"/>
      </rPr>
      <t>1.balenie 100 ks</t>
    </r>
  </si>
  <si>
    <t>Sponky kancelárske 50 mm</t>
  </si>
  <si>
    <r>
      <t xml:space="preserve">kancelárske sponky kovové, 50 mm, </t>
    </r>
    <r>
      <rPr>
        <b/>
        <sz val="10"/>
        <rFont val="Arial"/>
        <family val="2"/>
        <charset val="238"/>
      </rPr>
      <t>1.balenie 100ks</t>
    </r>
  </si>
  <si>
    <t>Testovacie pero na kontrolu bankoviek</t>
  </si>
  <si>
    <t xml:space="preserve">Špeciálne pero na overovanie pravosti bankoviek na základe chemickej reakcie papiera.
</t>
  </si>
  <si>
    <t>Stojan na časopisy</t>
  </si>
  <si>
    <t>A4, kartónový, šírka 80 mm, otvor na chrbte</t>
  </si>
  <si>
    <t>A4 PVC, šírka 7,5cm, čierny</t>
  </si>
  <si>
    <t>Stojan na časopisy drôtený</t>
  </si>
  <si>
    <t>pre formát A4, čierny v dôtenej úprave</t>
  </si>
  <si>
    <t>Stojan na kocku drôtený</t>
  </si>
  <si>
    <t>na blok papiera, 105x105x80mm</t>
  </si>
  <si>
    <t>Stojan na perá</t>
  </si>
  <si>
    <t>plastový, na písacie potreby a drobné predmety</t>
  </si>
  <si>
    <t>Stojan na spinky magnetický</t>
  </si>
  <si>
    <t>nádobka na kancelárske spinky</t>
  </si>
  <si>
    <t xml:space="preserve">Stojan na perá valce </t>
  </si>
  <si>
    <t>stojan v tvare spojených valcov, PVC, rôzne farby 6 valcový</t>
  </si>
  <si>
    <t xml:space="preserve">ks </t>
  </si>
  <si>
    <t xml:space="preserve">Stojan na perá drôtený </t>
  </si>
  <si>
    <t>okrúhly, čierny v drôtenej úprave</t>
  </si>
  <si>
    <t>Stojan na vizitky a bločky</t>
  </si>
  <si>
    <t>drôtený, dvojitý 95x160x50 mm</t>
  </si>
  <si>
    <t>Strúhadlo</t>
  </si>
  <si>
    <t>plastové na ceruzky, so zachytávačom odrezkov</t>
  </si>
  <si>
    <t>Špendlíky</t>
  </si>
  <si>
    <r>
      <t xml:space="preserve">pre korkové tabule, plastové telo, farebný mix, </t>
    </r>
    <r>
      <rPr>
        <b/>
        <sz val="10"/>
        <rFont val="Arial"/>
        <family val="2"/>
        <charset val="238"/>
      </rPr>
      <t>1.balenie 100ks</t>
    </r>
  </si>
  <si>
    <t>Štítkovač so slovenskou alebo českou diakritikou DYMO</t>
  </si>
  <si>
    <t>na 6, 9 a 12 mm pásky, voľba velkosti písma, napájanie batériami</t>
  </si>
  <si>
    <t>Záložky samolepiace</t>
  </si>
  <si>
    <t>45x12 mm, fólia, 100 lístkov, 5 x 20 ks</t>
  </si>
  <si>
    <t>balenie 100 záložiek</t>
  </si>
  <si>
    <t>Rozraďovač plast. farebný A-Z A4/31-dielny</t>
  </si>
  <si>
    <t xml:space="preserve">Rozraďovač formátu A4 vyrobený z tuhého polypropylénu. Jednotlivé stránky v rôznych farbách, multiperforácia na použitie rozraďovača v krúžkovom aj pákovom zakladači. Sada: 31dielov. </t>
  </si>
  <si>
    <t xml:space="preserve"> Sada: 31dielov</t>
  </si>
  <si>
    <t>Rozraďovač plast. farebný A5/5-dielny</t>
  </si>
  <si>
    <t>5-dielny plastový farebný rozraďovač. Euro-dierovanie, formát A5. Sada: 5dielov</t>
  </si>
  <si>
    <t xml:space="preserve"> Sada: 5dielov</t>
  </si>
  <si>
    <t>  Zošívačka veľkokapacitná</t>
  </si>
  <si>
    <t xml:space="preserve">Veľkokapacitná zošívačka pevná a spoľahlivá, s veľkou kapacitou zošívania, vďaka mohutnému ramenu umožňuje zošiť až 120 listov,vhodná náplň 23-6, 24-6, 12-6 do 30 listov, 23-8, 24-8, 12-8 do 50 listov, 23-10, 24-10, 12-10 do 70 listov, 23-13, 24-13, 12-13 do 100 listov
</t>
  </si>
  <si>
    <t>Tabuľa korková</t>
  </si>
  <si>
    <t>90 x 120 cm, drevený rám, montážna sada</t>
  </si>
  <si>
    <t>60 x 80 cm, drevený rám, montážna sada</t>
  </si>
  <si>
    <t>30 x 40 cm, drevený rám, montážna sada</t>
  </si>
  <si>
    <t xml:space="preserve">Tabuľa magnetická biela </t>
  </si>
  <si>
    <t>90 x 120 cm, hliníkový rám, popisovateľná, s odkladacou plochou</t>
  </si>
  <si>
    <t>90 x 60 cm, hliníkový rám, popisovateľná, s odkladacou plochou</t>
  </si>
  <si>
    <t xml:space="preserve">Náplň do lekárničky Štandard
</t>
  </si>
  <si>
    <t>Rozraďovač</t>
  </si>
  <si>
    <t>10,5 x 24 cm, papierový, mix farieb, balenie 100 ks</t>
  </si>
  <si>
    <t>Strojček lepiaci roller TESA</t>
  </si>
  <si>
    <t>šírka 8,4 mm, 14 m návin</t>
  </si>
  <si>
    <t>Kufrík plastový veľký 
pre náplň do lekárničky Štandard/Špeciál</t>
  </si>
  <si>
    <t xml:space="preserve">Kufrík plastový pre náplň do lekárničky Štandard-Špeciál. Vyrobený z PS plastu odolného voči nárazom. </t>
  </si>
  <si>
    <t>Pamäťová karta Transcend 32GB micro SDHC Class 10 +adaptér SDHC</t>
  </si>
  <si>
    <t xml:space="preserve">Pamäťová karta s SD adaptérom, class 10, rozmery 11 × 15 × 1 mm. Kapacita 32 GB.
</t>
  </si>
  <si>
    <t>Nabíjačka batérií Energizer inteligentná + 4ks AA 2000mAh batérií</t>
  </si>
  <si>
    <t xml:space="preserve">Nabíjačka na nabíjanie batérií AA alebo AAA, 2 individuálne nabíjacie kanály. Zobrazenie času v hodinách, ktorý zostáva do úplného nabitia batérií. Po úplnom nabití automaticky prejde do režimu priebežného dobíjania. Vrátane 4 ks AA 2000 mAh batérií. Ochrana proti vloženiu nesprávnej polarity a proti prebitiu, LED indikátor stavu nabíjania, napäťová kontrola, kontrola teploty a času, rozsah napätia od 100 do 240 V.
</t>
  </si>
  <si>
    <t>Batéria 9V nabíjacia</t>
  </si>
  <si>
    <t>Recyklovateľná nabíjacia batéria /AA/ 2700 mah, technológia nízkeho samovybíjania (LSD)</t>
  </si>
  <si>
    <t xml:space="preserve">Batéria /AA/tužka 2700mAh nabíjacia/4ks
</t>
  </si>
  <si>
    <r>
      <t xml:space="preserve">Recyklovateľná nabíjacia batéria /AA/ 2700 mah, technológia nízkeho samovybíjania (LSD) </t>
    </r>
    <r>
      <rPr>
        <b/>
        <sz val="10"/>
        <rFont val="Arial"/>
        <family val="2"/>
        <charset val="238"/>
      </rPr>
      <t>1.balenie 4ks</t>
    </r>
  </si>
  <si>
    <t>bal. 4 ks</t>
  </si>
  <si>
    <t>Batéria /AAA/mikrotužka 1000mAh nabíjacia/2ks</t>
  </si>
  <si>
    <r>
      <t xml:space="preserve">Recyklovateľná nabíjacia batéria /AAA/ 1000 mah, technológia nízkeho samovybíjania (LSD) </t>
    </r>
    <r>
      <rPr>
        <b/>
        <sz val="10"/>
        <rFont val="Arial"/>
        <family val="2"/>
        <charset val="238"/>
      </rPr>
      <t>1.balenie 2ks</t>
    </r>
  </si>
  <si>
    <t>bal. 2 ks</t>
  </si>
  <si>
    <t>Batéria ReCyko/AAA/mikrotužka 800mAh nabíjacia/4ks</t>
  </si>
  <si>
    <r>
      <t xml:space="preserve">Recyklovateľná nabíjacia batéria /AAA/ 800 mah, technológia nízkeho samovybíjania (LSD) </t>
    </r>
    <r>
      <rPr>
        <b/>
        <sz val="10"/>
        <rFont val="Arial"/>
        <family val="2"/>
        <charset val="238"/>
      </rPr>
      <t>1.balenie 4ks</t>
    </r>
  </si>
  <si>
    <t>Pamäťová karta 16GB micro SDHC Class 10
+adaptér SDHC</t>
  </si>
  <si>
    <t xml:space="preserve">Pamäťová karta s SD adaptérom, class 10, rozmery 11 × 15 × 1 mm. Kapacita 16 GB. Bude používaná vo fotopasci a v mobilnom telefóne.
</t>
  </si>
  <si>
    <t>Lampa stolová LED s lupou</t>
  </si>
  <si>
    <t xml:space="preserve">Lupová lampa energeticky úspornej triedy „B“ s kruhovou hlavicou so svietivosťou denného svetla - svetlom s vysokou svetelnou silou a čistotou odrazu a kontrolkou ECG, ktorá zabezpečuje nízky odber energie a pri vypnutí vypínačom je bez odberu. Šošovka s 3 dioptriami so 75% zväčšením, zväčšovací priestor 126 cm2. Kovové ramená dĺžky 31 cm, výška pracovnej pozície 50 cm, dĺžka kábla 1,6 m. Plastová základňa 32×22 cm rotujúca o 60 °. </t>
  </si>
  <si>
    <t>Lupa s podsvietením</t>
  </si>
  <si>
    <t xml:space="preserve">Lupa s podsvietením. Veľkosť cca 35 x 38mm, 3-násobné zväčšenie. 2 batérie 3V </t>
  </si>
  <si>
    <t xml:space="preserve">Nabíjačka batérií </t>
  </si>
  <si>
    <t xml:space="preserve">automatické spustenie aj ukončenie nabíjania ľubovoľný počet a veľkosť nabíjaných batérií súčasne farebná LED indikácia informujúca o stave nabíjania priamo do zásuvky. Veľkosti nabíjaných článkov AAA, AA typ nabíjaných batérií NiMh, NiCd  počet nabíjacích kanálov 4 počet nabíjaných batérií súčasne 1 až 4 detekcia poškodených batérií áno ochrana proti prepólovaniu detekcia alkalických batérií napájanie 100–240 V AC nabíjací prúd pre jednotlivé kanály AA 500 mA nabíjací prúd pre jednotlivé kanály AAA 500 mA doba nabíjania AA 2 700 mAh 6:30 doba nabíjania AAA 1 000 mAh 2:30 </t>
  </si>
  <si>
    <t>Batéria /AA/tužka 2700mAh nabíjacia/4ks</t>
  </si>
  <si>
    <r>
      <t xml:space="preserve">Batéria /AA/tužka 2700mAh nabíjacia, </t>
    </r>
    <r>
      <rPr>
        <b/>
        <sz val="10"/>
        <rFont val="Arial"/>
        <family val="2"/>
        <charset val="238"/>
      </rPr>
      <t>1.balenie 4ks</t>
    </r>
  </si>
  <si>
    <t>Batéria /AAA/mikrotužka 800mAh nabíjacia/4ks</t>
  </si>
  <si>
    <r>
      <t xml:space="preserve">Batéria /AAA/mikrotužka 800mAh nabíjacia, </t>
    </r>
    <r>
      <rPr>
        <b/>
        <sz val="10"/>
        <rFont val="Arial"/>
        <family val="2"/>
        <charset val="238"/>
      </rPr>
      <t>1.balenie 4ks</t>
    </r>
  </si>
  <si>
    <t>USB kľúč 128GB USB 3.0 Ultra Flair</t>
  </si>
  <si>
    <t>USB 3.0 A vidlice Rýchlost datového prenosu: 150 MB-s USB štandard: [USB 3.0] Zasúvací USB konektor: Kapacita 128 GB</t>
  </si>
  <si>
    <t>USB kľúč 32 GB</t>
  </si>
  <si>
    <t>USB 3,0, 32 GB</t>
  </si>
  <si>
    <t>USB kľúč 64 GB</t>
  </si>
  <si>
    <t>USB 3,0, 64 GB</t>
  </si>
  <si>
    <t>USB kľúč 128 GB</t>
  </si>
  <si>
    <t>USB 3,0, 128 GB</t>
  </si>
  <si>
    <t>Vykres A4</t>
  </si>
  <si>
    <t>kresliaci kartón A4, 180 g, blok 20 hárkov</t>
  </si>
  <si>
    <t>blok 20 ks</t>
  </si>
  <si>
    <t>Výkres A3</t>
  </si>
  <si>
    <t>kresliaci kartón A3, 180 g, blok 10 hárkov</t>
  </si>
  <si>
    <t>blok 10 ks</t>
  </si>
  <si>
    <r>
      <t xml:space="preserve">kresliaci kartón A4, 200 g, </t>
    </r>
    <r>
      <rPr>
        <b/>
        <sz val="10"/>
        <rFont val="Arial"/>
        <family val="2"/>
        <charset val="238"/>
      </rPr>
      <t>1.balenie 200ks</t>
    </r>
  </si>
  <si>
    <t>bal. 200 ks</t>
  </si>
  <si>
    <r>
      <t xml:space="preserve">kresliaci kartón A3, 200 g, </t>
    </r>
    <r>
      <rPr>
        <b/>
        <sz val="10"/>
        <rFont val="Arial"/>
        <family val="2"/>
        <charset val="238"/>
      </rPr>
      <t>1.balenie 200ks</t>
    </r>
  </si>
  <si>
    <t>Zakladač pákový A4 75 mm, PP/čierny</t>
  </si>
  <si>
    <t>Zakladač pákový A4 75 mm mramorovaný - kartónový</t>
  </si>
  <si>
    <t>A4, 75 mm, papierový</t>
  </si>
  <si>
    <t>Zakladač pákový A4 50 mm mramorovaný - kartónový</t>
  </si>
  <si>
    <t>A4, 50 mm, papierový</t>
  </si>
  <si>
    <t>Zošit A4 linkovaný</t>
  </si>
  <si>
    <t>A4, 60 listov, linkovaný, bezdrevný papier</t>
  </si>
  <si>
    <t>Zošit A5 40 listov</t>
  </si>
  <si>
    <t>A5, 40 listov, linkovaný, bezdrevný papier</t>
  </si>
  <si>
    <t>Zošit A5 linkovaný</t>
  </si>
  <si>
    <t>A5, 60 listov, linkovaný, bezdrevný papier</t>
  </si>
  <si>
    <t>Zvýrazňovač farebný</t>
  </si>
  <si>
    <t>Zvýrazňovač súprava 4 ks</t>
  </si>
  <si>
    <t xml:space="preserve">šírka stopy 2-5 mm, sada 4 ks žltý, zelený, ružový, oranžový </t>
  </si>
  <si>
    <t xml:space="preserve">Doručenky </t>
  </si>
  <si>
    <t xml:space="preserve">B6 bez opakovaného doručenia, samoprepis </t>
  </si>
  <si>
    <t xml:space="preserve">C4 bez opakovaného doručenia, samoprepis, odtr. páska </t>
  </si>
  <si>
    <t xml:space="preserve">doručenky C5 bez opakovaného doručenia, samoprepis, </t>
  </si>
  <si>
    <t>Obálka diskrétna</t>
  </si>
  <si>
    <r>
      <t xml:space="preserve">obálka diskrétna  </t>
    </r>
    <r>
      <rPr>
        <b/>
        <sz val="10"/>
        <rFont val="Arial"/>
        <family val="2"/>
        <charset val="238"/>
      </rPr>
      <t>1.balenie 1000 ks</t>
    </r>
  </si>
  <si>
    <t>Obálka C5</t>
  </si>
  <si>
    <r>
      <t xml:space="preserve">obálka C5 bez okienka, samolepiaca biela, </t>
    </r>
    <r>
      <rPr>
        <b/>
        <sz val="10"/>
        <rFont val="Arial"/>
        <family val="2"/>
        <charset val="238"/>
      </rPr>
      <t>1.balenie 1000ks</t>
    </r>
  </si>
  <si>
    <r>
      <t xml:space="preserve">obálka C5 s okienkom vpravo hore, samolepiaca biela, </t>
    </r>
    <r>
      <rPr>
        <b/>
        <sz val="10"/>
        <rFont val="Arial"/>
        <family val="2"/>
        <charset val="238"/>
      </rPr>
      <t>1.balenie 500ks</t>
    </r>
  </si>
  <si>
    <t>bal. 500 ks</t>
  </si>
  <si>
    <t xml:space="preserve">Obálka C6 </t>
  </si>
  <si>
    <r>
      <t xml:space="preserve">obálka C6 bez okienka, samolepiaca s kr.páskou, </t>
    </r>
    <r>
      <rPr>
        <b/>
        <sz val="10"/>
        <rFont val="Arial"/>
        <family val="2"/>
        <charset val="238"/>
      </rPr>
      <t>1.balenie 1000ks</t>
    </r>
  </si>
  <si>
    <t xml:space="preserve">Obálka DL </t>
  </si>
  <si>
    <r>
      <t xml:space="preserve">obálka DL s okienkom vpravo, samolepiaca s páskou, </t>
    </r>
    <r>
      <rPr>
        <b/>
        <sz val="10"/>
        <rFont val="Arial"/>
        <family val="2"/>
        <charset val="238"/>
      </rPr>
      <t>1.balenie 1000ks</t>
    </r>
  </si>
  <si>
    <t xml:space="preserve">Obchodné tašky </t>
  </si>
  <si>
    <t>obchodné tašky B4 - X dno  hnedý sulfát, samolepiaca s páskou</t>
  </si>
  <si>
    <r>
      <t xml:space="preserve">obchodné tašky B4 - X dno s textilným vláknom 120 g, </t>
    </r>
    <r>
      <rPr>
        <b/>
        <sz val="10"/>
        <rFont val="Arial"/>
        <family val="2"/>
        <charset val="238"/>
      </rPr>
      <t>1.balenie 25ks</t>
    </r>
  </si>
  <si>
    <r>
      <t xml:space="preserve">obchodné tašky E4 - X dno, samolepiace s páskou, rozmer 280x400 mm, </t>
    </r>
    <r>
      <rPr>
        <b/>
        <sz val="10"/>
        <rFont val="Arial"/>
        <family val="2"/>
        <charset val="238"/>
      </rPr>
      <t>1.balenie 25ks</t>
    </r>
  </si>
  <si>
    <t>bal. 25 ks</t>
  </si>
  <si>
    <t xml:space="preserve">Poštová taška </t>
  </si>
  <si>
    <r>
      <t xml:space="preserve">poštové tašky B4 samolepiace s páskou, </t>
    </r>
    <r>
      <rPr>
        <b/>
        <sz val="10"/>
        <rFont val="Arial"/>
        <family val="2"/>
        <charset val="238"/>
      </rPr>
      <t>1.balenie 250ks</t>
    </r>
  </si>
  <si>
    <t>bal. 250 ks</t>
  </si>
  <si>
    <r>
      <t xml:space="preserve">poštové tašky C4 samolepiace s kr. páskou, </t>
    </r>
    <r>
      <rPr>
        <b/>
        <sz val="10"/>
        <rFont val="Arial"/>
        <family val="2"/>
        <charset val="238"/>
      </rPr>
      <t xml:space="preserve">1.balenie 250 ks  </t>
    </r>
  </si>
  <si>
    <t>Obálka bublinková</t>
  </si>
  <si>
    <t>obálka bublinková výplň 320 x 455 mm</t>
  </si>
  <si>
    <t>obálka bublinková výplň 290x370 mm</t>
  </si>
  <si>
    <t>obálka bublinková výplň 200x275 mm</t>
  </si>
  <si>
    <t>obálka bublinková výplň 120x175 mm</t>
  </si>
  <si>
    <t>Obálka na CD</t>
  </si>
  <si>
    <r>
      <t>obálka na CD s okienkom</t>
    </r>
    <r>
      <rPr>
        <b/>
        <sz val="10"/>
        <rFont val="Arial"/>
        <family val="2"/>
        <charset val="238"/>
      </rPr>
      <t xml:space="preserve"> 1.balenie 100ks</t>
    </r>
  </si>
  <si>
    <t>Farba tlačiarenská modrá</t>
  </si>
  <si>
    <t>Jemne roztierateľné viskózne až pastové prípravky z nerozpustných organických pigmentov, alebo z pigmentovej sadze v živiciach a minerálnom oleji.  a z farbivovej zmesi spojív a pomocných látok. Ako farbivá slúžia jemnopráškové, nerozpustné organické pigmenty. Tekuté zmesi spojív pozostávajú z tvrdých živíc, predovšetkým z modifikovaných prírodných živíc z rastlinných olejov a z nich vyrobených alkydových živíc a z určitých frakcií minerálnych olejov. Neobsauje fosfáty. Balenie: 1 kg kovové plechovky
obsahuje zložky: PRIME PLUS PP250 Uhľovodíky, C14-C18, n-alkány, izoalkány, cyklické zlúčeniny, aromáty 3 - &lt; 5%, CRS MAX Gelb 41NX7702, CRS MAX Trockner 10T7770 Mangánu bis (2-etylhexanoát) 30 - 50% bis-etylhexánová kyselina, soli kobaltu 10 - 15% (2-methoxymethylethoxy)propanol 3 - &lt; 5%, CRS MAX Orange 41NX7704, CRS MAX Rot 42NX7706, CRS MAX Magenta 42NX7707, CRS MAX Rot 42NX7709, CRS MAX Rhodamin 42NX7711 C.I.Pigment Red 81:5 25-30%, CRS MAX Rot 42NX7712, CRS MAX Purple 43NX7715 C.I. Pigment Violet 2 30 - 50%, Aquatic Chronic 3, H412, CRS MAX Violett 43NX7726, CRS MAX Reflex Blau 43NX7718, CRS MAX Blau 43NX7719 C.I.Pigment Blue 1  20-&lt;25% Aquatic Acute 1, H400; Aquatic Chronic 1, H410, CRS MAX Blau 43NX7720, CRS MAX Blau 43NX7721, CRS MAX Grün 44NX7722, CRS MAX Schwarz 49NX7700, CRS MAX Rot 42NX7783, CRS MAX Warm Rot 42NX7730, CRS MAX Transparentweiß ohne Trockner 40NX7550, CRS MAX Black light 49NX7111, Inkredible PRIME PLUS PP250 destiláty (ropné), primárne, stredné frakcie  5-&lt;10% Hydrocarbons, C14-18, n-alkanes, isoalkanes, cyclics, aomatics 3 - &lt; 5% Hydrocarbons, C14-C18, n-alkanes, isoalkanes, cyclics, &lt;2% (1 -2,5%)</t>
  </si>
  <si>
    <t>kg</t>
  </si>
  <si>
    <t>Farba tlačiarenská čierna</t>
  </si>
  <si>
    <t>Jemne roztierateľné viskózne až pastové prípravky z nerozpustných organických pigmentov, alebo z pigmentovej sadze v živiciach a minerálnom oleji.  a z farbivovej zmesi spojív a pomocných látok. Ako farbivá slúžia jemnopráškové, nerozpustné organické pigmenty. Tekuté zmesi spojív pozostávajú z tvrdých živíc, predovšetkým z modifikovaných prírodných živíc z rastlinných olejov a z nich vyrobených alkydových živíc a z určitých frakcií minerálnych olejov. Neobsauje fosfáty. Balenie: 1 kg kovové plechovky
Destiláty (ropné), hydrogenačne rafinované ľahké CAS 64742-47-8, EC 265-149-8, koncentrácia 60 % - 100 %
Solventnafta (ropná), ťažká, aromatická, benzínové rozpúšťadlo CAS 64742-94-5, EC 265-198-5, koncentrácia 0 % - 1 %</t>
  </si>
  <si>
    <t>Číslovačka samofarbiaca</t>
  </si>
  <si>
    <t>profesionálna kovová tzv.paginýrka, automatický posuv čísel 1-999999, opakovanie každého čísla 1-20x, čierny otlačok, pírsmo antiua 4,5 mm, celokovové prevedenie</t>
  </si>
  <si>
    <t xml:space="preserve">Ochranná podložka </t>
  </si>
  <si>
    <t>100x120 cm, určená na ochranu kanc.kobercov, hrúbka 2 mm</t>
  </si>
  <si>
    <t>Stretch fólia číra</t>
  </si>
  <si>
    <t xml:space="preserve">zmršťovacia fólia priehľadná, šírka 50 cm, hmotnosť 2kg, hrúbka 23mic. </t>
  </si>
  <si>
    <t xml:space="preserve">Stretch fólia čierna </t>
  </si>
  <si>
    <t xml:space="preserve">zmršťovacia fólia čierna, šírka 50 cm, hmotnosť 2kg, hrúbka 23mic. </t>
  </si>
  <si>
    <t>Odvíjač Stretch fólie</t>
  </si>
  <si>
    <t xml:space="preserve">plastový </t>
  </si>
  <si>
    <t xml:space="preserve">Baliaci papier biely </t>
  </si>
  <si>
    <t>90g/m2, rozmer hárku min. 80x120cm</t>
  </si>
  <si>
    <t>Vrece papierové 80x50x3N</t>
  </si>
  <si>
    <t>Papierové trojvrstvové vrecia na balenie. Vyrába sa z nebieleného materiálu. Dodávané po kusoch.
rozmery v cm: 80 x 50 x 3N, 3N - trojvrstvové</t>
  </si>
  <si>
    <t>Vrece papierové 55x110x3N</t>
  </si>
  <si>
    <t>Papierové trojvrstvové vrecia na balenie. Vyrába sa z nebieleného materiálu. Dodávané po kusoch.
rozmery v cm: 55 x 110 x 3N, 3N - trojvrstvové</t>
  </si>
  <si>
    <t>Vrece papierové 65x120x3N</t>
  </si>
  <si>
    <t>Papierové trojvrstvové vrecia na balenie. Vyrába sa z nebieleného materiálu. Dodávané po kusoch.
rozmery v cm: 65 x 120 x 3N, 3N - trojvrstvové</t>
  </si>
  <si>
    <t>Bezpečnostná skrinka</t>
  </si>
  <si>
    <t xml:space="preserve">Rozmer vonkajší š / v / h: 380 mm x 300 mm x 300 mm
Rozmer vnútorný š / v / h: 376 mm x 296 mm x 240 mm
Hmotnosť: 12 kg
Objem: 27 l
Hrúbka materiálu: dvere 4 mm, plášť 2 mm
Možnosť ukotvenia do steny alebo podlahy
2 ks kľúčov
</t>
  </si>
  <si>
    <t>Euro-pokladnička</t>
  </si>
  <si>
    <t>Pokladnička vybavená mincovou priehradkou s ôsmimi oddielmi na eurá a centy a štyrmi prístupnými priehradkami na bankovky. Pena na vnútornej strane veka na zabránenie premiešania mincí pri prenose, dve madlá na prenos pokladničky. K zámku sú dodávané dva kľúče. Rozmery: 370×100×280 mm</t>
  </si>
  <si>
    <t xml:space="preserve">Skrinka na kľúče </t>
  </si>
  <si>
    <t>Uzamykateľná skrinka na 93 kľúčov, vyrobená z pevnej ocele. Súčasťou balenia sú 2 kľúče. Farba sivá. Rozmery 300x245x85 mm</t>
  </si>
  <si>
    <t xml:space="preserve">Nábytkový trezor </t>
  </si>
  <si>
    <t>Certifikovaný trezorový zámok
Bezpečnostná trieda 0 (ČSN EN 1143-1)
Možnosť úschovy aj zbraní a munície podľa č. 190/2003 Zb. z.
3-stranný uzamykací mechanizmus
Dvojpláštový trezor
2 nastaviteľné poličky vo vnútri
Hrúbka dverí 5 mm
Otvory na ukotvenie na spodnej strane trezora</t>
  </si>
  <si>
    <t>Klip rám EUROCLIP A2 /420 x 594m/ číre sklo</t>
  </si>
  <si>
    <t>Klip rám predstavuje najlacnejší spôsob zarámovania Vašej fotky, obrazu, certifikátu či dokumentu.</t>
  </si>
  <si>
    <t>Klip rám A3 /297 x 420mm/ číre sklo</t>
  </si>
  <si>
    <t>Klip rám A5 /150 x 210mm/ číre sklo</t>
  </si>
  <si>
    <t>Klip rám A4 /210 x 297mm/ číre sklo</t>
  </si>
  <si>
    <t>Rezacia podložka</t>
  </si>
  <si>
    <t>formát A3, obojstranná rezacia podložka s predtlačenou mriežkou na jednej strane a protišmykovou zadnou stranou poskytujú čisté a precízne rezanie a chránia pracovný povrch pred dorezaním. Vyrobené z PVC v hrúbke 3 mm. Farba modrá s bielou predtlačenou mriežkou. Rozmer 45 x 30 cm.</t>
  </si>
  <si>
    <t>Rezacie pravítko</t>
  </si>
  <si>
    <t>Pravítko vyrobené z eloxovaného hliníka. Metrické značenie v cm/ mm. Oceľová výstuž na strane rezania. Dva protišmykové pásiky na spodnej strane. Dĺžka 50 cm.</t>
  </si>
  <si>
    <t xml:space="preserve">Regál policový 2000 x 1000 x 400mm pozinkovaný
</t>
  </si>
  <si>
    <t xml:space="preserve">Rebrík hliníkový, 4 stupne
</t>
  </si>
  <si>
    <t xml:space="preserve">Stupňovitý hliníkový rebrík.
</t>
  </si>
  <si>
    <t>Vozík skladací plošinový 610 x 905mm, nosnosť 300kg</t>
  </si>
  <si>
    <t xml:space="preserve">vozík pre vnútornú prepravu. Ľahko skladateľný pre šetrenie priestoru s dvomi smerovými natáčavými kolieskami a dvomi pevnými kolesami.
</t>
  </si>
  <si>
    <t>Vrecia do skartovačky 400/300.1/10ks</t>
  </si>
  <si>
    <r>
      <t xml:space="preserve">Náhradné plastové vrecia do skartátora. Rozmery: 690 x 1200mm Balenie: </t>
    </r>
    <r>
      <rPr>
        <b/>
        <sz val="10"/>
        <rFont val="Arial"/>
        <family val="2"/>
        <charset val="238"/>
      </rPr>
      <t>1.balenie 10ks</t>
    </r>
  </si>
  <si>
    <t>Vrecia do skartovačky 260/300/10ks</t>
  </si>
  <si>
    <r>
      <t xml:space="preserve">Náhradné plastové vrecia do skartátora. Rozmery: 500 x 800mm Balenie: </t>
    </r>
    <r>
      <rPr>
        <b/>
        <sz val="10"/>
        <rFont val="Arial"/>
        <family val="2"/>
        <charset val="238"/>
      </rPr>
      <t>1.balenie 10ks</t>
    </r>
  </si>
  <si>
    <t>Olej do skartovacích strojov Rexel 473ml</t>
  </si>
  <si>
    <t>Nehorľavý olej na mazanie skartovacích zariadení najmä s priečnym rezom rezacej jednotky špeciálnym olejom. Objem: 250 ml</t>
  </si>
  <si>
    <t>Olej do skartovacích strojov mazací 250ml</t>
  </si>
  <si>
    <t>Bezpečnostný zámok, svetelná indikácia preťaženia, krížový rez a spätný chod. skartuje: kreditné karty, kancelárske spony. Technické parametre: pracovná šírka: 225 mm, rozmer rezu: 4x50 mm, kapacita rezu: 8 listov, stupeň utajenia:  DIN 3, štart/stop: automatický, objem koša 18 l, rozmery: 350 x 360 x 260 mm, hmotnosť: 5 kg</t>
  </si>
  <si>
    <t>na plast, sklo a pod., vláknový okrúhly hrot 2 - 5  mm, odoláva vode, čierny</t>
  </si>
  <si>
    <t>Taška na notebook</t>
  </si>
  <si>
    <t>Tuhy do gelových pier</t>
  </si>
  <si>
    <t xml:space="preserve">náhradné tuhy ku gelovým perám (k položke č. 210)   modré </t>
  </si>
  <si>
    <t xml:space="preserve">ks              </t>
  </si>
  <si>
    <t>náhradné tuhy ku gelovým perám (k položke č. 210)   zelené</t>
  </si>
  <si>
    <t>náhradné tuhy ku gelovým perám (k položke č. 210)   červené</t>
  </si>
  <si>
    <t xml:space="preserve">Pečiatková farba </t>
  </si>
  <si>
    <t>balenie cca 30 ml - čierna</t>
  </si>
  <si>
    <t>transparentné, 30 cm</t>
  </si>
  <si>
    <t>Sponky kancelárske 75 mm</t>
  </si>
  <si>
    <r>
      <t xml:space="preserve">kancelárske sponky kovové, 75 mm, </t>
    </r>
    <r>
      <rPr>
        <b/>
        <sz val="10"/>
        <rFont val="Arial"/>
        <family val="2"/>
        <charset val="238"/>
      </rPr>
      <t>1.balenie 25 ks</t>
    </r>
  </si>
  <si>
    <t xml:space="preserve">Kovový organizér so zásuvkou </t>
  </si>
  <si>
    <t>Multifunkčný kovový organizér na dopisy a písacie potreby, 22 cm x 14 cm x 13 cm, čierny</t>
  </si>
  <si>
    <t>Konferenčná mapa, spisovka,  A5 čierna</t>
  </si>
  <si>
    <t>Konferenčná mapa, spisovka,  diplomatka, A5 čierna, so zipsom, vybavená vreckami na dokumenty a vizitky, imitácia kože</t>
  </si>
  <si>
    <t>Batéria GP R06/AA/tužka 2700mAh nabíjacia/4ks v balení</t>
  </si>
  <si>
    <r>
      <t xml:space="preserve"> Veľkosť batérie AA chemické zloženie NiMH kategória-rada ReCyko možnosť nabíjania áno Ďalšie parametre kapacita 2 600 mAh počet nabíjacích cyklov viac ako 300 napätie 1,2 V značka GP typové označenie HR6 (tužka, AA) hmotnosť 31 g max. skladovateľnosť neuvádza sa prevádzková teplota -20 °C až +50 °C rozmer 14,5 × 50,5 mm predajný obal 4 ks, papierová krabička </t>
    </r>
    <r>
      <rPr>
        <b/>
        <sz val="10"/>
        <rFont val="Arial"/>
        <family val="2"/>
        <charset val="238"/>
      </rPr>
      <t>Balenie: 4ks</t>
    </r>
  </si>
  <si>
    <t>Poznámkový blok, bočná špirála,
A4/70list. linkovaný</t>
  </si>
  <si>
    <t xml:space="preserve">Poznámkový blok, 70 listový. Špirála je vedená po dlhšej strane bloku. Listy z bezdrevného papiera sú pre jednoduché vytrhávanie perforované. Formát: A4. .
</t>
  </si>
  <si>
    <t>Poznámkový blok, bočná špirála,
A5/70list. linkovaný</t>
  </si>
  <si>
    <t xml:space="preserve">Poznámkový blok, 70 listový. Špirála je vedená po dlhšej strane bloku. Listy z bezdrevného papiera sú pre jednoduché vytrhávanie perforované. Formát: A5. .
</t>
  </si>
  <si>
    <t>Lišta násuvná Standard 9mm zelená</t>
  </si>
  <si>
    <t>Plastové nasadzovacie chrbty</t>
  </si>
  <si>
    <t>Lišta násuvná Standard 4mm zelená</t>
  </si>
  <si>
    <t>Plastové nasadzovacie chrbty. Zaoblenia na obidvoch koncoch lišty</t>
  </si>
  <si>
    <t>Tabuľa magnetická, stierateľná, hliníkový rám 90 x 120cm biela</t>
  </si>
  <si>
    <t>Hliníkový rám so sivými plastovými rohmi s otvormi pre inštaláciu. Aplikácia na šírku alebo na výšku. Dodávaná s 30 cm hliníkovou odkladacou lištou a montážnou sadou. Rozmery: 90 x 120cm V balení: montážna sada a lišta</t>
  </si>
  <si>
    <t>Podložka pod myš - textilná</t>
  </si>
  <si>
    <t>mäkká podložka s príjemnou textilnou plochou snímania Materiál : Textilný povrch + guma, rozmer: 220 x 240 x 3 mm, čierna</t>
  </si>
  <si>
    <t>Myš bezdrôtová</t>
  </si>
  <si>
    <t xml:space="preserve"> 6 tlačidiel, možnosť prepínania DPI a maximálne rozlíšenie 1600DPI. - Ergonomický dizajn s nano USB receiverom - Kompatibilný s Windows 10 - Vylepšený optický senzor ktorý zabraňuje usadzovaniu nečistôt a tým eliminuje nepresnosti v pohybe kurzora - Nie je potreba používať podložku pod myš - Skrolovacie talčidlo - 2x AAA batérie súčasťou balenia Rozhranie: Wireless 2.4 GHz band, dosah signálu až 10m Nano receiver: USB 2.0 Rozlíšenie: 1600 DPI 6 tlačidiel Napájanie: 2x AAA batérie (súčasťou balenia)</t>
  </si>
  <si>
    <t>Klávesnica bezdrôtová +optická myš čierna, AAA, CZ+SK8100, bezdrôtová +optická myš čierna, AAA, CZ+SK</t>
  </si>
  <si>
    <t>Klávesnice
Rozložení kláves: československé
Multimediální klávesy: ne
Podsvícení: ne
Napájení: 1 x AAA
Rozměry klávesnice: 450,92 x 167,06 x 26,46 mm
Hmotnost klávesnice: 488 g
Myš
Typ: optická
Rozlišení: 1000 dpi
Tlačítka: 3
Napájení: 1 x AA
Rozměry myši: 95 x 56 x 35 mm
Hmotnost myši: 53,5 g</t>
  </si>
  <si>
    <t>Myš optická, 3tl., drôtová</t>
  </si>
  <si>
    <t xml:space="preserve">Klasická drôtová myš s tromi tlačidlami. </t>
  </si>
  <si>
    <t>Klávesnica, drôtová, USB, CZ+SK</t>
  </si>
  <si>
    <t>Klasická drôtová klávesnica</t>
  </si>
  <si>
    <t>Li-ion 18650 nabíjateľná batéria, 2600-3500 mAh</t>
  </si>
  <si>
    <t xml:space="preserve">Nabíjateľná 3,7V batéria </t>
  </si>
  <si>
    <t>Zošívačka D.Rect 3016</t>
  </si>
  <si>
    <t>Kovová zošívačka s kapacitou do 40 listov. Dĺžka podstavy 12,8 cm. Hĺbka vkladania 65 mm. Počet spon v zásobníku 100 Kapacita zošitia: 30listov Spinky: 24-6,26-6</t>
  </si>
  <si>
    <t xml:space="preserve">Lithiová batéria AA 1.5V </t>
  </si>
  <si>
    <t>Ideálne pre použitie v extrémnych teplotách od -30° C do +60 °C Vhodná pre fotopasce, digitálne fotoaparáty a blesky, elektronické hračky, zdravotnícke pomôcky a prístroje, hobby modely, prehrávače MP3, PDA a príručné GPS. (Príklad GP FR6 (AA) (EMOS)</t>
  </si>
  <si>
    <t>Ceruzka 2HB - nelámavá s gumou</t>
  </si>
  <si>
    <t>ceruzka 2HB- nelámavá s gumou tvrdosť 2HB</t>
  </si>
  <si>
    <t>Obálka C4</t>
  </si>
  <si>
    <t>Pripínačky RON 223</t>
  </si>
  <si>
    <t>Záložky neónové samolepiace</t>
  </si>
  <si>
    <t xml:space="preserve">Záložky plastové v štyroch neónových farbách vyrobené z PP fólie hrúbky 60mic.
Opakovane použiteľné, ultra tenké.
Farba: neónová.  Rozmery: 12 x 45 mm. Množstvo v balení 1 ks. Počet lístkov v balení 125. </t>
  </si>
  <si>
    <t>transparentné, 40 cm</t>
  </si>
  <si>
    <t>Pravítko, trojuholník</t>
  </si>
  <si>
    <t>trojuholník s ryskou 16cm transparenté</t>
  </si>
  <si>
    <t>Kôš na odpadky plastový s pedálom</t>
  </si>
  <si>
    <t xml:space="preserve">Kôš na odpad má vyberateľnú vložku. Objem: 20L Materiál: plast, pevná konštrukcia Výška: 39 cm Šírka: 27 cm Hĺbka: 32 cm </t>
  </si>
  <si>
    <t>Pamäťová karta 64GB micro SDHC Class 10_x000D_
+adaptér SDHC</t>
  </si>
  <si>
    <t>Pamäťová karta s SD adaptérom, class 10, rozmery 11 × 15 × 1 mm. Kapacita 64 GB. Bude používaná vo fotopasci a v mobilnom telefóne.</t>
  </si>
  <si>
    <t>Pamäťová karta 128GB micro SDHC Class 10_x000D_
+adaptér SDHC</t>
  </si>
  <si>
    <t>Pamäťová karta s SD adaptérom, class 10, rozmery 11 × 15 × 1 mm. Kapacita 128 GB. Bude používaná vo fotopasci a v mobilnom telefóne.</t>
  </si>
  <si>
    <t>Čítačka pamäťových kariet</t>
  </si>
  <si>
    <t>Čítačka kariet externá, rozhranie: USB 2.0/3.0, podpora micro SDHC, SDHC, micro SDXC, SDXC, Compact Flash, SD, micro SD, Memory Stick a XD</t>
  </si>
  <si>
    <t>Blok samolepiací 127x75 
pastelové farby</t>
  </si>
  <si>
    <t>Box na spisy Herlitz Easy PP s gumičkou A4</t>
  </si>
  <si>
    <t>Balenie 10ks</t>
  </si>
  <si>
    <t>Kábel predlžovací 3 zásuvkový 10m s vypinačom</t>
  </si>
  <si>
    <t>Predlžovací prívod 10 m na 230 V~ slúži na predĺženie elektrickej energie tam, kam pevná zásuvka nedosiahne. Prúdové zaťažienie 16A (3250W)</t>
  </si>
  <si>
    <t>Náplň (tuha) do gelového pera, modrá</t>
  </si>
  <si>
    <t>Náplň modrá do gelového pera s klikacím mechanizmom "205A" Gel refill 0,5 mm - Blue</t>
  </si>
  <si>
    <t>Nabíjačka batérií – pre AA/AAA/C/SC a D akumulátormi, Ni-Mh, Li-ion 18650, LiFePo4, nabíjací prúd 2A (max), režim nabíjania, vybíjania, obnovy a testovania, 4Safe – ochrana proti skratu, prepätiu, preťaženiu a prehriatiu, funkcia 0V aktivácie (pre dlhodobo nepoužívané batérie),  podpora rýchleho nabíjania a smart nabíjania, spotreba 10W (max), 1× kábel USB na USB-C v balení, adaptér do siete súčasťou balenia</t>
  </si>
  <si>
    <t>Archívny stojan A4 (dokumenty, časopisy)</t>
  </si>
  <si>
    <r>
      <t xml:space="preserve">Myš ergonomická - vertikálna </t>
    </r>
    <r>
      <rPr>
        <sz val="10"/>
        <rFont val="Arial"/>
        <family val="2"/>
        <charset val="238"/>
      </rPr>
      <t xml:space="preserve"> Typ senzora: optická, 1600 DPI, Prevedenie: Bezdrôtové, Typ batérie: AAA</t>
    </r>
  </si>
  <si>
    <t>Vertikálna myš je určená najmä pre používateľov, ktorí trávia dlhé hodiny pri počítači a chcú predísť alebo zmierniť príznaky syndrómu karpálneho tunela. Vďaka ergonomickému tvaru zabezpečuje správny úchop, eliminuje napätie v zápästí a predlaktí a umožňuje pohodlnú prácu aj pri existujúcich zdravotných ťažkostiach.</t>
  </si>
  <si>
    <t>Batéria 9V (VARTA, GP ai.)</t>
  </si>
  <si>
    <t>Jednorazová batéria deväťvoltová (9 V, 6F22, 6LR61), lítiový článok, napätie až 9 V</t>
  </si>
  <si>
    <t>šikmý hrot, 2-5 mm, čierny</t>
  </si>
  <si>
    <t>Odkladacia mapa 250 prešpán ČIERNA A4</t>
  </si>
  <si>
    <t>Euroobal Q-Connect lesklý A5 50mic</t>
  </si>
  <si>
    <t>Klipy-BINDER na dokumenty 25mm/12ks mix farieb</t>
  </si>
  <si>
    <t xml:space="preserve">Rýchloviazač PVC závesný </t>
  </si>
  <si>
    <t>Rýchloviazač PVC závesný</t>
  </si>
  <si>
    <t>Reprezentatívna podpisová kniha pre organizáciu dôležitých dokumentov vyžadujúcich podpis napr. faktúry, zmluvy, atď. Moderný, svieži design s parciálnym lakom na prednej strane. Povrch knihy potiahnutý polaminovaným papierom s hodvábnou fóliou, ktorý je príjemný na dotyk a zároveň chráni knihu pred vodou a prachom. 18 triediacich listov vyrobených zo špeciálneho hrubého kartónu, vďaka ktorému založené papiere z knihy nevypadávajú Popisovateľný štítok na titulnej strane (napr. pre meno oddelenia či nadriadeného). Roztiahnuteľný chrbát umožňuje zvýšiť kapacitu podpisovej knihy. 90 % knihy je vyrobených zo 100 % recyklovaného materiálu. Rozmery 240 x 25 x 340 mm.</t>
  </si>
  <si>
    <t>Laminátor A4</t>
  </si>
  <si>
    <t>Trieda laminátorov s automatickým vypnutím po 30 minútach nepoužívania, vybavený funkciou ochrany proti uviaznutiu fólie. Ľahké ovládanie, vhodné pre malé kancelárie a domácnosti na laminovanie dokumentov a fotografií do hrúbky 80 mic.Farba čierna.</t>
  </si>
  <si>
    <t>Počítačka bankoviek</t>
  </si>
  <si>
    <t>Zabudovaná kontrola pravosti (UV, MG, rozmery), počítačka bankoviek s jednoduchou obsluhou a numerickými tlačidlami, vhodná na eurá, USD iné bankovky a stravovacie poukážky, automatický štart a stop, zväzkovanie bankoviek. (Cashtech 160 SL UV/MG počítačka bankoviek)</t>
  </si>
  <si>
    <t>Li-ion 18650 nabíjateľná batéria, 2600-3500 mAh vyvýšený plus pól</t>
  </si>
  <si>
    <r>
      <t xml:space="preserve">Nabíjateľná batéria 18650, Li-Ion článok, životnosť 300-500 nabíjacích cyklov, napätie až 3,7 V, 3,35 Ah </t>
    </r>
    <r>
      <rPr>
        <b/>
        <u/>
        <sz val="10"/>
        <rFont val="Arial"/>
        <family val="2"/>
        <charset val="238"/>
      </rPr>
      <t>s vyvýšeným plus pólom</t>
    </r>
  </si>
  <si>
    <t>Poštová taška s okienkom hore vpravo</t>
  </si>
  <si>
    <t>poštové tašky C4 samolepiace s kr. páskou, 1.balenie 250 ks  s okienkom hore vpravo</t>
  </si>
  <si>
    <t>Podložka s rýchlosvorkou lamino A4 - rôzne farby</t>
  </si>
  <si>
    <t>Doska s rýchlosvorkou A4 lamino. Doska na písanie s rýchlosvorkou udrží všetky vaše založené dokumenty. Táto pevná podložka je vyrobená z lepenky, obojstranne potiahnutá laminovaným papierom. Nájde svoje využitie v sklade, na konferenciách, pri inventúrach či v kancelárii na pohodlné písanie poznámok aj v stoji.</t>
  </si>
  <si>
    <t>Obal na spisy zatvárací s rýchlosvorkou A4 Eko - rôzne farby</t>
  </si>
  <si>
    <t>bal: 10ks</t>
  </si>
  <si>
    <t>SPOLU</t>
  </si>
  <si>
    <t>Archívna škatuľa so sklápacím vekom 320 x 302 x 297mm hnedá</t>
  </si>
  <si>
    <t>Archívny box je určený na 4 kusy šanonov alebo archívnych obalov. Rozmer: 320 x 302 x 297mm</t>
  </si>
  <si>
    <t>Taška na notebook – unisex, veľkosť 15,6", zatváranie na zips, materiál polyester, rukoväť, popruh na rameno, vystuženie, vodoodolný materiál, zadný pás na kufor, čierna farba</t>
  </si>
  <si>
    <t>lakový popisovač je určený na písanie na drevo, sklo, keramiku, kameň, plast, pružné alebo gumové materiály. Odolnosť proti oteru, vode a vysokým teplotám predurčuje lakové popisovače na priemyselné použitie. Hliníkové telo, šírka stopy 0,8 - 1,2 mm</t>
  </si>
  <si>
    <t>Príloha č. 1: Podrobný rozpočet položiek</t>
  </si>
  <si>
    <t>Obchodný názov tovaru
(značka, typ a pod.)
UVEDIE uchádzač</t>
  </si>
  <si>
    <t>Jednotková cena v EUR bez DPH
UVEDIE uchádzač</t>
  </si>
  <si>
    <r>
      <t xml:space="preserve">oceľový klip pre zopnutie väčšieho zväzku papierov, šírka </t>
    </r>
    <r>
      <rPr>
        <b/>
        <sz val="10"/>
        <rFont val="Arial"/>
        <family val="2"/>
        <charset val="238"/>
      </rPr>
      <t>15 mm</t>
    </r>
    <r>
      <rPr>
        <sz val="10"/>
        <rFont val="Arial"/>
        <family val="2"/>
        <charset val="238"/>
      </rPr>
      <t xml:space="preserve">, </t>
    </r>
    <r>
      <rPr>
        <b/>
        <sz val="10"/>
        <rFont val="Arial"/>
        <family val="2"/>
        <charset val="238"/>
      </rPr>
      <t>v balení 12 ks</t>
    </r>
  </si>
  <si>
    <r>
      <t xml:space="preserve">oceľový klip pre zopnutie väčšieho zväzku papierov, šírka </t>
    </r>
    <r>
      <rPr>
        <b/>
        <sz val="10"/>
        <rFont val="Arial"/>
        <family val="2"/>
        <charset val="238"/>
      </rPr>
      <t>19 mm</t>
    </r>
    <r>
      <rPr>
        <sz val="10"/>
        <rFont val="Arial"/>
        <family val="2"/>
        <charset val="238"/>
      </rPr>
      <t xml:space="preserve">, </t>
    </r>
    <r>
      <rPr>
        <b/>
        <sz val="10"/>
        <rFont val="Arial"/>
        <family val="2"/>
        <charset val="238"/>
      </rPr>
      <t>v balení 12 ks</t>
    </r>
  </si>
  <si>
    <r>
      <t xml:space="preserve">oceľový klip pre zopnutie väčšieho zväzku papierov, šírka </t>
    </r>
    <r>
      <rPr>
        <b/>
        <sz val="10"/>
        <rFont val="Arial"/>
        <family val="2"/>
        <charset val="238"/>
      </rPr>
      <t>41 mm</t>
    </r>
    <r>
      <rPr>
        <sz val="10"/>
        <rFont val="Arial"/>
        <family val="2"/>
        <charset val="238"/>
      </rPr>
      <t>,</t>
    </r>
    <r>
      <rPr>
        <b/>
        <sz val="10"/>
        <rFont val="Arial"/>
        <family val="2"/>
        <charset val="238"/>
      </rPr>
      <t xml:space="preserve"> v balení 12 ks</t>
    </r>
  </si>
  <si>
    <r>
      <t xml:space="preserve">oceľový klip pre zopnutie väčšieho zväzku papierov, šírka </t>
    </r>
    <r>
      <rPr>
        <b/>
        <sz val="10"/>
        <rFont val="Arial"/>
        <family val="2"/>
        <charset val="238"/>
      </rPr>
      <t>51 mm</t>
    </r>
    <r>
      <rPr>
        <sz val="10"/>
        <rFont val="Arial"/>
        <family val="2"/>
        <charset val="238"/>
      </rPr>
      <t xml:space="preserve">, </t>
    </r>
    <r>
      <rPr>
        <b/>
        <sz val="10"/>
        <rFont val="Arial"/>
        <family val="2"/>
        <charset val="238"/>
      </rPr>
      <t>v balení 12 ks</t>
    </r>
  </si>
  <si>
    <t>Pero guličkové celokovové/modré</t>
  </si>
  <si>
    <t>Pero guličkové celokovové/červené</t>
  </si>
  <si>
    <t>Pero guličkové celokovové/zelené</t>
  </si>
  <si>
    <t>Náplň (MODRÁ)</t>
  </si>
  <si>
    <r>
      <t xml:space="preserve">4 rôzne farby. Klikací gélový roller s ergonomickým gumovým úchopom v mieste držania pera pre zabezpečenie komfortu pri použití a zamedzení napätia pri dlhotrvajúcom písaní. Vymeniteľná náplň, vysoko odolná guľôčka si ponecháva svoj tvar aj pri dlhodobom užívaní. Píše podľa farby úchopu, viditeľný stav náplne. Gulička: 0,5mm. Šírka stopy: 0,3mm. </t>
    </r>
    <r>
      <rPr>
        <b/>
        <sz val="10"/>
        <rFont val="Arial"/>
        <family val="2"/>
        <charset val="238"/>
      </rPr>
      <t>(MODRÉ)</t>
    </r>
  </si>
  <si>
    <r>
      <t xml:space="preserve">4 rôzne farby. Klikací gélový roller s ergonomickým gumovým úchopom v mieste držania pera pre zabezpečenie komfortu pri použití a zamedzení napätia pri dlhotrvajúcom písaní. Vymeniteľná náplň, vysoko odolná guľôčka si ponecháva svoj tvar aj pri dlhodobom užívaní. Píše podľa farby úchopu, viditeľný stav náplne. Gulička: 0,5mm. Šírka stopy: 0,3mm. </t>
    </r>
    <r>
      <rPr>
        <b/>
        <sz val="10"/>
        <rFont val="Arial"/>
        <family val="2"/>
        <charset val="238"/>
      </rPr>
      <t>(ZELENÉ)</t>
    </r>
  </si>
  <si>
    <r>
      <t>4 rôzne farby. Klikací gélový roller s ergonomickým gumovým úchopom v mieste držania pera pre zabezpečenie komfortu pri použití a zamedzení napätia pri dlhotrvajúcom písaní. Vymeniteľná náplň, vysoko odolná guľôčka si ponecháva svoj tvar aj pri dlhodobom užívaní. Píše podľa farby úchopu, viditeľný stav náplne. Gulička: 0,5mm. Šírka stopy: 0,3mm.</t>
    </r>
    <r>
      <rPr>
        <b/>
        <sz val="10"/>
        <rFont val="Arial"/>
        <family val="2"/>
        <charset val="238"/>
      </rPr>
      <t xml:space="preserve"> (ČERVENÉ)</t>
    </r>
  </si>
  <si>
    <r>
      <t>A4, nezávesný, predná strana transparentná, zadná strana farebná</t>
    </r>
    <r>
      <rPr>
        <b/>
        <sz val="10"/>
        <rFont val="Arial"/>
        <family val="2"/>
        <charset val="238"/>
      </rPr>
      <t xml:space="preserve"> (farba: zelená) 1.balenie 25ks</t>
    </r>
  </si>
  <si>
    <r>
      <t xml:space="preserve">kartónový, závesný, celý, A4, </t>
    </r>
    <r>
      <rPr>
        <b/>
        <sz val="10"/>
        <rFont val="Arial"/>
        <family val="2"/>
        <charset val="238"/>
      </rPr>
      <t>modrý</t>
    </r>
    <r>
      <rPr>
        <sz val="10"/>
        <rFont val="Arial"/>
        <family val="2"/>
        <charset val="238"/>
      </rPr>
      <t xml:space="preserve"> </t>
    </r>
    <r>
      <rPr>
        <b/>
        <sz val="10"/>
        <rFont val="Arial"/>
        <family val="2"/>
        <charset val="238"/>
      </rPr>
      <t>1.balenie 50ks</t>
    </r>
  </si>
  <si>
    <r>
      <t xml:space="preserve">kartónový, závesný, celý, A4, </t>
    </r>
    <r>
      <rPr>
        <b/>
        <sz val="10"/>
        <rFont val="Arial"/>
        <family val="2"/>
        <charset val="238"/>
      </rPr>
      <t>zelený</t>
    </r>
    <r>
      <rPr>
        <sz val="10"/>
        <rFont val="Arial"/>
        <family val="2"/>
        <charset val="238"/>
      </rPr>
      <t xml:space="preserve"> </t>
    </r>
    <r>
      <rPr>
        <b/>
        <sz val="10"/>
        <rFont val="Arial"/>
        <family val="2"/>
        <charset val="238"/>
      </rPr>
      <t>1.balenie 50ks</t>
    </r>
  </si>
  <si>
    <r>
      <t xml:space="preserve">kartónový, závesný, celý, A4, </t>
    </r>
    <r>
      <rPr>
        <b/>
        <sz val="10"/>
        <rFont val="Arial"/>
        <family val="2"/>
        <charset val="238"/>
      </rPr>
      <t>žltý</t>
    </r>
    <r>
      <rPr>
        <sz val="10"/>
        <rFont val="Arial"/>
        <family val="2"/>
        <charset val="238"/>
      </rPr>
      <t xml:space="preserve"> </t>
    </r>
    <r>
      <rPr>
        <b/>
        <sz val="10"/>
        <rFont val="Arial"/>
        <family val="2"/>
        <charset val="238"/>
      </rPr>
      <t>1.balenie 50ks</t>
    </r>
  </si>
  <si>
    <r>
      <t xml:space="preserve">kartónový, závesný, celý, A4, </t>
    </r>
    <r>
      <rPr>
        <b/>
        <sz val="10"/>
        <rFont val="Arial"/>
        <family val="2"/>
        <charset val="238"/>
      </rPr>
      <t>červený</t>
    </r>
    <r>
      <rPr>
        <sz val="10"/>
        <rFont val="Arial"/>
        <family val="2"/>
        <charset val="238"/>
      </rPr>
      <t xml:space="preserve"> </t>
    </r>
    <r>
      <rPr>
        <b/>
        <sz val="10"/>
        <rFont val="Arial"/>
        <family val="2"/>
        <charset val="238"/>
      </rPr>
      <t>1.balenie 50ks</t>
    </r>
  </si>
  <si>
    <t>Zakladač pákový A4  50 mm/oranžový</t>
  </si>
  <si>
    <r>
      <t xml:space="preserve">pákový zoraďovač potiahnutý polypropylénovou fóliou z vonkajšej strany a hladkým papierom z vnútornej strany. Chrbtový otvor, kovové lišty, uzatvárací mechanizmus, chrbtové vrecko s vymeniteľným papierovým štítkom, šírka chrbta  50 mm, rôzne farby, kapacita 350 listov, </t>
    </r>
    <r>
      <rPr>
        <b/>
        <sz val="10"/>
        <rFont val="Arial"/>
        <family val="2"/>
        <charset val="238"/>
      </rPr>
      <t>1 balenie 25 ks</t>
    </r>
  </si>
  <si>
    <t>Zakladač pákový A4  50 mm/zelený</t>
  </si>
  <si>
    <r>
      <t>pákový zoraďovač potiahnutý polypropylénovou fóliou z vonkajšej strany a hladkým papierom z vnútornej strany. Chrbtový otvor, kovové lišty, uzatvárací mechanizmus, chrbtové vrecko s vymeniteľným papierovým štítkom, šírka chrbta  50 mm, rôzne farby, kapacita 350 listov,</t>
    </r>
    <r>
      <rPr>
        <b/>
        <sz val="10"/>
        <rFont val="Arial"/>
        <family val="2"/>
        <charset val="238"/>
      </rPr>
      <t>1 balenie 25 ks</t>
    </r>
  </si>
  <si>
    <t>Zakladač pákový A4  50 mm/žltý</t>
  </si>
  <si>
    <t>Zakladač pákový A4  50 mm/čierny</t>
  </si>
  <si>
    <t>Zakladač pákový A4  50 mm/modrý</t>
  </si>
  <si>
    <t>Zakladač pákový A4 75 mm, PP/červený</t>
  </si>
  <si>
    <r>
      <t xml:space="preserve">A4, 75 mm, PP fólia, vnútri karton, chrbtový krúžok, výmenný chrbtový štítok ( rôzne farby ) </t>
    </r>
    <r>
      <rPr>
        <b/>
        <sz val="10"/>
        <rFont val="Arial"/>
        <family val="2"/>
        <charset val="238"/>
      </rPr>
      <t>1 balenie 20 Ks.</t>
    </r>
  </si>
  <si>
    <t>Zakladač pákový A4 75 mm, PP/zelený</t>
  </si>
  <si>
    <t>Zakladač pákový A4 75 mm, PP/tyrkysový</t>
  </si>
  <si>
    <t>Zakladač pákový A4 75 mm, PP/žltý</t>
  </si>
  <si>
    <r>
      <t>A4, 75 mm, PP fólia, vnútri karton, chrbtový krúžok, výmenný chrbtový štítok ( rôzne farby )</t>
    </r>
    <r>
      <rPr>
        <b/>
        <sz val="10"/>
        <rFont val="Arial"/>
        <family val="2"/>
        <charset val="238"/>
      </rPr>
      <t xml:space="preserve"> 1 balenie 20 Ks.</t>
    </r>
  </si>
  <si>
    <t>Zakladač pákový A4 75 mm, PP/fialový</t>
  </si>
  <si>
    <t>Zakladač pákový A4 75 mm, PP/oranžový</t>
  </si>
  <si>
    <r>
      <t xml:space="preserve">šírka stopy 2-5 mm </t>
    </r>
    <r>
      <rPr>
        <b/>
        <sz val="10"/>
        <rFont val="Arial"/>
        <family val="2"/>
        <charset val="238"/>
      </rPr>
      <t>( oranžový)</t>
    </r>
  </si>
  <si>
    <r>
      <t xml:space="preserve">šírka stopy 2-5 mm </t>
    </r>
    <r>
      <rPr>
        <b/>
        <sz val="10"/>
        <rFont val="Arial"/>
        <family val="2"/>
        <charset val="238"/>
      </rPr>
      <t>(žltý)</t>
    </r>
  </si>
  <si>
    <r>
      <t xml:space="preserve">šírka stopy 2-5 mm </t>
    </r>
    <r>
      <rPr>
        <b/>
        <sz val="10"/>
        <rFont val="Arial"/>
        <family val="2"/>
        <charset val="238"/>
      </rPr>
      <t>(zelený)</t>
    </r>
  </si>
  <si>
    <r>
      <t xml:space="preserve">šírka stopy 2-5 mm </t>
    </r>
    <r>
      <rPr>
        <b/>
        <sz val="10"/>
        <rFont val="Arial"/>
        <family val="2"/>
        <charset val="238"/>
      </rPr>
      <t>(modrý)</t>
    </r>
  </si>
  <si>
    <r>
      <t xml:space="preserve">Obálka C4, samolepiaca s krycou páskou. Rozmery: 229 x 324mm. </t>
    </r>
    <r>
      <rPr>
        <b/>
        <sz val="10"/>
        <rFont val="Arial"/>
        <family val="2"/>
        <charset val="238"/>
      </rPr>
      <t>1.Balenie: 250ks.</t>
    </r>
  </si>
  <si>
    <r>
      <t xml:space="preserve">Kovové, niklované pripínačky s priemerom 11 mm a dĺžkou 9 mm. </t>
    </r>
    <r>
      <rPr>
        <b/>
        <sz val="10"/>
        <rFont val="Arial"/>
        <family val="2"/>
        <charset val="238"/>
      </rPr>
      <t>1.Balenie: 100ks</t>
    </r>
  </si>
  <si>
    <r>
      <t xml:space="preserve">balenie cca 30 ml - </t>
    </r>
    <r>
      <rPr>
        <b/>
        <sz val="10"/>
        <rFont val="Arial"/>
        <family val="2"/>
        <charset val="238"/>
      </rPr>
      <t>zelená</t>
    </r>
  </si>
  <si>
    <r>
      <t xml:space="preserve">balenie cca 30 ml - </t>
    </r>
    <r>
      <rPr>
        <b/>
        <sz val="10"/>
        <rFont val="Arial"/>
        <family val="2"/>
        <charset val="238"/>
      </rPr>
      <t>modrá</t>
    </r>
  </si>
  <si>
    <r>
      <t xml:space="preserve">balenie cca 30 ml - </t>
    </r>
    <r>
      <rPr>
        <b/>
        <sz val="10"/>
        <rFont val="Arial"/>
        <family val="2"/>
        <charset val="238"/>
      </rPr>
      <t>červená</t>
    </r>
  </si>
  <si>
    <r>
      <t>127 x 75, samolepiaci, žltá farba,</t>
    </r>
    <r>
      <rPr>
        <b/>
        <sz val="10"/>
        <rFont val="Arial"/>
        <family val="2"/>
        <charset val="238"/>
      </rPr>
      <t xml:space="preserve"> 1.blok 100 lístkov</t>
    </r>
  </si>
  <si>
    <r>
      <t xml:space="preserve">Box z polypropylénu Easy Orga na dokumenty formátu A4. Kapacita 400 listov. Zatváranie sivou gumičkou o sivý plastový krúžok, nalepený chrbtový štítok na popis obsahu. </t>
    </r>
    <r>
      <rPr>
        <b/>
        <sz val="10"/>
        <rFont val="Arial"/>
        <family val="2"/>
        <charset val="238"/>
      </rPr>
      <t>Väčšie balenie 10 ks</t>
    </r>
    <r>
      <rPr>
        <sz val="10"/>
        <rFont val="Arial"/>
        <family val="2"/>
        <charset val="238"/>
      </rPr>
      <t>. Farba čierna.</t>
    </r>
  </si>
  <si>
    <t>Nabíjačka batérií – pre AA/AAA akumulátory, NiMH a NiCd, Ni-Mh, Li-ion 18650, LiFePo4,</t>
  </si>
  <si>
    <r>
      <t xml:space="preserve">Box z kartónu na odkladanie časopisov.Šírka chrbta 7 cca cm. Farba </t>
    </r>
    <r>
      <rPr>
        <b/>
        <sz val="10"/>
        <rFont val="Arial"/>
        <family val="2"/>
        <charset val="238"/>
      </rPr>
      <t>ZELENÁ.</t>
    </r>
  </si>
  <si>
    <r>
      <t xml:space="preserve">Box z kartónu na odkladanie časopisov.Šírka chrbta 7 cca cm. Farba </t>
    </r>
    <r>
      <rPr>
        <b/>
        <sz val="10"/>
        <rFont val="Arial"/>
        <family val="2"/>
        <charset val="238"/>
      </rPr>
      <t>MODRÁ.</t>
    </r>
  </si>
  <si>
    <r>
      <t xml:space="preserve">Box z kartónu na odkladanie časopisov.Šírka chrbta 7 cca cm. Farba </t>
    </r>
    <r>
      <rPr>
        <b/>
        <sz val="10"/>
        <rFont val="Arial"/>
        <family val="2"/>
        <charset val="238"/>
      </rPr>
      <t>ČERVENÁ.</t>
    </r>
  </si>
  <si>
    <r>
      <t xml:space="preserve">Box z kartónu na odkladanie časopisov.Šírka chrbta 7 cca cm. Farba </t>
    </r>
    <r>
      <rPr>
        <b/>
        <sz val="10"/>
        <rFont val="Arial"/>
        <family val="2"/>
        <charset val="238"/>
      </rPr>
      <t>ŽLTÁ.</t>
    </r>
  </si>
  <si>
    <t>Odkladacia mapa 251 EKO ZELENÁ A4</t>
  </si>
  <si>
    <r>
      <t xml:space="preserve">Odkladacia mapa OM1 s jednou chlopňou yrobená z kvalitného 200gr. EKO kartónu. </t>
    </r>
    <r>
      <rPr>
        <b/>
        <sz val="10"/>
        <rFont val="Arial"/>
        <family val="2"/>
        <charset val="238"/>
      </rPr>
      <t>1 balenie 100Ks</t>
    </r>
  </si>
  <si>
    <t>Odkladacia mapa 251 EKO RUŽOVÁ A4</t>
  </si>
  <si>
    <t>Odkladacia mapa 250 Classic ZELENÁ A4</t>
  </si>
  <si>
    <r>
      <t xml:space="preserve">Odkladacia mapa 250 Classic A4. </t>
    </r>
    <r>
      <rPr>
        <b/>
        <sz val="10"/>
        <rFont val="Arial"/>
        <family val="2"/>
        <charset val="238"/>
      </rPr>
      <t>1 balenie 100ks</t>
    </r>
    <r>
      <rPr>
        <sz val="10"/>
        <rFont val="Arial"/>
        <family val="2"/>
        <charset val="238"/>
      </rPr>
      <t>.</t>
    </r>
  </si>
  <si>
    <t>Odkladacia mapa 250 EKO ČERVENÁ A4</t>
  </si>
  <si>
    <r>
      <t xml:space="preserve">Odkladacia mapa 250 Classic EKO A4. </t>
    </r>
    <r>
      <rPr>
        <b/>
        <sz val="10"/>
        <rFont val="Arial"/>
        <family val="2"/>
        <charset val="238"/>
      </rPr>
      <t>1 balenie 100ks.</t>
    </r>
  </si>
  <si>
    <t>Odkladacia mapa 250 EKO ORANŽOVÁ A4</t>
  </si>
  <si>
    <r>
      <t xml:space="preserve">Odkladacia mapa bez chlopní - OMO vyrobená z kvalitného 350 g prešpánu. </t>
    </r>
    <r>
      <rPr>
        <b/>
        <sz val="10"/>
        <rFont val="Arial"/>
        <family val="2"/>
        <charset val="238"/>
      </rPr>
      <t>1 balenie 25ks.</t>
    </r>
  </si>
  <si>
    <t>Odkladacia mapa 253 prešpán s gumičkou Esselte ZELENÁ A4</t>
  </si>
  <si>
    <r>
      <t>Obal A4 s tromi chlopňami a čiernou gumičkou. Materiál na dotyk príjemný prešpán. Prelisy na chlopniach a chrbte zvyšujú kapacitu obalu.</t>
    </r>
    <r>
      <rPr>
        <b/>
        <sz val="10"/>
        <rFont val="Arial"/>
        <family val="2"/>
        <charset val="238"/>
      </rPr>
      <t xml:space="preserve"> 1 balenie 10ks.</t>
    </r>
  </si>
  <si>
    <t>Odkladacia mapa 253 prešpán s gumičkou Esselte ČERVENÁ A4</t>
  </si>
  <si>
    <r>
      <t xml:space="preserve">Obal A4 s tromi chlopňami a čiernou gumičkou. Materiál na dotyk príjemný prešpán. Prelisy na chlopniach a chrbte zvyšujú kapacitu obalu. </t>
    </r>
    <r>
      <rPr>
        <b/>
        <sz val="10"/>
        <rFont val="Arial"/>
        <family val="2"/>
        <charset val="238"/>
      </rPr>
      <t>1 balenie 10ks.</t>
    </r>
  </si>
  <si>
    <t>Odkladacia mapa 253 prešpán s gumičkou Esselte ŽLTÁ A4</t>
  </si>
  <si>
    <r>
      <t xml:space="preserve">Polypropylénové priehľadné euroobaly v lesklej úprave. Formát A5. Hrúbka: 50 mic. </t>
    </r>
    <r>
      <rPr>
        <b/>
        <sz val="10"/>
        <rFont val="Arial"/>
        <family val="2"/>
        <charset val="238"/>
      </rPr>
      <t>1 Balenie 100ks</t>
    </r>
  </si>
  <si>
    <t>Zakladač pákový A4  50 mm/FIALOVÁ</t>
  </si>
  <si>
    <r>
      <t xml:space="preserve">pákový zoraďovač potiahnutý polypropylénovou fóliou z vonkajšej strany a hladkým papierom z vnútornej strany. Chrbtový otvor, kovové lišty, uzatvárací mechanizmus, chrbtové vrecko s vymeniteľným papierovým štítkom, šírka chrbta  50 mm, rôzne farby, kapacita 350 listov, </t>
    </r>
    <r>
      <rPr>
        <b/>
        <sz val="10"/>
        <rFont val="Arial"/>
        <family val="2"/>
        <charset val="238"/>
      </rPr>
      <t>1 balenie 25 ks</t>
    </r>
    <r>
      <rPr>
        <sz val="10"/>
        <rFont val="Arial"/>
        <family val="2"/>
        <charset val="238"/>
      </rPr>
      <t>.</t>
    </r>
  </si>
  <si>
    <r>
      <t xml:space="preserve">Klipy na zopnutie papierov v mixe farieb. Šírka: 25mm Kapacita: 90listov </t>
    </r>
    <r>
      <rPr>
        <b/>
        <sz val="10"/>
        <rFont val="Arial"/>
        <family val="2"/>
        <charset val="238"/>
      </rPr>
      <t>1 balenie12ks</t>
    </r>
  </si>
  <si>
    <r>
      <t xml:space="preserve">A4, závesný, predná strana transparentná, zadná strana farebná (farba: zelená) </t>
    </r>
    <r>
      <rPr>
        <b/>
        <sz val="10"/>
        <rFont val="Arial"/>
        <family val="2"/>
        <charset val="238"/>
      </rPr>
      <t>1.balenie 25ks</t>
    </r>
  </si>
  <si>
    <r>
      <t xml:space="preserve">A4, závesný, predná strana transparentná, zadná strana farebná (farba: červená) </t>
    </r>
    <r>
      <rPr>
        <b/>
        <sz val="10"/>
        <rFont val="Arial"/>
        <family val="2"/>
        <charset val="238"/>
      </rPr>
      <t>1.balenie 25ks</t>
    </r>
  </si>
  <si>
    <r>
      <t xml:space="preserve">A4, závesný, predná strana transparentná, zadná strana farebná (farba: žltá) </t>
    </r>
    <r>
      <rPr>
        <b/>
        <sz val="10"/>
        <rFont val="Arial"/>
        <family val="2"/>
        <charset val="238"/>
      </rPr>
      <t>1.balenie 25ks</t>
    </r>
  </si>
  <si>
    <t>Zvýrazňovač STABILO BOSS ORIGINAL žltý</t>
  </si>
  <si>
    <r>
      <t xml:space="preserve">Zvýrazňovač s vysokým výkonom písania a dlhou životnosťou. Univerzálny atrament na vodnej báze, mäkký hrot.
</t>
    </r>
    <r>
      <rPr>
        <b/>
        <sz val="10"/>
        <rFont val="Arial"/>
        <family val="2"/>
        <charset val="238"/>
      </rPr>
      <t xml:space="preserve">Farba: ŽLTÁ
</t>
    </r>
    <r>
      <rPr>
        <sz val="10"/>
        <rFont val="Arial"/>
        <family val="2"/>
        <charset val="238"/>
      </rPr>
      <t>Hrot: zrezaný</t>
    </r>
  </si>
  <si>
    <t>Zvýrazňovač STABILO BOSS ORIGINAL oranžový</t>
  </si>
  <si>
    <r>
      <t xml:space="preserve">Zvýrazňovač s vysokým výkonom písania a dlhou životnosťou. Univerzálny atrament na vodnej báze, mäkký hrot.
</t>
    </r>
    <r>
      <rPr>
        <b/>
        <sz val="10"/>
        <rFont val="Arial"/>
        <family val="2"/>
        <charset val="238"/>
      </rPr>
      <t>Farba: ORANŽOVÁ</t>
    </r>
    <r>
      <rPr>
        <sz val="10"/>
        <rFont val="Arial"/>
        <family val="2"/>
        <charset val="238"/>
      </rPr>
      <t xml:space="preserve">
Hrot: zrezaný</t>
    </r>
  </si>
  <si>
    <t>Zvýrazňovač STABILO BOSS ORIGINAL fialový</t>
  </si>
  <si>
    <r>
      <t xml:space="preserve">Zvýrazňovač s vysokým výkonom písania a dlhou životnosťou. Univerzálny atrament na vodnej báze, mäkký hrot.
Farba: </t>
    </r>
    <r>
      <rPr>
        <b/>
        <sz val="10"/>
        <rFont val="Arial"/>
        <family val="2"/>
        <charset val="238"/>
      </rPr>
      <t>FIALOVÁ</t>
    </r>
    <r>
      <rPr>
        <sz val="10"/>
        <rFont val="Arial"/>
        <family val="2"/>
        <charset val="238"/>
      </rPr>
      <t xml:space="preserve">
Hrot: zrezaný</t>
    </r>
  </si>
  <si>
    <t>Zvýrazňovač STABILO BOSS ORIGINAL zelený</t>
  </si>
  <si>
    <r>
      <t xml:space="preserve">Zvýrazňovač s vysokým výkonom písania a dlhou životnosťou. Univerzálny atrament na vodnej báze, mäkký hrot.
Farba: </t>
    </r>
    <r>
      <rPr>
        <b/>
        <sz val="10"/>
        <rFont val="Arial"/>
        <family val="2"/>
        <charset val="238"/>
      </rPr>
      <t>ZELENÁ</t>
    </r>
    <r>
      <rPr>
        <sz val="10"/>
        <rFont val="Arial"/>
        <family val="2"/>
        <charset val="238"/>
      </rPr>
      <t xml:space="preserve">
Hrot: zrezaný</t>
    </r>
  </si>
  <si>
    <t>Kniha podpisová Design Leitz A4/18-dielna - Farba SIVÁ</t>
  </si>
  <si>
    <r>
      <t>Obal s rýchlosvorkou, ktorý obsahuje trojuholníkovú záložku, pútko na pero a v strede rýchlosvorku na upnutie dokladov. Formát: A4 1</t>
    </r>
    <r>
      <rPr>
        <b/>
        <sz val="10"/>
        <rFont val="Arial"/>
        <family val="2"/>
        <charset val="238"/>
      </rPr>
      <t xml:space="preserve"> balenie 10 ks</t>
    </r>
  </si>
  <si>
    <t>transparentná, rozmery pásky: 19 mm × 33m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</si>
</sst>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11"/>
      <color indexed="8"/>
      <name val="Calibri"/>
      <family val="2"/>
      <charset val="238"/>
    </font>
    <font>
      <sz val="8"/>
      <name val="Arial"/>
      <family val="2"/>
      <charset val="238"/>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b/>
      <sz val="11"/>
      <color rgb="FFFA7D00"/>
      <name val="Calibri"/>
      <family val="2"/>
      <charset val="238"/>
      <scheme val="minor"/>
    </font>
    <font>
      <b/>
      <sz val="11"/>
      <color rgb="FF3F3F3F"/>
      <name val="Calibri"/>
      <family val="2"/>
      <charset val="238"/>
      <scheme val="minor"/>
    </font>
    <font>
      <u/>
      <sz val="10"/>
      <color theme="10"/>
      <name val="Arial"/>
      <family val="2"/>
      <charset val="238"/>
    </font>
    <font>
      <u/>
      <sz val="10"/>
      <color theme="11"/>
      <name val="Arial"/>
      <family val="2"/>
      <charset val="238"/>
    </font>
    <font>
      <sz val="10"/>
      <name val="Arial"/>
      <family val="2"/>
      <charset val="238"/>
    </font>
    <font>
      <b/>
      <sz val="10"/>
      <name val="Arial"/>
      <family val="2"/>
      <charset val="238"/>
    </font>
    <font>
      <b/>
      <sz val="12"/>
      <name val="Arial"/>
      <family val="2"/>
      <charset val="238"/>
    </font>
    <font>
      <sz val="12"/>
      <name val="Arial"/>
      <family val="2"/>
      <charset val="238"/>
    </font>
    <font>
      <b/>
      <sz val="9"/>
      <name val="Arial"/>
      <family val="2"/>
      <charset val="238"/>
    </font>
    <font>
      <sz val="10"/>
      <name val="Arial CE"/>
      <charset val="238"/>
    </font>
    <font>
      <b/>
      <u/>
      <sz val="10"/>
      <name val="Arial"/>
      <family val="2"/>
      <charset val="238"/>
    </font>
    <font>
      <u/>
      <sz val="10"/>
      <name val="Arial"/>
      <family val="2"/>
      <charset val="238"/>
    </font>
  </fonts>
  <fills count="13">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FF"/>
        <bgColor indexed="64"/>
      </patternFill>
    </fill>
  </fills>
  <borders count="30">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bottom style="medium">
        <color auto="1"/>
      </bottom>
      <diagonal/>
    </border>
    <border>
      <left style="thin">
        <color indexed="64"/>
      </left>
      <right/>
      <top style="medium">
        <color indexed="64"/>
      </top>
      <bottom style="medium">
        <color indexed="64"/>
      </bottom>
      <diagonal/>
    </border>
  </borders>
  <cellStyleXfs count="38">
    <xf numFmtId="0" fontId="0" fillId="0" borderId="0"/>
    <xf numFmtId="0" fontId="3" fillId="0" borderId="2" applyNumberFormat="0" applyFill="0" applyAlignment="0" applyProtection="0"/>
    <xf numFmtId="0" fontId="4" fillId="0" borderId="3" applyNumberFormat="0" applyFill="0" applyAlignment="0" applyProtection="0"/>
    <xf numFmtId="0" fontId="5" fillId="0" borderId="4" applyNumberFormat="0" applyFill="0" applyAlignment="0" applyProtection="0"/>
    <xf numFmtId="0" fontId="5" fillId="0" borderId="0" applyNumberFormat="0" applyFill="0" applyBorder="0" applyAlignment="0" applyProtection="0"/>
    <xf numFmtId="0" fontId="1" fillId="2" borderId="5" applyNumberFormat="0" applyFont="0" applyAlignment="0" applyProtection="0"/>
    <xf numFmtId="0" fontId="6" fillId="3" borderId="6" applyNumberFormat="0" applyAlignment="0" applyProtection="0"/>
    <xf numFmtId="0" fontId="7" fillId="4" borderId="6" applyNumberFormat="0" applyAlignment="0" applyProtection="0"/>
    <xf numFmtId="0" fontId="8" fillId="4" borderId="7" applyNumberFormat="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cellStyleXfs>
  <cellXfs count="141">
    <xf numFmtId="0" fontId="0" fillId="0" borderId="0" xfId="0"/>
    <xf numFmtId="0" fontId="2" fillId="0" borderId="0" xfId="0" applyFont="1" applyAlignment="1">
      <alignment vertical="center" wrapText="1"/>
    </xf>
    <xf numFmtId="0" fontId="2" fillId="0" borderId="0" xfId="0" applyFont="1" applyAlignment="1">
      <alignment vertical="center"/>
    </xf>
    <xf numFmtId="0" fontId="11" fillId="0" borderId="0" xfId="0" applyFont="1" applyAlignment="1">
      <alignment vertical="top" wrapText="1"/>
    </xf>
    <xf numFmtId="4" fontId="11" fillId="0" borderId="0" xfId="0" applyNumberFormat="1" applyFont="1" applyAlignment="1">
      <alignment vertical="top" wrapText="1"/>
    </xf>
    <xf numFmtId="0" fontId="12" fillId="0" borderId="0" xfId="0" applyFont="1" applyAlignment="1">
      <alignment vertical="top" wrapText="1"/>
    </xf>
    <xf numFmtId="0" fontId="2" fillId="0" borderId="0" xfId="0" applyFont="1" applyAlignment="1">
      <alignment vertical="top" wrapText="1"/>
    </xf>
    <xf numFmtId="0" fontId="11" fillId="0" borderId="0" xfId="0" applyFont="1" applyAlignment="1">
      <alignment horizontal="center" vertical="top" wrapText="1"/>
    </xf>
    <xf numFmtId="4" fontId="12" fillId="0" borderId="0" xfId="0" applyNumberFormat="1" applyFont="1" applyAlignment="1">
      <alignment horizontal="center" vertical="center" wrapText="1"/>
    </xf>
    <xf numFmtId="4" fontId="12" fillId="6" borderId="0" xfId="0" applyNumberFormat="1" applyFont="1" applyFill="1" applyAlignment="1">
      <alignment horizontal="center" vertical="center" wrapText="1"/>
    </xf>
    <xf numFmtId="0" fontId="11" fillId="7" borderId="1" xfId="0" applyFont="1" applyFill="1" applyBorder="1" applyAlignment="1" applyProtection="1">
      <alignment vertical="top" wrapText="1"/>
      <protection hidden="1"/>
    </xf>
    <xf numFmtId="0" fontId="11" fillId="7" borderId="11" xfId="0" applyFont="1" applyFill="1" applyBorder="1" applyAlignment="1" applyProtection="1">
      <alignment vertical="top" wrapText="1"/>
      <protection hidden="1"/>
    </xf>
    <xf numFmtId="0" fontId="11" fillId="7" borderId="26" xfId="0" applyFont="1" applyFill="1" applyBorder="1" applyAlignment="1" applyProtection="1">
      <alignment vertical="top" wrapText="1"/>
      <protection hidden="1"/>
    </xf>
    <xf numFmtId="0" fontId="11" fillId="7" borderId="23" xfId="0" applyFont="1" applyFill="1" applyBorder="1" applyAlignment="1" applyProtection="1">
      <alignment vertical="top" wrapText="1"/>
      <protection hidden="1"/>
    </xf>
    <xf numFmtId="0" fontId="12" fillId="0" borderId="19" xfId="0" applyFont="1" applyBorder="1" applyAlignment="1" applyProtection="1">
      <alignment horizontal="center" vertical="center" wrapText="1"/>
      <protection hidden="1"/>
    </xf>
    <xf numFmtId="0" fontId="12" fillId="0" borderId="20" xfId="0" applyFont="1" applyBorder="1" applyAlignment="1" applyProtection="1">
      <alignment horizontal="center" vertical="center" wrapText="1"/>
      <protection hidden="1"/>
    </xf>
    <xf numFmtId="4" fontId="12" fillId="0" borderId="20" xfId="0" applyNumberFormat="1" applyFont="1" applyBorder="1" applyAlignment="1" applyProtection="1">
      <alignment horizontal="center" vertical="center" wrapText="1"/>
      <protection hidden="1"/>
    </xf>
    <xf numFmtId="0" fontId="11" fillId="7" borderId="22" xfId="0" applyFont="1" applyFill="1" applyBorder="1" applyAlignment="1" applyProtection="1">
      <alignment vertical="top" wrapText="1"/>
      <protection hidden="1"/>
    </xf>
    <xf numFmtId="0" fontId="12" fillId="7" borderId="23" xfId="0" applyFont="1" applyFill="1" applyBorder="1" applyAlignment="1" applyProtection="1">
      <alignment vertical="top" wrapText="1"/>
      <protection hidden="1"/>
    </xf>
    <xf numFmtId="0" fontId="11" fillId="7" borderId="23" xfId="0" applyFont="1" applyFill="1" applyBorder="1" applyAlignment="1" applyProtection="1">
      <alignment horizontal="center" vertical="top" wrapText="1"/>
      <protection hidden="1"/>
    </xf>
    <xf numFmtId="0" fontId="11" fillId="7" borderId="8" xfId="0" applyFont="1" applyFill="1" applyBorder="1" applyAlignment="1" applyProtection="1">
      <alignment vertical="top" wrapText="1"/>
      <protection hidden="1"/>
    </xf>
    <xf numFmtId="0" fontId="12" fillId="7" borderId="1" xfId="0" applyFont="1" applyFill="1" applyBorder="1" applyAlignment="1" applyProtection="1">
      <alignment vertical="top" wrapText="1"/>
      <protection hidden="1"/>
    </xf>
    <xf numFmtId="0" fontId="11" fillId="7" borderId="1" xfId="0" applyFont="1" applyFill="1" applyBorder="1" applyAlignment="1" applyProtection="1">
      <alignment horizontal="center" vertical="top" wrapText="1"/>
      <protection hidden="1"/>
    </xf>
    <xf numFmtId="0" fontId="11" fillId="7" borderId="10" xfId="0" applyFont="1" applyFill="1" applyBorder="1" applyAlignment="1" applyProtection="1">
      <alignment vertical="top" wrapText="1"/>
      <protection hidden="1"/>
    </xf>
    <xf numFmtId="0" fontId="12" fillId="7" borderId="11" xfId="0" applyFont="1" applyFill="1" applyBorder="1" applyAlignment="1" applyProtection="1">
      <alignment vertical="top" wrapText="1"/>
      <protection hidden="1"/>
    </xf>
    <xf numFmtId="0" fontId="11" fillId="7" borderId="11" xfId="0" applyFont="1" applyFill="1" applyBorder="1" applyAlignment="1" applyProtection="1">
      <alignment horizontal="center" vertical="top" wrapText="1"/>
      <protection hidden="1"/>
    </xf>
    <xf numFmtId="0" fontId="11" fillId="7" borderId="25" xfId="0" applyFont="1" applyFill="1" applyBorder="1" applyAlignment="1" applyProtection="1">
      <alignment vertical="top" wrapText="1"/>
      <protection hidden="1"/>
    </xf>
    <xf numFmtId="0" fontId="12" fillId="7" borderId="26" xfId="0" applyFont="1" applyFill="1" applyBorder="1" applyAlignment="1" applyProtection="1">
      <alignment vertical="top" wrapText="1"/>
      <protection hidden="1"/>
    </xf>
    <xf numFmtId="0" fontId="11" fillId="7" borderId="26" xfId="0" applyFont="1" applyFill="1" applyBorder="1" applyAlignment="1" applyProtection="1">
      <alignment horizontal="center" vertical="top" wrapText="1"/>
      <protection hidden="1"/>
    </xf>
    <xf numFmtId="0" fontId="11" fillId="7" borderId="0" xfId="0" applyFont="1" applyFill="1" applyAlignment="1" applyProtection="1">
      <alignment vertical="top" wrapText="1"/>
      <protection hidden="1"/>
    </xf>
    <xf numFmtId="0" fontId="11" fillId="7" borderId="18" xfId="0" applyFont="1" applyFill="1" applyBorder="1" applyAlignment="1" applyProtection="1">
      <alignment vertical="top" wrapText="1"/>
      <protection hidden="1"/>
    </xf>
    <xf numFmtId="4" fontId="11" fillId="0" borderId="23" xfId="0" applyNumberFormat="1" applyFont="1" applyBorder="1" applyAlignment="1" applyProtection="1">
      <alignment vertical="top" wrapText="1"/>
      <protection hidden="1"/>
    </xf>
    <xf numFmtId="4" fontId="11" fillId="0" borderId="24" xfId="0" applyNumberFormat="1" applyFont="1" applyBorder="1" applyAlignment="1" applyProtection="1">
      <alignment vertical="top" wrapText="1"/>
      <protection hidden="1"/>
    </xf>
    <xf numFmtId="4" fontId="11" fillId="0" borderId="1" xfId="0" applyNumberFormat="1" applyFont="1" applyBorder="1" applyAlignment="1" applyProtection="1">
      <alignment vertical="top" wrapText="1"/>
      <protection hidden="1"/>
    </xf>
    <xf numFmtId="4" fontId="11" fillId="0" borderId="9" xfId="0" applyNumberFormat="1" applyFont="1" applyBorder="1" applyAlignment="1" applyProtection="1">
      <alignment vertical="top" wrapText="1"/>
      <protection hidden="1"/>
    </xf>
    <xf numFmtId="4" fontId="11" fillId="0" borderId="11" xfId="0" applyNumberFormat="1" applyFont="1" applyBorder="1" applyAlignment="1" applyProtection="1">
      <alignment vertical="top" wrapText="1"/>
      <protection hidden="1"/>
    </xf>
    <xf numFmtId="4" fontId="11" fillId="0" borderId="17" xfId="0" applyNumberFormat="1" applyFont="1" applyBorder="1" applyAlignment="1" applyProtection="1">
      <alignment vertical="top" wrapText="1"/>
      <protection hidden="1"/>
    </xf>
    <xf numFmtId="4" fontId="11" fillId="0" borderId="26" xfId="0" applyNumberFormat="1" applyFont="1" applyBorder="1" applyAlignment="1" applyProtection="1">
      <alignment vertical="top" wrapText="1"/>
      <protection hidden="1"/>
    </xf>
    <xf numFmtId="4" fontId="11" fillId="0" borderId="27" xfId="0" applyNumberFormat="1" applyFont="1" applyBorder="1" applyAlignment="1" applyProtection="1">
      <alignment vertical="top" wrapText="1"/>
      <protection hidden="1"/>
    </xf>
    <xf numFmtId="3" fontId="12" fillId="7" borderId="23" xfId="0" applyNumberFormat="1" applyFont="1" applyFill="1" applyBorder="1" applyAlignment="1" applyProtection="1">
      <alignment horizontal="center" vertical="center" wrapText="1"/>
      <protection hidden="1"/>
    </xf>
    <xf numFmtId="3" fontId="12" fillId="7" borderId="1" xfId="0" applyNumberFormat="1" applyFont="1" applyFill="1" applyBorder="1" applyAlignment="1" applyProtection="1">
      <alignment horizontal="center" vertical="center" wrapText="1"/>
      <protection hidden="1"/>
    </xf>
    <xf numFmtId="0" fontId="12" fillId="7" borderId="1" xfId="0" applyFont="1" applyFill="1" applyBorder="1" applyAlignment="1" applyProtection="1">
      <alignment horizontal="center" vertical="center" wrapText="1"/>
      <protection hidden="1"/>
    </xf>
    <xf numFmtId="0" fontId="12" fillId="7" borderId="11" xfId="0" applyFont="1" applyFill="1" applyBorder="1" applyAlignment="1" applyProtection="1">
      <alignment horizontal="center" vertical="center" wrapText="1"/>
      <protection hidden="1"/>
    </xf>
    <xf numFmtId="0" fontId="12" fillId="7" borderId="26" xfId="0" applyFont="1" applyFill="1" applyBorder="1" applyAlignment="1" applyProtection="1">
      <alignment horizontal="center" vertical="center" wrapText="1"/>
      <protection hidden="1"/>
    </xf>
    <xf numFmtId="0" fontId="12" fillId="7" borderId="23" xfId="0" applyFont="1" applyFill="1" applyBorder="1" applyAlignment="1" applyProtection="1">
      <alignment horizontal="center" vertical="center" wrapText="1"/>
      <protection hidden="1"/>
    </xf>
    <xf numFmtId="3" fontId="13" fillId="6" borderId="23" xfId="0" applyNumberFormat="1" applyFont="1" applyFill="1" applyBorder="1" applyAlignment="1" applyProtection="1">
      <alignment horizontal="center" vertical="center" wrapText="1"/>
      <protection hidden="1"/>
    </xf>
    <xf numFmtId="3" fontId="13" fillId="6" borderId="1" xfId="0" applyNumberFormat="1" applyFont="1" applyFill="1" applyBorder="1" applyAlignment="1" applyProtection="1">
      <alignment horizontal="center" vertical="center" wrapText="1"/>
      <protection hidden="1"/>
    </xf>
    <xf numFmtId="3" fontId="13" fillId="6" borderId="11" xfId="0" applyNumberFormat="1" applyFont="1" applyFill="1" applyBorder="1" applyAlignment="1" applyProtection="1">
      <alignment horizontal="center" vertical="center" wrapText="1"/>
      <protection hidden="1"/>
    </xf>
    <xf numFmtId="3" fontId="13" fillId="6" borderId="26" xfId="0" applyNumberFormat="1" applyFont="1" applyFill="1" applyBorder="1" applyAlignment="1" applyProtection="1">
      <alignment horizontal="center" vertical="center" wrapText="1"/>
      <protection hidden="1"/>
    </xf>
    <xf numFmtId="3" fontId="12" fillId="8" borderId="23" xfId="0" applyNumberFormat="1" applyFont="1" applyFill="1" applyBorder="1" applyAlignment="1" applyProtection="1">
      <alignment horizontal="center" vertical="center" wrapText="1"/>
      <protection hidden="1"/>
    </xf>
    <xf numFmtId="3" fontId="12" fillId="8" borderId="1" xfId="0" applyNumberFormat="1" applyFont="1" applyFill="1" applyBorder="1" applyAlignment="1" applyProtection="1">
      <alignment horizontal="center" vertical="center" wrapText="1"/>
      <protection hidden="1"/>
    </xf>
    <xf numFmtId="0" fontId="12" fillId="8" borderId="1" xfId="0" applyFont="1" applyFill="1" applyBorder="1" applyAlignment="1" applyProtection="1">
      <alignment horizontal="center" vertical="center" wrapText="1"/>
      <protection hidden="1"/>
    </xf>
    <xf numFmtId="0" fontId="12" fillId="8" borderId="11" xfId="0" applyFont="1" applyFill="1" applyBorder="1" applyAlignment="1" applyProtection="1">
      <alignment horizontal="center" vertical="center" wrapText="1"/>
      <protection hidden="1"/>
    </xf>
    <xf numFmtId="0" fontId="12" fillId="8" borderId="26" xfId="0" applyFont="1" applyFill="1" applyBorder="1" applyAlignment="1" applyProtection="1">
      <alignment horizontal="center" vertical="center" wrapText="1"/>
      <protection hidden="1"/>
    </xf>
    <xf numFmtId="0" fontId="15" fillId="0" borderId="20" xfId="0" applyFont="1" applyBorder="1" applyAlignment="1" applyProtection="1">
      <alignment horizontal="center" vertical="center" wrapText="1"/>
      <protection hidden="1"/>
    </xf>
    <xf numFmtId="0" fontId="12" fillId="6" borderId="20" xfId="0" applyFont="1" applyFill="1" applyBorder="1" applyAlignment="1" applyProtection="1">
      <alignment horizontal="center" vertical="center" wrapText="1"/>
      <protection hidden="1"/>
    </xf>
    <xf numFmtId="0" fontId="12" fillId="0" borderId="21" xfId="0" applyFont="1" applyBorder="1" applyAlignment="1" applyProtection="1">
      <alignment horizontal="center" vertical="center" wrapText="1"/>
      <protection hidden="1"/>
    </xf>
    <xf numFmtId="0" fontId="11" fillId="5" borderId="23" xfId="0" applyFont="1" applyFill="1" applyBorder="1" applyAlignment="1" applyProtection="1">
      <alignment vertical="top" wrapText="1"/>
      <protection hidden="1"/>
    </xf>
    <xf numFmtId="4" fontId="11" fillId="5" borderId="23" xfId="0" applyNumberFormat="1" applyFont="1" applyFill="1" applyBorder="1" applyAlignment="1" applyProtection="1">
      <alignment vertical="top" wrapText="1"/>
      <protection hidden="1"/>
    </xf>
    <xf numFmtId="0" fontId="11" fillId="5" borderId="1" xfId="0" applyFont="1" applyFill="1" applyBorder="1" applyAlignment="1" applyProtection="1">
      <alignment vertical="top" wrapText="1"/>
      <protection hidden="1"/>
    </xf>
    <xf numFmtId="4" fontId="11" fillId="5" borderId="1" xfId="0" applyNumberFormat="1" applyFont="1" applyFill="1" applyBorder="1" applyAlignment="1" applyProtection="1">
      <alignment vertical="top" wrapText="1"/>
      <protection hidden="1"/>
    </xf>
    <xf numFmtId="0" fontId="11" fillId="5" borderId="11" xfId="0" applyFont="1" applyFill="1" applyBorder="1" applyAlignment="1" applyProtection="1">
      <alignment vertical="top" wrapText="1"/>
      <protection hidden="1"/>
    </xf>
    <xf numFmtId="4" fontId="11" fillId="5" borderId="11" xfId="0" applyNumberFormat="1" applyFont="1" applyFill="1" applyBorder="1" applyAlignment="1" applyProtection="1">
      <alignment vertical="top" wrapText="1"/>
      <protection hidden="1"/>
    </xf>
    <xf numFmtId="0" fontId="11" fillId="5" borderId="26" xfId="0" applyFont="1" applyFill="1" applyBorder="1" applyAlignment="1" applyProtection="1">
      <alignment vertical="top" wrapText="1"/>
      <protection hidden="1"/>
    </xf>
    <xf numFmtId="4" fontId="11" fillId="5" borderId="26" xfId="0" applyNumberFormat="1" applyFont="1" applyFill="1" applyBorder="1" applyAlignment="1" applyProtection="1">
      <alignment vertical="top" wrapText="1"/>
      <protection hidden="1"/>
    </xf>
    <xf numFmtId="3" fontId="12" fillId="0" borderId="23" xfId="0" applyNumberFormat="1" applyFont="1" applyBorder="1" applyAlignment="1" applyProtection="1">
      <alignment horizontal="center" vertical="center" wrapText="1"/>
      <protection hidden="1"/>
    </xf>
    <xf numFmtId="3" fontId="12" fillId="0" borderId="1" xfId="0" applyNumberFormat="1" applyFont="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3" fontId="12" fillId="0" borderId="11" xfId="0" applyNumberFormat="1" applyFont="1" applyBorder="1" applyAlignment="1" applyProtection="1">
      <alignment horizontal="center" vertical="center" wrapText="1"/>
      <protection hidden="1"/>
    </xf>
    <xf numFmtId="3" fontId="12" fillId="0" borderId="26" xfId="0" applyNumberFormat="1" applyFont="1" applyBorder="1" applyAlignment="1" applyProtection="1">
      <alignment horizontal="center" vertical="center" wrapText="1"/>
      <protection hidden="1"/>
    </xf>
    <xf numFmtId="3" fontId="12" fillId="9" borderId="23" xfId="0" applyNumberFormat="1" applyFont="1" applyFill="1" applyBorder="1" applyAlignment="1" applyProtection="1">
      <alignment horizontal="center" vertical="center" wrapText="1"/>
      <protection hidden="1"/>
    </xf>
    <xf numFmtId="3" fontId="12" fillId="9" borderId="1" xfId="0" applyNumberFormat="1" applyFont="1" applyFill="1" applyBorder="1" applyAlignment="1" applyProtection="1">
      <alignment horizontal="center" vertical="center" wrapText="1"/>
      <protection hidden="1"/>
    </xf>
    <xf numFmtId="0" fontId="12" fillId="9" borderId="1" xfId="0" applyFont="1" applyFill="1" applyBorder="1" applyAlignment="1" applyProtection="1">
      <alignment horizontal="center" vertical="center" wrapText="1"/>
      <protection hidden="1"/>
    </xf>
    <xf numFmtId="0" fontId="12" fillId="9" borderId="11" xfId="0" applyFont="1" applyFill="1" applyBorder="1" applyAlignment="1" applyProtection="1">
      <alignment horizontal="center" vertical="center" wrapText="1"/>
      <protection hidden="1"/>
    </xf>
    <xf numFmtId="0" fontId="12" fillId="9" borderId="26" xfId="0" applyFont="1" applyFill="1" applyBorder="1" applyAlignment="1" applyProtection="1">
      <alignment horizontal="center" vertical="center" wrapText="1"/>
      <protection hidden="1"/>
    </xf>
    <xf numFmtId="0" fontId="12" fillId="9" borderId="20" xfId="0" applyFont="1" applyFill="1" applyBorder="1" applyAlignment="1" applyProtection="1">
      <alignment horizontal="center" vertical="center" wrapText="1"/>
      <protection hidden="1"/>
    </xf>
    <xf numFmtId="0" fontId="12" fillId="8" borderId="20" xfId="0" applyFont="1" applyFill="1" applyBorder="1" applyAlignment="1" applyProtection="1">
      <alignment horizontal="center" vertical="center" wrapText="1"/>
      <protection hidden="1"/>
    </xf>
    <xf numFmtId="0" fontId="12" fillId="10" borderId="20" xfId="0" applyFont="1" applyFill="1" applyBorder="1" applyAlignment="1" applyProtection="1">
      <alignment horizontal="center" vertical="center" wrapText="1"/>
      <protection hidden="1"/>
    </xf>
    <xf numFmtId="3" fontId="12" fillId="10" borderId="23" xfId="0" applyNumberFormat="1" applyFont="1" applyFill="1" applyBorder="1" applyAlignment="1" applyProtection="1">
      <alignment horizontal="center" vertical="center" wrapText="1"/>
      <protection hidden="1"/>
    </xf>
    <xf numFmtId="3" fontId="12" fillId="10" borderId="1" xfId="0" applyNumberFormat="1" applyFont="1" applyFill="1" applyBorder="1" applyAlignment="1" applyProtection="1">
      <alignment horizontal="center" vertical="center" wrapText="1"/>
      <protection hidden="1"/>
    </xf>
    <xf numFmtId="0" fontId="12" fillId="10" borderId="1" xfId="0" applyFont="1" applyFill="1" applyBorder="1" applyAlignment="1" applyProtection="1">
      <alignment horizontal="center" vertical="center" wrapText="1"/>
      <protection hidden="1"/>
    </xf>
    <xf numFmtId="0" fontId="12" fillId="10" borderId="11" xfId="0" applyFont="1" applyFill="1" applyBorder="1" applyAlignment="1" applyProtection="1">
      <alignment horizontal="center" vertical="center" wrapText="1"/>
      <protection hidden="1"/>
    </xf>
    <xf numFmtId="0" fontId="12" fillId="10" borderId="26" xfId="0" applyFont="1" applyFill="1" applyBorder="1" applyAlignment="1" applyProtection="1">
      <alignment horizontal="center" vertical="center" wrapText="1"/>
      <protection hidden="1"/>
    </xf>
    <xf numFmtId="0" fontId="12" fillId="11" borderId="20" xfId="0" applyFont="1" applyFill="1" applyBorder="1" applyAlignment="1" applyProtection="1">
      <alignment horizontal="center" vertical="center" wrapText="1"/>
      <protection hidden="1"/>
    </xf>
    <xf numFmtId="3" fontId="12" fillId="11" borderId="23" xfId="0" applyNumberFormat="1" applyFont="1" applyFill="1" applyBorder="1" applyAlignment="1" applyProtection="1">
      <alignment horizontal="center" vertical="center" wrapText="1"/>
      <protection hidden="1"/>
    </xf>
    <xf numFmtId="3" fontId="12" fillId="11" borderId="1" xfId="0" applyNumberFormat="1" applyFont="1" applyFill="1" applyBorder="1" applyAlignment="1" applyProtection="1">
      <alignment horizontal="center" vertical="center" wrapText="1"/>
      <protection hidden="1"/>
    </xf>
    <xf numFmtId="0" fontId="12" fillId="11" borderId="1" xfId="0" applyFont="1" applyFill="1" applyBorder="1" applyAlignment="1" applyProtection="1">
      <alignment horizontal="center" vertical="center" wrapText="1"/>
      <protection hidden="1"/>
    </xf>
    <xf numFmtId="0" fontId="12" fillId="11" borderId="11" xfId="0" applyFont="1" applyFill="1" applyBorder="1" applyAlignment="1" applyProtection="1">
      <alignment horizontal="center" vertical="center" wrapText="1"/>
      <protection hidden="1"/>
    </xf>
    <xf numFmtId="0" fontId="12" fillId="11" borderId="26" xfId="0" applyFont="1" applyFill="1" applyBorder="1" applyAlignment="1" applyProtection="1">
      <alignment horizontal="center" vertical="center" wrapText="1"/>
      <protection hidden="1"/>
    </xf>
    <xf numFmtId="0" fontId="12" fillId="11" borderId="26" xfId="0" applyFont="1" applyFill="1" applyBorder="1" applyAlignment="1" applyProtection="1">
      <alignment horizontal="center" vertical="center"/>
      <protection hidden="1"/>
    </xf>
    <xf numFmtId="9" fontId="11" fillId="0" borderId="23" xfId="0" applyNumberFormat="1" applyFont="1" applyBorder="1" applyAlignment="1" applyProtection="1">
      <alignment vertical="top" wrapText="1"/>
      <protection hidden="1"/>
    </xf>
    <xf numFmtId="9" fontId="11" fillId="0" borderId="1" xfId="0" applyNumberFormat="1" applyFont="1" applyBorder="1" applyAlignment="1" applyProtection="1">
      <alignment vertical="top" wrapText="1"/>
      <protection hidden="1"/>
    </xf>
    <xf numFmtId="9" fontId="11" fillId="0" borderId="11" xfId="0" applyNumberFormat="1" applyFont="1" applyBorder="1" applyAlignment="1" applyProtection="1">
      <alignment vertical="top" wrapText="1"/>
      <protection hidden="1"/>
    </xf>
    <xf numFmtId="9" fontId="11" fillId="0" borderId="26" xfId="0" applyNumberFormat="1" applyFont="1" applyBorder="1" applyAlignment="1" applyProtection="1">
      <alignment vertical="top" wrapText="1"/>
      <protection hidden="1"/>
    </xf>
    <xf numFmtId="4" fontId="11" fillId="5" borderId="28" xfId="0" applyNumberFormat="1" applyFont="1" applyFill="1" applyBorder="1" applyAlignment="1" applyProtection="1">
      <alignment vertical="top" wrapText="1"/>
      <protection hidden="1"/>
    </xf>
    <xf numFmtId="4" fontId="16" fillId="0" borderId="20" xfId="0" applyNumberFormat="1" applyFont="1" applyBorder="1" applyAlignment="1" applyProtection="1">
      <alignment vertical="top" wrapText="1"/>
      <protection hidden="1"/>
    </xf>
    <xf numFmtId="4" fontId="16" fillId="0" borderId="21" xfId="0" applyNumberFormat="1" applyFont="1" applyBorder="1" applyAlignment="1" applyProtection="1">
      <alignment vertical="top" wrapText="1"/>
      <protection hidden="1"/>
    </xf>
    <xf numFmtId="9" fontId="16" fillId="0" borderId="20" xfId="0" applyNumberFormat="1" applyFont="1" applyBorder="1" applyAlignment="1" applyProtection="1">
      <alignment vertical="top" wrapText="1"/>
      <protection hidden="1"/>
    </xf>
    <xf numFmtId="9" fontId="16" fillId="0" borderId="15" xfId="0" applyNumberFormat="1" applyFont="1" applyBorder="1" applyAlignment="1" applyProtection="1">
      <alignment vertical="top" wrapText="1"/>
      <protection hidden="1"/>
    </xf>
    <xf numFmtId="4" fontId="16" fillId="0" borderId="16" xfId="0" applyNumberFormat="1" applyFont="1" applyBorder="1" applyAlignment="1" applyProtection="1">
      <alignment vertical="top" wrapText="1"/>
      <protection hidden="1"/>
    </xf>
    <xf numFmtId="4" fontId="16" fillId="0" borderId="15" xfId="0" applyNumberFormat="1" applyFont="1" applyBorder="1" applyAlignment="1" applyProtection="1">
      <alignment vertical="top" wrapText="1"/>
      <protection hidden="1"/>
    </xf>
    <xf numFmtId="0" fontId="11" fillId="0" borderId="15" xfId="37" applyFont="1" applyBorder="1" applyAlignment="1" applyProtection="1">
      <alignment horizontal="left" vertical="top" wrapText="1"/>
      <protection hidden="1"/>
    </xf>
    <xf numFmtId="0" fontId="11" fillId="7" borderId="1" xfId="0" applyFont="1" applyFill="1" applyBorder="1" applyAlignment="1" applyProtection="1">
      <alignment horizontal="center" vertical="center" wrapText="1"/>
      <protection hidden="1"/>
    </xf>
    <xf numFmtId="0" fontId="12" fillId="12" borderId="20" xfId="0" applyFont="1" applyFill="1" applyBorder="1" applyAlignment="1" applyProtection="1">
      <alignment horizontal="center" vertical="center" wrapText="1"/>
      <protection hidden="1"/>
    </xf>
    <xf numFmtId="3" fontId="12" fillId="12" borderId="23" xfId="0" applyNumberFormat="1" applyFont="1" applyFill="1" applyBorder="1" applyAlignment="1" applyProtection="1">
      <alignment horizontal="center" vertical="center" wrapText="1"/>
      <protection hidden="1"/>
    </xf>
    <xf numFmtId="3" fontId="12" fillId="12" borderId="1" xfId="0" applyNumberFormat="1" applyFont="1" applyFill="1" applyBorder="1" applyAlignment="1" applyProtection="1">
      <alignment horizontal="center" vertical="center" wrapText="1"/>
      <protection hidden="1"/>
    </xf>
    <xf numFmtId="0" fontId="12" fillId="12" borderId="1" xfId="0" applyFont="1" applyFill="1" applyBorder="1" applyAlignment="1" applyProtection="1">
      <alignment horizontal="center" vertical="center" wrapText="1"/>
      <protection hidden="1"/>
    </xf>
    <xf numFmtId="0" fontId="12" fillId="12" borderId="11" xfId="0" applyFont="1" applyFill="1" applyBorder="1" applyAlignment="1" applyProtection="1">
      <alignment horizontal="center" vertical="center" wrapText="1"/>
      <protection hidden="1"/>
    </xf>
    <xf numFmtId="0" fontId="12" fillId="12" borderId="26" xfId="0" applyFont="1" applyFill="1" applyBorder="1" applyAlignment="1" applyProtection="1">
      <alignment horizontal="center" vertical="center" wrapText="1"/>
      <protection hidden="1"/>
    </xf>
    <xf numFmtId="0" fontId="11" fillId="12" borderId="0" xfId="0" applyFont="1" applyFill="1" applyAlignment="1">
      <alignment vertical="top" wrapText="1"/>
    </xf>
    <xf numFmtId="0" fontId="11" fillId="0" borderId="0" xfId="0" applyFont="1" applyAlignment="1" applyProtection="1">
      <alignment horizontal="center" vertical="top" wrapText="1"/>
      <protection hidden="1"/>
    </xf>
    <xf numFmtId="0" fontId="2" fillId="0" borderId="0" xfId="0" applyFont="1" applyAlignment="1" applyProtection="1">
      <alignment vertical="center"/>
      <protection hidden="1"/>
    </xf>
    <xf numFmtId="0" fontId="2" fillId="0" borderId="0" xfId="0" applyFont="1" applyAlignment="1" applyProtection="1">
      <alignment vertical="center" wrapText="1"/>
      <protection hidden="1"/>
    </xf>
    <xf numFmtId="2" fontId="11" fillId="0" borderId="15" xfId="0" applyNumberFormat="1" applyFont="1" applyBorder="1" applyAlignment="1" applyProtection="1">
      <alignment vertical="top" wrapText="1"/>
      <protection hidden="1"/>
    </xf>
    <xf numFmtId="9" fontId="2" fillId="0" borderId="15" xfId="0" applyNumberFormat="1" applyFont="1" applyBorder="1" applyAlignment="1" applyProtection="1">
      <alignment vertical="top" wrapText="1"/>
      <protection hidden="1"/>
    </xf>
    <xf numFmtId="2" fontId="11" fillId="0" borderId="16" xfId="0" applyNumberFormat="1" applyFont="1" applyBorder="1" applyAlignment="1" applyProtection="1">
      <alignment vertical="top" wrapText="1"/>
      <protection hidden="1"/>
    </xf>
    <xf numFmtId="4" fontId="11" fillId="0" borderId="15" xfId="0" applyNumberFormat="1" applyFont="1" applyBorder="1" applyAlignment="1" applyProtection="1">
      <alignment vertical="top" wrapText="1"/>
      <protection hidden="1"/>
    </xf>
    <xf numFmtId="0" fontId="2" fillId="0" borderId="15" xfId="0" applyFont="1" applyBorder="1" applyAlignment="1" applyProtection="1">
      <alignment vertical="top" wrapText="1"/>
      <protection hidden="1"/>
    </xf>
    <xf numFmtId="4" fontId="14" fillId="0" borderId="16" xfId="0" applyNumberFormat="1" applyFont="1" applyBorder="1" applyAlignment="1" applyProtection="1">
      <alignment vertical="top" wrapText="1"/>
      <protection hidden="1"/>
    </xf>
    <xf numFmtId="0" fontId="11" fillId="0" borderId="0" xfId="0" applyFont="1" applyAlignment="1" applyProtection="1">
      <alignment vertical="top" wrapText="1"/>
      <protection hidden="1"/>
    </xf>
    <xf numFmtId="0" fontId="12" fillId="0" borderId="0" xfId="0" applyFont="1" applyAlignment="1" applyProtection="1">
      <alignment vertical="top" wrapText="1"/>
      <protection hidden="1"/>
    </xf>
    <xf numFmtId="0" fontId="11" fillId="12" borderId="0" xfId="0" applyFont="1" applyFill="1" applyAlignment="1" applyProtection="1">
      <alignment vertical="top" wrapText="1"/>
      <protection hidden="1"/>
    </xf>
    <xf numFmtId="4" fontId="12" fillId="0" borderId="0" xfId="0" applyNumberFormat="1" applyFont="1" applyAlignment="1" applyProtection="1">
      <alignment horizontal="center" vertical="center" wrapText="1"/>
      <protection hidden="1"/>
    </xf>
    <xf numFmtId="4" fontId="11" fillId="0" borderId="0" xfId="0" applyNumberFormat="1" applyFont="1" applyAlignment="1" applyProtection="1">
      <alignment vertical="top" wrapText="1"/>
      <protection hidden="1"/>
    </xf>
    <xf numFmtId="0" fontId="2" fillId="0" borderId="0" xfId="0" applyFont="1" applyAlignment="1" applyProtection="1">
      <alignment vertical="top" wrapText="1"/>
      <protection hidden="1"/>
    </xf>
    <xf numFmtId="0" fontId="13" fillId="0" borderId="18" xfId="0" applyFont="1" applyBorder="1" applyAlignment="1" applyProtection="1">
      <alignment vertical="top" wrapText="1"/>
      <protection hidden="1"/>
    </xf>
    <xf numFmtId="0" fontId="13" fillId="0" borderId="15" xfId="0" applyFont="1" applyBorder="1" applyAlignment="1" applyProtection="1">
      <alignment vertical="top" wrapText="1"/>
      <protection hidden="1"/>
    </xf>
    <xf numFmtId="0" fontId="13" fillId="0" borderId="29" xfId="0" applyFont="1" applyBorder="1" applyAlignment="1" applyProtection="1">
      <alignment vertical="top" wrapText="1"/>
      <protection hidden="1"/>
    </xf>
    <xf numFmtId="0" fontId="13" fillId="0" borderId="12" xfId="0" applyFont="1" applyBorder="1" applyAlignment="1" applyProtection="1">
      <alignment horizontal="center" vertical="top" wrapText="1"/>
      <protection hidden="1"/>
    </xf>
    <xf numFmtId="0" fontId="14" fillId="0" borderId="0" xfId="0" applyFont="1" applyAlignment="1" applyProtection="1">
      <alignment horizontal="center" vertical="top" wrapText="1"/>
      <protection hidden="1"/>
    </xf>
    <xf numFmtId="0" fontId="0" fillId="0" borderId="0" xfId="0" applyAlignment="1" applyProtection="1">
      <alignment horizontal="center" vertical="top" wrapText="1"/>
      <protection hidden="1"/>
    </xf>
    <xf numFmtId="0" fontId="11" fillId="0" borderId="12" xfId="0" applyFont="1" applyBorder="1" applyAlignment="1" applyProtection="1">
      <alignment horizontal="center" vertical="top" wrapText="1"/>
      <protection hidden="1"/>
    </xf>
    <xf numFmtId="0" fontId="11" fillId="0" borderId="0" xfId="0" applyFont="1" applyAlignment="1" applyProtection="1">
      <alignment horizontal="center" vertical="top" wrapText="1"/>
      <protection hidden="1"/>
    </xf>
    <xf numFmtId="0" fontId="12" fillId="0" borderId="13" xfId="0" applyFont="1" applyBorder="1" applyAlignment="1" applyProtection="1">
      <alignment vertical="top" wrapText="1"/>
      <protection hidden="1"/>
    </xf>
    <xf numFmtId="0" fontId="0" fillId="0" borderId="14" xfId="0" applyBorder="1" applyAlignment="1" applyProtection="1">
      <alignment vertical="top" wrapText="1"/>
      <protection hidden="1"/>
    </xf>
    <xf numFmtId="0" fontId="12" fillId="7" borderId="1" xfId="0" applyFont="1" applyFill="1" applyBorder="1" applyAlignment="1" applyProtection="1">
      <alignment horizontal="center" vertical="top" wrapText="1"/>
      <protection hidden="1"/>
    </xf>
    <xf numFmtId="0" fontId="11" fillId="0" borderId="15" xfId="0" applyFont="1" applyBorder="1" applyAlignment="1" applyProtection="1">
      <alignment wrapText="1"/>
      <protection hidden="1"/>
    </xf>
    <xf numFmtId="0" fontId="11" fillId="0" borderId="15" xfId="0" applyFont="1" applyBorder="1" applyAlignment="1" applyProtection="1">
      <alignment horizontal="left" vertical="center" wrapText="1"/>
      <protection hidden="1"/>
    </xf>
    <xf numFmtId="0" fontId="12" fillId="0" borderId="15" xfId="0" applyFont="1" applyBorder="1" applyAlignment="1" applyProtection="1">
      <alignment horizontal="left" vertical="center" wrapText="1"/>
      <protection hidden="1"/>
    </xf>
    <xf numFmtId="0" fontId="11" fillId="0" borderId="15" xfId="0" applyFont="1" applyBorder="1" applyAlignment="1" applyProtection="1">
      <alignment horizontal="left" vertical="top" wrapText="1"/>
      <protection hidden="1"/>
    </xf>
    <xf numFmtId="0" fontId="18" fillId="0" borderId="15" xfId="37" applyFont="1" applyBorder="1" applyAlignment="1" applyProtection="1">
      <alignment horizontal="left" vertical="top" wrapText="1"/>
      <protection hidden="1"/>
    </xf>
  </cellXfs>
  <cellStyles count="38">
    <cellStyle name="Hypertextové prepojenie" xfId="17" builtinId="8" hidden="1"/>
    <cellStyle name="Hypertextové prepojenie" xfId="19" builtinId="8" hidden="1"/>
    <cellStyle name="Hypertextové prepojenie" xfId="13" builtinId="8" hidden="1"/>
    <cellStyle name="Hypertextové prepojenie" xfId="15" builtinId="8" hidden="1"/>
    <cellStyle name="Hypertextové prepojenie" xfId="9" builtinId="8" hidden="1"/>
    <cellStyle name="Hypertextové prepojenie" xfId="11" builtinId="8" hidden="1"/>
    <cellStyle name="Hypertextové prepojenie" xfId="21" builtinId="8" hidden="1"/>
    <cellStyle name="Hypertextové prepojenie" xfId="23" builtinId="8" hidden="1"/>
    <cellStyle name="Hypertextové prepojenie" xfId="35" builtinId="8" hidden="1"/>
    <cellStyle name="Hypertextové prepojenie" xfId="31" builtinId="8" hidden="1"/>
    <cellStyle name="Hypertextové prepojenie" xfId="29" builtinId="8" hidden="1"/>
    <cellStyle name="Hypertextové prepojenie" xfId="27" builtinId="8" hidden="1"/>
    <cellStyle name="Hypertextové prepojenie" xfId="33" builtinId="8" hidden="1"/>
    <cellStyle name="Hypertextové prepojenie" xfId="25" builtinId="8" hidden="1"/>
    <cellStyle name="Hypertextové prepojenie" xfId="37" builtinId="8"/>
    <cellStyle name="Nadpis 1" xfId="1" builtinId="16" customBuiltin="1"/>
    <cellStyle name="Nadpis 2" xfId="2" builtinId="17" customBuiltin="1"/>
    <cellStyle name="Nadpis 3" xfId="3" builtinId="18" customBuiltin="1"/>
    <cellStyle name="Nadpis 4" xfId="4" builtinId="19" customBuiltin="1"/>
    <cellStyle name="Normálna" xfId="0" builtinId="0"/>
    <cellStyle name="Použité hypertextové prepojenie" xfId="10" builtinId="9" hidden="1"/>
    <cellStyle name="Použité hypertextové prepojenie" xfId="12" builtinId="9" hidden="1"/>
    <cellStyle name="Použité hypertextové prepojenie" xfId="14" builtinId="9" hidden="1"/>
    <cellStyle name="Použité hypertextové prepojenie" xfId="20" builtinId="9" hidden="1"/>
    <cellStyle name="Použité hypertextové prepojenie" xfId="16" builtinId="9" hidden="1"/>
    <cellStyle name="Použité hypertextové prepojenie" xfId="18" builtinId="9" hidden="1"/>
    <cellStyle name="Použité hypertextové prepojenie" xfId="22" builtinId="9" hidden="1"/>
    <cellStyle name="Použité hypertextové prepojenie" xfId="30" builtinId="9" hidden="1"/>
    <cellStyle name="Použité hypertextové prepojenie" xfId="26" builtinId="9" hidden="1"/>
    <cellStyle name="Použité hypertextové prepojenie" xfId="28" builtinId="9" hidden="1"/>
    <cellStyle name="Použité hypertextové prepojenie" xfId="24" builtinId="9" hidden="1"/>
    <cellStyle name="Použité hypertextové prepojenie" xfId="32" builtinId="9" hidden="1"/>
    <cellStyle name="Použité hypertextové prepojenie" xfId="34" builtinId="9" hidden="1"/>
    <cellStyle name="Použité hypertextové prepojenie" xfId="36" builtinId="9" hidden="1"/>
    <cellStyle name="Poznámka" xfId="5" builtinId="10" customBuiltin="1"/>
    <cellStyle name="Vstup" xfId="6" builtinId="20" customBuiltin="1"/>
    <cellStyle name="Výpočet" xfId="7" builtinId="22" customBuiltin="1"/>
    <cellStyle name="Výstup" xfId="8" builtinId="21" customBuiltin="1"/>
  </cellStyles>
  <dxfs count="0"/>
  <tableStyles count="0" defaultTableStyle="TableStyleMedium2" defaultPivotStyle="PivotStyleLight16"/>
  <colors>
    <mruColors>
      <color rgb="FFCCCC00"/>
      <color rgb="FFC7CC04"/>
      <color rgb="FFFFFF00"/>
      <color rgb="FFFF5050"/>
      <color rgb="FF99B2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banknote.sk/pocitacky-bankoviek/cashtech160sl-pocitacka-bankovie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499984740745262"/>
    <pageSetUpPr fitToPage="1"/>
  </sheetPr>
  <dimension ref="A1:AI4094"/>
  <sheetViews>
    <sheetView tabSelected="1" view="pageBreakPreview" zoomScaleNormal="100" zoomScaleSheetLayoutView="100" workbookViewId="0">
      <pane ySplit="4" topLeftCell="A5" activePane="bottomLeft" state="frozen"/>
      <selection pane="bottomLeft" activeCell="A2" sqref="A2:AB2"/>
    </sheetView>
  </sheetViews>
  <sheetFormatPr defaultColWidth="11.42578125" defaultRowHeight="12.75" x14ac:dyDescent="0.2"/>
  <cols>
    <col min="1" max="1" width="4.42578125" style="3" bestFit="1" customWidth="1" collapsed="1"/>
    <col min="2" max="2" width="28.7109375" style="5" bestFit="1" customWidth="1" collapsed="1"/>
    <col min="3" max="3" width="42.85546875" style="3" customWidth="1" collapsed="1"/>
    <col min="4" max="4" width="10.140625" style="7" bestFit="1" customWidth="1" collapsed="1"/>
    <col min="5" max="5" width="8" style="3" bestFit="1" customWidth="1"/>
    <col min="6" max="6" width="9.7109375" style="3" bestFit="1" customWidth="1"/>
    <col min="7" max="7" width="8.28515625" style="3" bestFit="1" customWidth="1"/>
    <col min="8" max="8" width="9.28515625" style="7" bestFit="1" customWidth="1"/>
    <col min="9" max="9" width="10" style="3" bestFit="1" customWidth="1"/>
    <col min="10" max="10" width="10.5703125" style="109" bestFit="1" customWidth="1"/>
    <col min="11" max="11" width="10.140625" style="3" bestFit="1" customWidth="1"/>
    <col min="12" max="12" width="10.7109375" style="3" customWidth="1"/>
    <col min="13" max="13" width="8.140625" style="3" bestFit="1" customWidth="1"/>
    <col min="14" max="15" width="8.5703125" style="3" bestFit="1" customWidth="1"/>
    <col min="16" max="16" width="10.5703125" style="3" bestFit="1" customWidth="1"/>
    <col min="17" max="17" width="10.140625" style="3" bestFit="1" customWidth="1"/>
    <col min="18" max="18" width="7.42578125" style="3" bestFit="1" customWidth="1"/>
    <col min="19" max="19" width="5" style="3" bestFit="1" customWidth="1"/>
    <col min="20" max="21" width="10.7109375" style="3" customWidth="1"/>
    <col min="22" max="22" width="9.42578125" style="3" bestFit="1" customWidth="1"/>
    <col min="23" max="23" width="14.85546875" style="9" bestFit="1" customWidth="1"/>
    <col min="24" max="24" width="22.85546875" style="4" bestFit="1" customWidth="1"/>
    <col min="25" max="25" width="16.5703125" style="4" bestFit="1" customWidth="1" collapsed="1"/>
    <col min="26" max="26" width="15" style="3" bestFit="1" customWidth="1" collapsed="1"/>
    <col min="27" max="27" width="16" style="6" bestFit="1" customWidth="1"/>
    <col min="28" max="28" width="13.42578125" style="6" bestFit="1" customWidth="1"/>
    <col min="29" max="35" width="11.42578125" style="2"/>
    <col min="36" max="16384" width="11.42578125" style="2" collapsed="1"/>
  </cols>
  <sheetData>
    <row r="1" spans="1:29" ht="33" customHeight="1" x14ac:dyDescent="0.2">
      <c r="A1" s="128" t="s">
        <v>811</v>
      </c>
      <c r="B1" s="129"/>
      <c r="C1" s="129"/>
      <c r="D1" s="129"/>
      <c r="E1" s="129"/>
      <c r="F1" s="129"/>
      <c r="G1" s="129"/>
      <c r="H1" s="129"/>
      <c r="I1" s="129"/>
      <c r="J1" s="129"/>
      <c r="K1" s="129"/>
      <c r="L1" s="129"/>
      <c r="M1" s="129"/>
      <c r="N1" s="129"/>
      <c r="O1" s="129"/>
      <c r="P1" s="129"/>
      <c r="Q1" s="129"/>
      <c r="R1" s="129"/>
      <c r="S1" s="129"/>
      <c r="T1" s="129"/>
      <c r="U1" s="129"/>
      <c r="V1" s="129"/>
      <c r="W1" s="129"/>
      <c r="X1" s="129"/>
      <c r="Y1" s="129"/>
      <c r="Z1" s="129"/>
      <c r="AA1" s="130"/>
      <c r="AB1" s="130"/>
      <c r="AC1" s="111"/>
    </row>
    <row r="2" spans="1:29" x14ac:dyDescent="0.2">
      <c r="A2" s="131" t="s">
        <v>0</v>
      </c>
      <c r="B2" s="132"/>
      <c r="C2" s="132"/>
      <c r="D2" s="132"/>
      <c r="E2" s="132"/>
      <c r="F2" s="132"/>
      <c r="G2" s="132"/>
      <c r="H2" s="132"/>
      <c r="I2" s="132"/>
      <c r="J2" s="132"/>
      <c r="K2" s="132"/>
      <c r="L2" s="132"/>
      <c r="M2" s="132"/>
      <c r="N2" s="132"/>
      <c r="O2" s="132"/>
      <c r="P2" s="132"/>
      <c r="Q2" s="132"/>
      <c r="R2" s="132"/>
      <c r="S2" s="132"/>
      <c r="T2" s="132"/>
      <c r="U2" s="132"/>
      <c r="V2" s="132"/>
      <c r="W2" s="132"/>
      <c r="X2" s="132"/>
      <c r="Y2" s="132"/>
      <c r="Z2" s="132"/>
      <c r="AA2" s="130"/>
      <c r="AB2" s="130"/>
      <c r="AC2" s="111"/>
    </row>
    <row r="3" spans="1:29" ht="13.5" thickBot="1" x14ac:dyDescent="0.25">
      <c r="A3" s="133"/>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11"/>
    </row>
    <row r="4" spans="1:29" s="1" customFormat="1" ht="51.75" thickBot="1" x14ac:dyDescent="0.25">
      <c r="A4" s="14" t="s">
        <v>1</v>
      </c>
      <c r="B4" s="15" t="s">
        <v>2</v>
      </c>
      <c r="C4" s="15" t="s">
        <v>3</v>
      </c>
      <c r="D4" s="16" t="s">
        <v>4</v>
      </c>
      <c r="E4" s="15" t="s">
        <v>5</v>
      </c>
      <c r="F4" s="15" t="s">
        <v>6</v>
      </c>
      <c r="G4" s="15" t="s">
        <v>7</v>
      </c>
      <c r="H4" s="15" t="s">
        <v>8</v>
      </c>
      <c r="I4" s="54" t="s">
        <v>9</v>
      </c>
      <c r="J4" s="103" t="s">
        <v>10</v>
      </c>
      <c r="K4" s="15" t="s">
        <v>11</v>
      </c>
      <c r="L4" s="15" t="s">
        <v>12</v>
      </c>
      <c r="M4" s="15" t="s">
        <v>13</v>
      </c>
      <c r="N4" s="15" t="s">
        <v>14</v>
      </c>
      <c r="O4" s="15" t="s">
        <v>15</v>
      </c>
      <c r="P4" s="54" t="s">
        <v>16</v>
      </c>
      <c r="Q4" s="54" t="s">
        <v>17</v>
      </c>
      <c r="R4" s="15" t="s">
        <v>18</v>
      </c>
      <c r="S4" s="75" t="s">
        <v>19</v>
      </c>
      <c r="T4" s="76" t="s">
        <v>20</v>
      </c>
      <c r="U4" s="77" t="s">
        <v>21</v>
      </c>
      <c r="V4" s="83" t="s">
        <v>22</v>
      </c>
      <c r="W4" s="55" t="s">
        <v>23</v>
      </c>
      <c r="X4" s="15" t="s">
        <v>812</v>
      </c>
      <c r="Y4" s="15" t="s">
        <v>813</v>
      </c>
      <c r="Z4" s="15" t="s">
        <v>24</v>
      </c>
      <c r="AA4" s="15" t="s">
        <v>25</v>
      </c>
      <c r="AB4" s="56" t="s">
        <v>26</v>
      </c>
      <c r="AC4" s="112"/>
    </row>
    <row r="5" spans="1:29" ht="76.5" x14ac:dyDescent="0.2">
      <c r="A5" s="17">
        <v>1</v>
      </c>
      <c r="B5" s="18" t="s">
        <v>27</v>
      </c>
      <c r="C5" s="13" t="s">
        <v>28</v>
      </c>
      <c r="D5" s="19" t="s">
        <v>29</v>
      </c>
      <c r="E5" s="44"/>
      <c r="F5" s="39"/>
      <c r="G5" s="65"/>
      <c r="H5" s="39"/>
      <c r="I5" s="39"/>
      <c r="J5" s="104"/>
      <c r="K5" s="39"/>
      <c r="L5" s="39"/>
      <c r="M5" s="39"/>
      <c r="N5" s="44"/>
      <c r="O5" s="44"/>
      <c r="P5" s="44"/>
      <c r="Q5" s="39"/>
      <c r="R5" s="39"/>
      <c r="S5" s="70"/>
      <c r="T5" s="49"/>
      <c r="U5" s="78"/>
      <c r="V5" s="84"/>
      <c r="W5" s="45">
        <f>E5+F5+G5+H5+I5+J5+K5+L5+M5+N5+O5+P5+Q5+R5+T5+U5+V5+S5</f>
        <v>0</v>
      </c>
      <c r="X5" s="57"/>
      <c r="Y5" s="58"/>
      <c r="Z5" s="31"/>
      <c r="AA5" s="90">
        <v>0.23</v>
      </c>
      <c r="AB5" s="32">
        <f t="shared" ref="AB5:AB68" si="0">SUM(Z5*1.23)</f>
        <v>0</v>
      </c>
      <c r="AC5" s="111"/>
    </row>
    <row r="6" spans="1:29" ht="89.25" x14ac:dyDescent="0.2">
      <c r="A6" s="20">
        <v>2</v>
      </c>
      <c r="B6" s="21" t="s">
        <v>27</v>
      </c>
      <c r="C6" s="10" t="s">
        <v>30</v>
      </c>
      <c r="D6" s="22" t="s">
        <v>29</v>
      </c>
      <c r="E6" s="41"/>
      <c r="F6" s="40"/>
      <c r="G6" s="66"/>
      <c r="H6" s="40"/>
      <c r="I6" s="40"/>
      <c r="J6" s="105"/>
      <c r="K6" s="40"/>
      <c r="L6" s="40"/>
      <c r="M6" s="40"/>
      <c r="N6" s="41"/>
      <c r="O6" s="41"/>
      <c r="P6" s="41"/>
      <c r="Q6" s="40"/>
      <c r="R6" s="40"/>
      <c r="S6" s="71"/>
      <c r="T6" s="50"/>
      <c r="U6" s="79"/>
      <c r="V6" s="85"/>
      <c r="W6" s="46">
        <f t="shared" ref="W6:W69" si="1">E6+F6+G6+H6+I6+J6+K6+L6+M6+N6+O6+P6+Q6+R6+T6+U6+V6+S6</f>
        <v>0</v>
      </c>
      <c r="X6" s="59"/>
      <c r="Y6" s="60"/>
      <c r="Z6" s="33">
        <f t="shared" ref="Z6:Z69" si="2">W6*Y6</f>
        <v>0</v>
      </c>
      <c r="AA6" s="91">
        <v>0.23</v>
      </c>
      <c r="AB6" s="34">
        <f t="shared" si="0"/>
        <v>0</v>
      </c>
      <c r="AC6" s="111"/>
    </row>
    <row r="7" spans="1:29" ht="191.25" x14ac:dyDescent="0.2">
      <c r="A7" s="20">
        <v>3</v>
      </c>
      <c r="B7" s="21" t="s">
        <v>27</v>
      </c>
      <c r="C7" s="10" t="s">
        <v>31</v>
      </c>
      <c r="D7" s="22" t="s">
        <v>29</v>
      </c>
      <c r="E7" s="41"/>
      <c r="F7" s="40"/>
      <c r="G7" s="66"/>
      <c r="H7" s="40"/>
      <c r="I7" s="40"/>
      <c r="J7" s="105"/>
      <c r="K7" s="40"/>
      <c r="L7" s="40"/>
      <c r="M7" s="40"/>
      <c r="N7" s="41"/>
      <c r="O7" s="41"/>
      <c r="P7" s="41"/>
      <c r="Q7" s="40"/>
      <c r="R7" s="40"/>
      <c r="S7" s="71"/>
      <c r="T7" s="50"/>
      <c r="U7" s="79"/>
      <c r="V7" s="85"/>
      <c r="W7" s="46">
        <f t="shared" si="1"/>
        <v>0</v>
      </c>
      <c r="X7" s="59"/>
      <c r="Y7" s="60"/>
      <c r="Z7" s="33">
        <f t="shared" si="2"/>
        <v>0</v>
      </c>
      <c r="AA7" s="91">
        <v>0.23</v>
      </c>
      <c r="AB7" s="34">
        <f t="shared" si="0"/>
        <v>0</v>
      </c>
      <c r="AC7" s="111"/>
    </row>
    <row r="8" spans="1:29" ht="131.25" customHeight="1" x14ac:dyDescent="0.2">
      <c r="A8" s="20">
        <v>4</v>
      </c>
      <c r="B8" s="21" t="s">
        <v>32</v>
      </c>
      <c r="C8" s="10" t="s">
        <v>33</v>
      </c>
      <c r="D8" s="22" t="s">
        <v>29</v>
      </c>
      <c r="E8" s="41"/>
      <c r="F8" s="40"/>
      <c r="G8" s="66"/>
      <c r="H8" s="40"/>
      <c r="I8" s="40"/>
      <c r="J8" s="105"/>
      <c r="K8" s="40"/>
      <c r="L8" s="40"/>
      <c r="M8" s="40"/>
      <c r="N8" s="41"/>
      <c r="O8" s="41"/>
      <c r="P8" s="41"/>
      <c r="Q8" s="40"/>
      <c r="R8" s="40"/>
      <c r="S8" s="71"/>
      <c r="T8" s="50"/>
      <c r="U8" s="79"/>
      <c r="V8" s="85"/>
      <c r="W8" s="46">
        <f t="shared" si="1"/>
        <v>0</v>
      </c>
      <c r="X8" s="59"/>
      <c r="Y8" s="60"/>
      <c r="Z8" s="33">
        <f t="shared" si="2"/>
        <v>0</v>
      </c>
      <c r="AA8" s="91">
        <v>0.23</v>
      </c>
      <c r="AB8" s="34">
        <f t="shared" si="0"/>
        <v>0</v>
      </c>
      <c r="AC8" s="111"/>
    </row>
    <row r="9" spans="1:29" ht="216.75" x14ac:dyDescent="0.2">
      <c r="A9" s="20">
        <v>5</v>
      </c>
      <c r="B9" s="21" t="s">
        <v>34</v>
      </c>
      <c r="C9" s="10" t="s">
        <v>35</v>
      </c>
      <c r="D9" s="22" t="s">
        <v>29</v>
      </c>
      <c r="E9" s="41"/>
      <c r="F9" s="40"/>
      <c r="G9" s="66"/>
      <c r="H9" s="40"/>
      <c r="I9" s="40"/>
      <c r="J9" s="105"/>
      <c r="K9" s="40"/>
      <c r="L9" s="40"/>
      <c r="M9" s="40"/>
      <c r="N9" s="41"/>
      <c r="O9" s="41"/>
      <c r="P9" s="41"/>
      <c r="Q9" s="40"/>
      <c r="R9" s="40"/>
      <c r="S9" s="71"/>
      <c r="T9" s="50"/>
      <c r="U9" s="79"/>
      <c r="V9" s="85"/>
      <c r="W9" s="46">
        <f t="shared" si="1"/>
        <v>0</v>
      </c>
      <c r="X9" s="59"/>
      <c r="Y9" s="60"/>
      <c r="Z9" s="33">
        <f t="shared" si="2"/>
        <v>0</v>
      </c>
      <c r="AA9" s="91">
        <v>0.23</v>
      </c>
      <c r="AB9" s="34">
        <f t="shared" si="0"/>
        <v>0</v>
      </c>
      <c r="AC9" s="111"/>
    </row>
    <row r="10" spans="1:29" ht="102" x14ac:dyDescent="0.2">
      <c r="A10" s="20">
        <v>6</v>
      </c>
      <c r="B10" s="21" t="s">
        <v>36</v>
      </c>
      <c r="C10" s="10" t="s">
        <v>37</v>
      </c>
      <c r="D10" s="22" t="s">
        <v>29</v>
      </c>
      <c r="E10" s="41"/>
      <c r="F10" s="40"/>
      <c r="G10" s="66"/>
      <c r="H10" s="40"/>
      <c r="I10" s="40"/>
      <c r="J10" s="105"/>
      <c r="K10" s="40"/>
      <c r="L10" s="40"/>
      <c r="M10" s="40"/>
      <c r="N10" s="41"/>
      <c r="O10" s="41"/>
      <c r="P10" s="41"/>
      <c r="Q10" s="40"/>
      <c r="R10" s="40"/>
      <c r="S10" s="71"/>
      <c r="T10" s="50"/>
      <c r="U10" s="79"/>
      <c r="V10" s="85"/>
      <c r="W10" s="46">
        <f t="shared" si="1"/>
        <v>0</v>
      </c>
      <c r="X10" s="59"/>
      <c r="Y10" s="60"/>
      <c r="Z10" s="33">
        <f t="shared" si="2"/>
        <v>0</v>
      </c>
      <c r="AA10" s="91">
        <v>0.23</v>
      </c>
      <c r="AB10" s="34">
        <f t="shared" si="0"/>
        <v>0</v>
      </c>
      <c r="AC10" s="111"/>
    </row>
    <row r="11" spans="1:29" ht="25.5" x14ac:dyDescent="0.2">
      <c r="A11" s="20">
        <v>7</v>
      </c>
      <c r="B11" s="21" t="s">
        <v>38</v>
      </c>
      <c r="C11" s="10" t="s">
        <v>39</v>
      </c>
      <c r="D11" s="22" t="s">
        <v>29</v>
      </c>
      <c r="E11" s="41"/>
      <c r="F11" s="40"/>
      <c r="G11" s="66"/>
      <c r="H11" s="40"/>
      <c r="I11" s="40"/>
      <c r="J11" s="105"/>
      <c r="K11" s="40"/>
      <c r="L11" s="40"/>
      <c r="M11" s="40"/>
      <c r="N11" s="41"/>
      <c r="O11" s="41"/>
      <c r="P11" s="41"/>
      <c r="Q11" s="40"/>
      <c r="R11" s="40"/>
      <c r="S11" s="71"/>
      <c r="T11" s="50"/>
      <c r="U11" s="79"/>
      <c r="V11" s="85"/>
      <c r="W11" s="46">
        <f t="shared" si="1"/>
        <v>0</v>
      </c>
      <c r="X11" s="59"/>
      <c r="Y11" s="60"/>
      <c r="Z11" s="33">
        <f t="shared" si="2"/>
        <v>0</v>
      </c>
      <c r="AA11" s="91">
        <v>0.23</v>
      </c>
      <c r="AB11" s="34">
        <f t="shared" si="0"/>
        <v>0</v>
      </c>
      <c r="AC11" s="111"/>
    </row>
    <row r="12" spans="1:29" ht="25.5" x14ac:dyDescent="0.2">
      <c r="A12" s="20">
        <v>8</v>
      </c>
      <c r="B12" s="21" t="s">
        <v>40</v>
      </c>
      <c r="C12" s="10" t="s">
        <v>41</v>
      </c>
      <c r="D12" s="22" t="s">
        <v>29</v>
      </c>
      <c r="E12" s="41"/>
      <c r="F12" s="40"/>
      <c r="G12" s="66"/>
      <c r="H12" s="40"/>
      <c r="I12" s="40"/>
      <c r="J12" s="105"/>
      <c r="K12" s="40"/>
      <c r="L12" s="40"/>
      <c r="M12" s="40"/>
      <c r="N12" s="41"/>
      <c r="O12" s="41"/>
      <c r="P12" s="41"/>
      <c r="Q12" s="40"/>
      <c r="R12" s="40"/>
      <c r="S12" s="71"/>
      <c r="T12" s="50"/>
      <c r="U12" s="79"/>
      <c r="V12" s="85"/>
      <c r="W12" s="46">
        <f t="shared" si="1"/>
        <v>0</v>
      </c>
      <c r="X12" s="59"/>
      <c r="Y12" s="60"/>
      <c r="Z12" s="33">
        <f t="shared" si="2"/>
        <v>0</v>
      </c>
      <c r="AA12" s="91">
        <v>0.23</v>
      </c>
      <c r="AB12" s="34">
        <f t="shared" si="0"/>
        <v>0</v>
      </c>
      <c r="AC12" s="111"/>
    </row>
    <row r="13" spans="1:29" ht="27.75" customHeight="1" x14ac:dyDescent="0.2">
      <c r="A13" s="20">
        <v>9</v>
      </c>
      <c r="B13" s="21" t="s">
        <v>42</v>
      </c>
      <c r="C13" s="10" t="s">
        <v>43</v>
      </c>
      <c r="D13" s="22" t="s">
        <v>29</v>
      </c>
      <c r="E13" s="41"/>
      <c r="F13" s="40"/>
      <c r="G13" s="66"/>
      <c r="H13" s="40"/>
      <c r="I13" s="40"/>
      <c r="J13" s="105"/>
      <c r="K13" s="40"/>
      <c r="L13" s="40"/>
      <c r="M13" s="40"/>
      <c r="N13" s="41"/>
      <c r="O13" s="41"/>
      <c r="P13" s="41"/>
      <c r="Q13" s="40"/>
      <c r="R13" s="40"/>
      <c r="S13" s="71"/>
      <c r="T13" s="50"/>
      <c r="U13" s="79"/>
      <c r="V13" s="85"/>
      <c r="W13" s="46">
        <f t="shared" si="1"/>
        <v>0</v>
      </c>
      <c r="X13" s="59"/>
      <c r="Y13" s="60"/>
      <c r="Z13" s="33">
        <f t="shared" si="2"/>
        <v>0</v>
      </c>
      <c r="AA13" s="91">
        <v>0.23</v>
      </c>
      <c r="AB13" s="34">
        <f t="shared" si="0"/>
        <v>0</v>
      </c>
      <c r="AC13" s="111"/>
    </row>
    <row r="14" spans="1:29" ht="38.25" x14ac:dyDescent="0.2">
      <c r="A14" s="20">
        <v>10</v>
      </c>
      <c r="B14" s="21" t="s">
        <v>44</v>
      </c>
      <c r="C14" s="10" t="s">
        <v>45</v>
      </c>
      <c r="D14" s="22" t="s">
        <v>46</v>
      </c>
      <c r="E14" s="41"/>
      <c r="F14" s="40"/>
      <c r="G14" s="66"/>
      <c r="H14" s="40">
        <v>5</v>
      </c>
      <c r="I14" s="40"/>
      <c r="J14" s="105"/>
      <c r="K14" s="40"/>
      <c r="L14" s="40"/>
      <c r="M14" s="40"/>
      <c r="N14" s="41"/>
      <c r="O14" s="41"/>
      <c r="P14" s="41"/>
      <c r="Q14" s="40"/>
      <c r="R14" s="40"/>
      <c r="S14" s="71"/>
      <c r="T14" s="50"/>
      <c r="U14" s="79"/>
      <c r="V14" s="85"/>
      <c r="W14" s="46">
        <f t="shared" si="1"/>
        <v>5</v>
      </c>
      <c r="X14" s="59"/>
      <c r="Y14" s="60"/>
      <c r="Z14" s="33">
        <f t="shared" si="2"/>
        <v>0</v>
      </c>
      <c r="AA14" s="91">
        <v>0.23</v>
      </c>
      <c r="AB14" s="34">
        <f t="shared" si="0"/>
        <v>0</v>
      </c>
      <c r="AC14" s="111"/>
    </row>
    <row r="15" spans="1:29" ht="38.25" x14ac:dyDescent="0.2">
      <c r="A15" s="20">
        <v>11</v>
      </c>
      <c r="B15" s="21" t="s">
        <v>47</v>
      </c>
      <c r="C15" s="10" t="s">
        <v>48</v>
      </c>
      <c r="D15" s="22" t="s">
        <v>46</v>
      </c>
      <c r="E15" s="41"/>
      <c r="F15" s="40"/>
      <c r="G15" s="66"/>
      <c r="H15" s="40"/>
      <c r="I15" s="40"/>
      <c r="J15" s="105"/>
      <c r="K15" s="40"/>
      <c r="L15" s="40"/>
      <c r="M15" s="40"/>
      <c r="N15" s="41"/>
      <c r="O15" s="41"/>
      <c r="P15" s="41"/>
      <c r="Q15" s="40"/>
      <c r="R15" s="40"/>
      <c r="S15" s="71"/>
      <c r="T15" s="50"/>
      <c r="U15" s="79"/>
      <c r="V15" s="85"/>
      <c r="W15" s="46">
        <f t="shared" si="1"/>
        <v>0</v>
      </c>
      <c r="X15" s="59"/>
      <c r="Y15" s="60"/>
      <c r="Z15" s="33">
        <f t="shared" si="2"/>
        <v>0</v>
      </c>
      <c r="AA15" s="91">
        <v>0.23</v>
      </c>
      <c r="AB15" s="34">
        <f t="shared" si="0"/>
        <v>0</v>
      </c>
      <c r="AC15" s="111"/>
    </row>
    <row r="16" spans="1:29" ht="25.5" x14ac:dyDescent="0.2">
      <c r="A16" s="20">
        <v>12</v>
      </c>
      <c r="B16" s="21" t="s">
        <v>49</v>
      </c>
      <c r="C16" s="10" t="s">
        <v>50</v>
      </c>
      <c r="D16" s="22" t="s">
        <v>29</v>
      </c>
      <c r="E16" s="41"/>
      <c r="F16" s="40"/>
      <c r="G16" s="66"/>
      <c r="H16" s="40"/>
      <c r="I16" s="40"/>
      <c r="J16" s="105"/>
      <c r="K16" s="40"/>
      <c r="L16" s="40"/>
      <c r="M16" s="40">
        <v>3</v>
      </c>
      <c r="N16" s="41"/>
      <c r="O16" s="41"/>
      <c r="P16" s="41"/>
      <c r="Q16" s="40"/>
      <c r="R16" s="40"/>
      <c r="S16" s="71"/>
      <c r="T16" s="50"/>
      <c r="U16" s="79"/>
      <c r="V16" s="85"/>
      <c r="W16" s="46">
        <f t="shared" si="1"/>
        <v>3</v>
      </c>
      <c r="X16" s="59"/>
      <c r="Y16" s="60"/>
      <c r="Z16" s="33">
        <f t="shared" si="2"/>
        <v>0</v>
      </c>
      <c r="AA16" s="91">
        <v>0.23</v>
      </c>
      <c r="AB16" s="34">
        <f t="shared" si="0"/>
        <v>0</v>
      </c>
      <c r="AC16" s="111"/>
    </row>
    <row r="17" spans="1:29" ht="63.75" x14ac:dyDescent="0.2">
      <c r="A17" s="20">
        <v>13</v>
      </c>
      <c r="B17" s="21" t="s">
        <v>51</v>
      </c>
      <c r="C17" s="10" t="s">
        <v>52</v>
      </c>
      <c r="D17" s="22" t="s">
        <v>29</v>
      </c>
      <c r="E17" s="41"/>
      <c r="F17" s="40"/>
      <c r="G17" s="66"/>
      <c r="H17" s="40"/>
      <c r="I17" s="40"/>
      <c r="J17" s="105"/>
      <c r="K17" s="40"/>
      <c r="L17" s="40"/>
      <c r="M17" s="40"/>
      <c r="N17" s="41"/>
      <c r="O17" s="41"/>
      <c r="P17" s="41"/>
      <c r="Q17" s="40"/>
      <c r="R17" s="40"/>
      <c r="S17" s="71"/>
      <c r="T17" s="50"/>
      <c r="U17" s="79"/>
      <c r="V17" s="85"/>
      <c r="W17" s="46">
        <f t="shared" si="1"/>
        <v>0</v>
      </c>
      <c r="X17" s="59"/>
      <c r="Y17" s="60"/>
      <c r="Z17" s="33">
        <f t="shared" si="2"/>
        <v>0</v>
      </c>
      <c r="AA17" s="91">
        <v>0.23</v>
      </c>
      <c r="AB17" s="34">
        <f t="shared" si="0"/>
        <v>0</v>
      </c>
      <c r="AC17" s="111"/>
    </row>
    <row r="18" spans="1:29" ht="76.5" x14ac:dyDescent="0.2">
      <c r="A18" s="20">
        <v>14</v>
      </c>
      <c r="B18" s="21" t="s">
        <v>53</v>
      </c>
      <c r="C18" s="10" t="s">
        <v>54</v>
      </c>
      <c r="D18" s="22" t="s">
        <v>29</v>
      </c>
      <c r="E18" s="41"/>
      <c r="F18" s="40"/>
      <c r="G18" s="66"/>
      <c r="H18" s="40"/>
      <c r="I18" s="40"/>
      <c r="J18" s="105"/>
      <c r="K18" s="40"/>
      <c r="L18" s="40"/>
      <c r="M18" s="40"/>
      <c r="N18" s="41"/>
      <c r="O18" s="41"/>
      <c r="P18" s="41"/>
      <c r="Q18" s="40"/>
      <c r="R18" s="40"/>
      <c r="S18" s="71"/>
      <c r="T18" s="50"/>
      <c r="U18" s="79"/>
      <c r="V18" s="85"/>
      <c r="W18" s="46">
        <f t="shared" si="1"/>
        <v>0</v>
      </c>
      <c r="X18" s="59"/>
      <c r="Y18" s="60"/>
      <c r="Z18" s="33">
        <f t="shared" si="2"/>
        <v>0</v>
      </c>
      <c r="AA18" s="91">
        <v>0.23</v>
      </c>
      <c r="AB18" s="34">
        <f t="shared" si="0"/>
        <v>0</v>
      </c>
      <c r="AC18" s="111"/>
    </row>
    <row r="19" spans="1:29" ht="38.25" x14ac:dyDescent="0.2">
      <c r="A19" s="20">
        <v>15</v>
      </c>
      <c r="B19" s="21" t="s">
        <v>55</v>
      </c>
      <c r="C19" s="10" t="s">
        <v>56</v>
      </c>
      <c r="D19" s="22" t="s">
        <v>57</v>
      </c>
      <c r="E19" s="41"/>
      <c r="F19" s="40"/>
      <c r="G19" s="66"/>
      <c r="H19" s="40">
        <v>80</v>
      </c>
      <c r="I19" s="40"/>
      <c r="J19" s="105">
        <v>10</v>
      </c>
      <c r="K19" s="40">
        <v>10</v>
      </c>
      <c r="L19" s="40"/>
      <c r="M19" s="40">
        <v>30</v>
      </c>
      <c r="N19" s="41"/>
      <c r="O19" s="41">
        <v>12</v>
      </c>
      <c r="P19" s="41"/>
      <c r="Q19" s="40"/>
      <c r="R19" s="40"/>
      <c r="S19" s="71"/>
      <c r="T19" s="50">
        <v>50</v>
      </c>
      <c r="U19" s="79"/>
      <c r="V19" s="85"/>
      <c r="W19" s="46">
        <f t="shared" si="1"/>
        <v>192</v>
      </c>
      <c r="X19" s="59"/>
      <c r="Y19" s="60"/>
      <c r="Z19" s="33">
        <f t="shared" si="2"/>
        <v>0</v>
      </c>
      <c r="AA19" s="91">
        <v>0.23</v>
      </c>
      <c r="AB19" s="34">
        <f t="shared" si="0"/>
        <v>0</v>
      </c>
      <c r="AC19" s="111"/>
    </row>
    <row r="20" spans="1:29" ht="25.5" x14ac:dyDescent="0.2">
      <c r="A20" s="20">
        <v>16</v>
      </c>
      <c r="B20" s="21" t="s">
        <v>58</v>
      </c>
      <c r="C20" s="10"/>
      <c r="D20" s="22" t="s">
        <v>57</v>
      </c>
      <c r="E20" s="41"/>
      <c r="F20" s="40"/>
      <c r="G20" s="66"/>
      <c r="H20" s="40"/>
      <c r="I20" s="40"/>
      <c r="J20" s="105">
        <v>10</v>
      </c>
      <c r="K20" s="40">
        <v>10</v>
      </c>
      <c r="L20" s="40"/>
      <c r="M20" s="40"/>
      <c r="N20" s="41"/>
      <c r="O20" s="41"/>
      <c r="P20" s="41"/>
      <c r="Q20" s="40"/>
      <c r="R20" s="40"/>
      <c r="S20" s="71"/>
      <c r="T20" s="50">
        <v>50</v>
      </c>
      <c r="U20" s="79"/>
      <c r="V20" s="85"/>
      <c r="W20" s="46">
        <f t="shared" si="1"/>
        <v>70</v>
      </c>
      <c r="X20" s="59"/>
      <c r="Y20" s="60"/>
      <c r="Z20" s="33">
        <f t="shared" si="2"/>
        <v>0</v>
      </c>
      <c r="AA20" s="91">
        <v>0.23</v>
      </c>
      <c r="AB20" s="34">
        <f t="shared" si="0"/>
        <v>0</v>
      </c>
      <c r="AC20" s="111"/>
    </row>
    <row r="21" spans="1:29" ht="63.75" x14ac:dyDescent="0.2">
      <c r="A21" s="20">
        <v>17</v>
      </c>
      <c r="B21" s="21" t="s">
        <v>59</v>
      </c>
      <c r="C21" s="10" t="s">
        <v>60</v>
      </c>
      <c r="D21" s="22" t="s">
        <v>57</v>
      </c>
      <c r="E21" s="41"/>
      <c r="F21" s="40"/>
      <c r="G21" s="66"/>
      <c r="H21" s="40"/>
      <c r="I21" s="40"/>
      <c r="J21" s="105"/>
      <c r="K21" s="40"/>
      <c r="L21" s="40"/>
      <c r="M21" s="40"/>
      <c r="N21" s="41"/>
      <c r="O21" s="41"/>
      <c r="P21" s="41"/>
      <c r="Q21" s="40"/>
      <c r="R21" s="40"/>
      <c r="S21" s="71"/>
      <c r="T21" s="50"/>
      <c r="U21" s="79">
        <v>10</v>
      </c>
      <c r="V21" s="85"/>
      <c r="W21" s="46">
        <f t="shared" si="1"/>
        <v>10</v>
      </c>
      <c r="X21" s="59"/>
      <c r="Y21" s="60"/>
      <c r="Z21" s="33">
        <f t="shared" si="2"/>
        <v>0</v>
      </c>
      <c r="AA21" s="91">
        <v>0.23</v>
      </c>
      <c r="AB21" s="34">
        <f t="shared" si="0"/>
        <v>0</v>
      </c>
      <c r="AC21" s="111"/>
    </row>
    <row r="22" spans="1:29" ht="38.25" x14ac:dyDescent="0.2">
      <c r="A22" s="20">
        <v>18</v>
      </c>
      <c r="B22" s="21" t="s">
        <v>61</v>
      </c>
      <c r="C22" s="10" t="s">
        <v>62</v>
      </c>
      <c r="D22" s="22" t="s">
        <v>29</v>
      </c>
      <c r="E22" s="41"/>
      <c r="F22" s="40"/>
      <c r="G22" s="66"/>
      <c r="H22" s="40"/>
      <c r="I22" s="40"/>
      <c r="J22" s="105"/>
      <c r="K22" s="40"/>
      <c r="L22" s="40"/>
      <c r="M22" s="40"/>
      <c r="N22" s="41"/>
      <c r="O22" s="41"/>
      <c r="P22" s="41"/>
      <c r="Q22" s="40"/>
      <c r="R22" s="40"/>
      <c r="S22" s="71"/>
      <c r="T22" s="50"/>
      <c r="U22" s="79">
        <v>10</v>
      </c>
      <c r="V22" s="85"/>
      <c r="W22" s="46">
        <f t="shared" si="1"/>
        <v>10</v>
      </c>
      <c r="X22" s="59"/>
      <c r="Y22" s="60"/>
      <c r="Z22" s="33">
        <f t="shared" si="2"/>
        <v>0</v>
      </c>
      <c r="AA22" s="91">
        <v>0.23</v>
      </c>
      <c r="AB22" s="34">
        <f t="shared" si="0"/>
        <v>0</v>
      </c>
      <c r="AC22" s="111"/>
    </row>
    <row r="23" spans="1:29" ht="25.5" x14ac:dyDescent="0.2">
      <c r="A23" s="20">
        <v>19</v>
      </c>
      <c r="B23" s="21" t="s">
        <v>63</v>
      </c>
      <c r="C23" s="10" t="s">
        <v>64</v>
      </c>
      <c r="D23" s="22" t="s">
        <v>57</v>
      </c>
      <c r="E23" s="41"/>
      <c r="F23" s="40"/>
      <c r="G23" s="66"/>
      <c r="H23" s="40"/>
      <c r="I23" s="40"/>
      <c r="J23" s="105"/>
      <c r="K23" s="40"/>
      <c r="L23" s="40"/>
      <c r="M23" s="40"/>
      <c r="N23" s="41"/>
      <c r="O23" s="41"/>
      <c r="P23" s="41"/>
      <c r="Q23" s="40"/>
      <c r="R23" s="40"/>
      <c r="S23" s="71"/>
      <c r="T23" s="50">
        <v>60</v>
      </c>
      <c r="U23" s="79">
        <v>60</v>
      </c>
      <c r="V23" s="85"/>
      <c r="W23" s="46">
        <f t="shared" si="1"/>
        <v>120</v>
      </c>
      <c r="X23" s="59"/>
      <c r="Y23" s="60"/>
      <c r="Z23" s="33">
        <f t="shared" si="2"/>
        <v>0</v>
      </c>
      <c r="AA23" s="91">
        <v>0.23</v>
      </c>
      <c r="AB23" s="34">
        <f t="shared" si="0"/>
        <v>0</v>
      </c>
      <c r="AC23" s="111"/>
    </row>
    <row r="24" spans="1:29" ht="25.5" x14ac:dyDescent="0.2">
      <c r="A24" s="20">
        <v>20</v>
      </c>
      <c r="B24" s="21" t="s">
        <v>65</v>
      </c>
      <c r="C24" s="10" t="s">
        <v>66</v>
      </c>
      <c r="D24" s="22" t="s">
        <v>67</v>
      </c>
      <c r="E24" s="41"/>
      <c r="F24" s="40"/>
      <c r="G24" s="66"/>
      <c r="H24" s="40"/>
      <c r="I24" s="40"/>
      <c r="J24" s="105"/>
      <c r="K24" s="40"/>
      <c r="L24" s="40"/>
      <c r="M24" s="40"/>
      <c r="N24" s="41"/>
      <c r="O24" s="41"/>
      <c r="P24" s="41"/>
      <c r="Q24" s="40"/>
      <c r="R24" s="40"/>
      <c r="S24" s="71"/>
      <c r="T24" s="50"/>
      <c r="U24" s="79">
        <v>60</v>
      </c>
      <c r="V24" s="85"/>
      <c r="W24" s="46">
        <f t="shared" si="1"/>
        <v>60</v>
      </c>
      <c r="X24" s="59"/>
      <c r="Y24" s="60"/>
      <c r="Z24" s="33">
        <f t="shared" si="2"/>
        <v>0</v>
      </c>
      <c r="AA24" s="91">
        <v>0.23</v>
      </c>
      <c r="AB24" s="34">
        <f t="shared" si="0"/>
        <v>0</v>
      </c>
      <c r="AC24" s="111"/>
    </row>
    <row r="25" spans="1:29" ht="38.25" x14ac:dyDescent="0.2">
      <c r="A25" s="20">
        <v>21</v>
      </c>
      <c r="B25" s="21" t="s">
        <v>68</v>
      </c>
      <c r="C25" s="10" t="s">
        <v>69</v>
      </c>
      <c r="D25" s="22" t="s">
        <v>57</v>
      </c>
      <c r="E25" s="41"/>
      <c r="F25" s="40"/>
      <c r="G25" s="66"/>
      <c r="H25" s="40"/>
      <c r="I25" s="40"/>
      <c r="J25" s="105"/>
      <c r="K25" s="40">
        <v>10</v>
      </c>
      <c r="L25" s="40"/>
      <c r="M25" s="40"/>
      <c r="N25" s="41"/>
      <c r="O25" s="41">
        <v>12</v>
      </c>
      <c r="P25" s="41"/>
      <c r="Q25" s="40"/>
      <c r="R25" s="40"/>
      <c r="S25" s="71"/>
      <c r="T25" s="50">
        <v>60</v>
      </c>
      <c r="U25" s="79"/>
      <c r="V25" s="85"/>
      <c r="W25" s="46">
        <f t="shared" si="1"/>
        <v>82</v>
      </c>
      <c r="X25" s="59"/>
      <c r="Y25" s="60"/>
      <c r="Z25" s="33">
        <f t="shared" si="2"/>
        <v>0</v>
      </c>
      <c r="AA25" s="91">
        <v>0.23</v>
      </c>
      <c r="AB25" s="34">
        <f t="shared" si="0"/>
        <v>0</v>
      </c>
      <c r="AC25" s="111"/>
    </row>
    <row r="26" spans="1:29" ht="51" x14ac:dyDescent="0.2">
      <c r="A26" s="20">
        <v>22</v>
      </c>
      <c r="B26" s="21" t="s">
        <v>70</v>
      </c>
      <c r="C26" s="10" t="s">
        <v>71</v>
      </c>
      <c r="D26" s="22" t="s">
        <v>29</v>
      </c>
      <c r="E26" s="41"/>
      <c r="F26" s="40"/>
      <c r="G26" s="66"/>
      <c r="H26" s="40"/>
      <c r="I26" s="40"/>
      <c r="J26" s="105"/>
      <c r="K26" s="40"/>
      <c r="L26" s="40"/>
      <c r="M26" s="40"/>
      <c r="N26" s="41"/>
      <c r="O26" s="41"/>
      <c r="P26" s="41"/>
      <c r="Q26" s="40"/>
      <c r="R26" s="40"/>
      <c r="S26" s="71"/>
      <c r="T26" s="50"/>
      <c r="U26" s="79"/>
      <c r="V26" s="85"/>
      <c r="W26" s="46">
        <f t="shared" si="1"/>
        <v>0</v>
      </c>
      <c r="X26" s="59"/>
      <c r="Y26" s="60"/>
      <c r="Z26" s="33">
        <f t="shared" si="2"/>
        <v>0</v>
      </c>
      <c r="AA26" s="91">
        <v>0.23</v>
      </c>
      <c r="AB26" s="34">
        <f t="shared" si="0"/>
        <v>0</v>
      </c>
      <c r="AC26" s="111"/>
    </row>
    <row r="27" spans="1:29" ht="63.75" x14ac:dyDescent="0.2">
      <c r="A27" s="20">
        <v>23</v>
      </c>
      <c r="B27" s="21" t="s">
        <v>72</v>
      </c>
      <c r="C27" s="10" t="s">
        <v>73</v>
      </c>
      <c r="D27" s="22" t="s">
        <v>29</v>
      </c>
      <c r="E27" s="41"/>
      <c r="F27" s="40"/>
      <c r="G27" s="66"/>
      <c r="H27" s="40"/>
      <c r="I27" s="40"/>
      <c r="J27" s="105"/>
      <c r="K27" s="40"/>
      <c r="L27" s="40"/>
      <c r="M27" s="40"/>
      <c r="N27" s="41"/>
      <c r="O27" s="41"/>
      <c r="P27" s="41"/>
      <c r="Q27" s="40"/>
      <c r="R27" s="40"/>
      <c r="S27" s="71"/>
      <c r="T27" s="50"/>
      <c r="U27" s="79"/>
      <c r="V27" s="85"/>
      <c r="W27" s="46">
        <f t="shared" si="1"/>
        <v>0</v>
      </c>
      <c r="X27" s="59"/>
      <c r="Y27" s="60"/>
      <c r="Z27" s="33">
        <f t="shared" si="2"/>
        <v>0</v>
      </c>
      <c r="AA27" s="91">
        <v>0.23</v>
      </c>
      <c r="AB27" s="34">
        <f t="shared" si="0"/>
        <v>0</v>
      </c>
      <c r="AC27" s="111"/>
    </row>
    <row r="28" spans="1:29" ht="63.75" x14ac:dyDescent="0.2">
      <c r="A28" s="20">
        <v>24</v>
      </c>
      <c r="B28" s="21" t="s">
        <v>74</v>
      </c>
      <c r="C28" s="10" t="s">
        <v>75</v>
      </c>
      <c r="D28" s="22" t="s">
        <v>29</v>
      </c>
      <c r="E28" s="41"/>
      <c r="F28" s="40"/>
      <c r="G28" s="66"/>
      <c r="H28" s="40"/>
      <c r="I28" s="40"/>
      <c r="J28" s="105"/>
      <c r="K28" s="40"/>
      <c r="L28" s="40"/>
      <c r="M28" s="40"/>
      <c r="N28" s="41"/>
      <c r="O28" s="41"/>
      <c r="P28" s="41"/>
      <c r="Q28" s="40"/>
      <c r="R28" s="40"/>
      <c r="S28" s="71"/>
      <c r="T28" s="50"/>
      <c r="U28" s="79"/>
      <c r="V28" s="85"/>
      <c r="W28" s="46">
        <f t="shared" si="1"/>
        <v>0</v>
      </c>
      <c r="X28" s="59"/>
      <c r="Y28" s="60"/>
      <c r="Z28" s="33">
        <f t="shared" si="2"/>
        <v>0</v>
      </c>
      <c r="AA28" s="91">
        <v>0.23</v>
      </c>
      <c r="AB28" s="34">
        <f t="shared" si="0"/>
        <v>0</v>
      </c>
      <c r="AC28" s="111"/>
    </row>
    <row r="29" spans="1:29" ht="63.75" x14ac:dyDescent="0.2">
      <c r="A29" s="20">
        <v>25</v>
      </c>
      <c r="B29" s="21" t="s">
        <v>76</v>
      </c>
      <c r="C29" s="10" t="s">
        <v>77</v>
      </c>
      <c r="D29" s="22" t="s">
        <v>29</v>
      </c>
      <c r="E29" s="41"/>
      <c r="F29" s="40"/>
      <c r="G29" s="66"/>
      <c r="H29" s="40"/>
      <c r="I29" s="40"/>
      <c r="J29" s="105"/>
      <c r="K29" s="40"/>
      <c r="L29" s="40"/>
      <c r="M29" s="40"/>
      <c r="N29" s="41"/>
      <c r="O29" s="41"/>
      <c r="P29" s="41"/>
      <c r="Q29" s="40"/>
      <c r="R29" s="40"/>
      <c r="S29" s="71"/>
      <c r="T29" s="50"/>
      <c r="U29" s="79"/>
      <c r="V29" s="85"/>
      <c r="W29" s="46">
        <f t="shared" si="1"/>
        <v>0</v>
      </c>
      <c r="X29" s="59"/>
      <c r="Y29" s="60"/>
      <c r="Z29" s="33">
        <f t="shared" si="2"/>
        <v>0</v>
      </c>
      <c r="AA29" s="91">
        <v>0.23</v>
      </c>
      <c r="AB29" s="34">
        <f t="shared" si="0"/>
        <v>0</v>
      </c>
      <c r="AC29" s="111"/>
    </row>
    <row r="30" spans="1:29" ht="38.25" x14ac:dyDescent="0.2">
      <c r="A30" s="20">
        <v>26</v>
      </c>
      <c r="B30" s="21" t="s">
        <v>78</v>
      </c>
      <c r="C30" s="10" t="s">
        <v>79</v>
      </c>
      <c r="D30" s="22" t="s">
        <v>29</v>
      </c>
      <c r="E30" s="41"/>
      <c r="F30" s="40"/>
      <c r="G30" s="66"/>
      <c r="H30" s="40"/>
      <c r="I30" s="40"/>
      <c r="J30" s="105"/>
      <c r="K30" s="40"/>
      <c r="L30" s="40"/>
      <c r="M30" s="40"/>
      <c r="N30" s="41"/>
      <c r="O30" s="41"/>
      <c r="P30" s="41"/>
      <c r="Q30" s="40"/>
      <c r="R30" s="40"/>
      <c r="S30" s="71"/>
      <c r="T30" s="50"/>
      <c r="U30" s="79"/>
      <c r="V30" s="85"/>
      <c r="W30" s="46">
        <f t="shared" si="1"/>
        <v>0</v>
      </c>
      <c r="X30" s="59"/>
      <c r="Y30" s="60"/>
      <c r="Z30" s="33">
        <f t="shared" si="2"/>
        <v>0</v>
      </c>
      <c r="AA30" s="91">
        <v>0.23</v>
      </c>
      <c r="AB30" s="34">
        <f t="shared" si="0"/>
        <v>0</v>
      </c>
      <c r="AC30" s="111"/>
    </row>
    <row r="31" spans="1:29" ht="25.5" x14ac:dyDescent="0.2">
      <c r="A31" s="20">
        <v>27</v>
      </c>
      <c r="B31" s="21" t="s">
        <v>80</v>
      </c>
      <c r="C31" s="10" t="s">
        <v>81</v>
      </c>
      <c r="D31" s="22" t="s">
        <v>82</v>
      </c>
      <c r="E31" s="41"/>
      <c r="F31" s="40"/>
      <c r="G31" s="66"/>
      <c r="H31" s="40">
        <v>10</v>
      </c>
      <c r="I31" s="40"/>
      <c r="J31" s="105"/>
      <c r="K31" s="40"/>
      <c r="L31" s="40"/>
      <c r="M31" s="40">
        <v>20</v>
      </c>
      <c r="N31" s="41"/>
      <c r="O31" s="41"/>
      <c r="P31" s="41"/>
      <c r="Q31" s="40"/>
      <c r="R31" s="40"/>
      <c r="S31" s="71"/>
      <c r="T31" s="50"/>
      <c r="U31" s="79">
        <v>0</v>
      </c>
      <c r="V31" s="85"/>
      <c r="W31" s="46">
        <f t="shared" si="1"/>
        <v>30</v>
      </c>
      <c r="X31" s="59"/>
      <c r="Y31" s="60"/>
      <c r="Z31" s="33">
        <f t="shared" si="2"/>
        <v>0</v>
      </c>
      <c r="AA31" s="91">
        <v>0.23</v>
      </c>
      <c r="AB31" s="34">
        <f t="shared" si="0"/>
        <v>0</v>
      </c>
      <c r="AC31" s="111"/>
    </row>
    <row r="32" spans="1:29" ht="127.5" x14ac:dyDescent="0.2">
      <c r="A32" s="20">
        <v>28</v>
      </c>
      <c r="B32" s="21" t="s">
        <v>83</v>
      </c>
      <c r="C32" s="10" t="s">
        <v>84</v>
      </c>
      <c r="D32" s="22" t="s">
        <v>85</v>
      </c>
      <c r="E32" s="41"/>
      <c r="F32" s="40"/>
      <c r="G32" s="66"/>
      <c r="H32" s="40">
        <v>400</v>
      </c>
      <c r="I32" s="40">
        <v>200</v>
      </c>
      <c r="J32" s="105">
        <v>250</v>
      </c>
      <c r="K32" s="40">
        <v>150</v>
      </c>
      <c r="L32" s="40"/>
      <c r="M32" s="40"/>
      <c r="N32" s="41"/>
      <c r="O32" s="41"/>
      <c r="P32" s="41"/>
      <c r="Q32" s="40"/>
      <c r="R32" s="40"/>
      <c r="S32" s="71"/>
      <c r="T32" s="50">
        <v>1000</v>
      </c>
      <c r="U32" s="79">
        <v>600</v>
      </c>
      <c r="V32" s="85"/>
      <c r="W32" s="46">
        <f t="shared" si="1"/>
        <v>2600</v>
      </c>
      <c r="X32" s="59"/>
      <c r="Y32" s="60"/>
      <c r="Z32" s="33">
        <f t="shared" si="2"/>
        <v>0</v>
      </c>
      <c r="AA32" s="91">
        <v>0.23</v>
      </c>
      <c r="AB32" s="34">
        <f t="shared" si="0"/>
        <v>0</v>
      </c>
      <c r="AC32" s="111"/>
    </row>
    <row r="33" spans="1:29" ht="89.25" x14ac:dyDescent="0.2">
      <c r="A33" s="20">
        <v>29</v>
      </c>
      <c r="B33" s="21" t="s">
        <v>86</v>
      </c>
      <c r="C33" s="10" t="s">
        <v>87</v>
      </c>
      <c r="D33" s="22" t="s">
        <v>85</v>
      </c>
      <c r="E33" s="41"/>
      <c r="F33" s="40"/>
      <c r="G33" s="66"/>
      <c r="H33" s="40"/>
      <c r="I33" s="40"/>
      <c r="J33" s="105"/>
      <c r="K33" s="40"/>
      <c r="L33" s="40"/>
      <c r="M33" s="40"/>
      <c r="N33" s="41"/>
      <c r="O33" s="41"/>
      <c r="P33" s="41"/>
      <c r="Q33" s="40"/>
      <c r="R33" s="40"/>
      <c r="S33" s="71"/>
      <c r="T33" s="50"/>
      <c r="U33" s="79"/>
      <c r="V33" s="85"/>
      <c r="W33" s="46">
        <f t="shared" si="1"/>
        <v>0</v>
      </c>
      <c r="X33" s="59"/>
      <c r="Y33" s="60"/>
      <c r="Z33" s="33">
        <f t="shared" si="2"/>
        <v>0</v>
      </c>
      <c r="AA33" s="91">
        <v>0.23</v>
      </c>
      <c r="AB33" s="34">
        <f t="shared" si="0"/>
        <v>0</v>
      </c>
      <c r="AC33" s="111"/>
    </row>
    <row r="34" spans="1:29" ht="89.25" x14ac:dyDescent="0.2">
      <c r="A34" s="20">
        <v>30</v>
      </c>
      <c r="B34" s="21" t="s">
        <v>88</v>
      </c>
      <c r="C34" s="10" t="s">
        <v>89</v>
      </c>
      <c r="D34" s="22" t="s">
        <v>90</v>
      </c>
      <c r="E34" s="41"/>
      <c r="F34" s="40"/>
      <c r="G34" s="66"/>
      <c r="H34" s="40"/>
      <c r="I34" s="40"/>
      <c r="J34" s="105"/>
      <c r="K34" s="40"/>
      <c r="L34" s="40"/>
      <c r="M34" s="40"/>
      <c r="N34" s="41"/>
      <c r="O34" s="41"/>
      <c r="P34" s="41"/>
      <c r="Q34" s="40"/>
      <c r="R34" s="40"/>
      <c r="S34" s="71"/>
      <c r="T34" s="50"/>
      <c r="U34" s="79"/>
      <c r="V34" s="85"/>
      <c r="W34" s="46">
        <f t="shared" si="1"/>
        <v>0</v>
      </c>
      <c r="X34" s="59"/>
      <c r="Y34" s="60"/>
      <c r="Z34" s="33">
        <f t="shared" si="2"/>
        <v>0</v>
      </c>
      <c r="AA34" s="91">
        <v>0.23</v>
      </c>
      <c r="AB34" s="34">
        <f t="shared" si="0"/>
        <v>0</v>
      </c>
      <c r="AC34" s="111"/>
    </row>
    <row r="35" spans="1:29" ht="38.25" x14ac:dyDescent="0.2">
      <c r="A35" s="20">
        <v>31</v>
      </c>
      <c r="B35" s="21" t="s">
        <v>91</v>
      </c>
      <c r="C35" s="10" t="s">
        <v>92</v>
      </c>
      <c r="D35" s="22" t="s">
        <v>93</v>
      </c>
      <c r="E35" s="41"/>
      <c r="F35" s="40"/>
      <c r="G35" s="66"/>
      <c r="H35" s="40">
        <v>100</v>
      </c>
      <c r="I35" s="40"/>
      <c r="J35" s="105"/>
      <c r="K35" s="40"/>
      <c r="L35" s="40"/>
      <c r="M35" s="40"/>
      <c r="N35" s="41"/>
      <c r="O35" s="41"/>
      <c r="P35" s="41"/>
      <c r="Q35" s="40"/>
      <c r="R35" s="40"/>
      <c r="S35" s="71"/>
      <c r="T35" s="50"/>
      <c r="U35" s="79"/>
      <c r="V35" s="85">
        <v>10</v>
      </c>
      <c r="W35" s="46">
        <f>SUM(E35:V35)</f>
        <v>110</v>
      </c>
      <c r="X35" s="59"/>
      <c r="Y35" s="60"/>
      <c r="Z35" s="33">
        <f t="shared" si="2"/>
        <v>0</v>
      </c>
      <c r="AA35" s="91">
        <v>0.23</v>
      </c>
      <c r="AB35" s="34">
        <f t="shared" si="0"/>
        <v>0</v>
      </c>
      <c r="AC35" s="111"/>
    </row>
    <row r="36" spans="1:29" ht="25.5" x14ac:dyDescent="0.2">
      <c r="A36" s="20">
        <v>32</v>
      </c>
      <c r="B36" s="21" t="s">
        <v>94</v>
      </c>
      <c r="C36" s="10" t="s">
        <v>95</v>
      </c>
      <c r="D36" s="22" t="s">
        <v>29</v>
      </c>
      <c r="E36" s="41">
        <v>20</v>
      </c>
      <c r="F36" s="40"/>
      <c r="G36" s="66"/>
      <c r="H36" s="40"/>
      <c r="I36" s="40"/>
      <c r="J36" s="105"/>
      <c r="K36" s="40"/>
      <c r="L36" s="40"/>
      <c r="M36" s="40">
        <v>100</v>
      </c>
      <c r="N36" s="41"/>
      <c r="O36" s="41"/>
      <c r="P36" s="41"/>
      <c r="Q36" s="40"/>
      <c r="R36" s="40"/>
      <c r="S36" s="71"/>
      <c r="T36" s="50"/>
      <c r="U36" s="79"/>
      <c r="V36" s="85"/>
      <c r="W36" s="46">
        <f t="shared" si="1"/>
        <v>120</v>
      </c>
      <c r="X36" s="59"/>
      <c r="Y36" s="60"/>
      <c r="Z36" s="33">
        <f t="shared" si="2"/>
        <v>0</v>
      </c>
      <c r="AA36" s="91">
        <v>0.23</v>
      </c>
      <c r="AB36" s="34">
        <f t="shared" si="0"/>
        <v>0</v>
      </c>
      <c r="AC36" s="111"/>
    </row>
    <row r="37" spans="1:29" ht="51" x14ac:dyDescent="0.2">
      <c r="A37" s="20">
        <v>33</v>
      </c>
      <c r="B37" s="21" t="s">
        <v>96</v>
      </c>
      <c r="C37" s="10" t="s">
        <v>97</v>
      </c>
      <c r="D37" s="22" t="s">
        <v>29</v>
      </c>
      <c r="E37" s="41"/>
      <c r="F37" s="40"/>
      <c r="G37" s="66"/>
      <c r="H37" s="40"/>
      <c r="I37" s="40"/>
      <c r="J37" s="105"/>
      <c r="K37" s="40"/>
      <c r="L37" s="40"/>
      <c r="M37" s="40"/>
      <c r="N37" s="41"/>
      <c r="O37" s="41"/>
      <c r="P37" s="41"/>
      <c r="Q37" s="40"/>
      <c r="R37" s="40"/>
      <c r="S37" s="71"/>
      <c r="T37" s="50"/>
      <c r="U37" s="79"/>
      <c r="V37" s="85"/>
      <c r="W37" s="46">
        <f t="shared" si="1"/>
        <v>0</v>
      </c>
      <c r="X37" s="59"/>
      <c r="Y37" s="60"/>
      <c r="Z37" s="33">
        <f t="shared" si="2"/>
        <v>0</v>
      </c>
      <c r="AA37" s="91">
        <v>0.23</v>
      </c>
      <c r="AB37" s="34">
        <f t="shared" si="0"/>
        <v>0</v>
      </c>
      <c r="AC37" s="111"/>
    </row>
    <row r="38" spans="1:29" ht="51" x14ac:dyDescent="0.2">
      <c r="A38" s="20">
        <v>34</v>
      </c>
      <c r="B38" s="21" t="s">
        <v>98</v>
      </c>
      <c r="C38" s="10" t="s">
        <v>99</v>
      </c>
      <c r="D38" s="22" t="s">
        <v>29</v>
      </c>
      <c r="E38" s="41"/>
      <c r="F38" s="40"/>
      <c r="G38" s="66"/>
      <c r="H38" s="40"/>
      <c r="I38" s="40"/>
      <c r="J38" s="105"/>
      <c r="K38" s="40"/>
      <c r="L38" s="40"/>
      <c r="M38" s="40"/>
      <c r="N38" s="41"/>
      <c r="O38" s="41"/>
      <c r="P38" s="41"/>
      <c r="Q38" s="40"/>
      <c r="R38" s="40"/>
      <c r="S38" s="71"/>
      <c r="T38" s="50"/>
      <c r="U38" s="79"/>
      <c r="V38" s="85"/>
      <c r="W38" s="46">
        <f t="shared" si="1"/>
        <v>0</v>
      </c>
      <c r="X38" s="59"/>
      <c r="Y38" s="60"/>
      <c r="Z38" s="33">
        <f t="shared" si="2"/>
        <v>0</v>
      </c>
      <c r="AA38" s="91">
        <v>0.23</v>
      </c>
      <c r="AB38" s="34">
        <f t="shared" si="0"/>
        <v>0</v>
      </c>
      <c r="AC38" s="111"/>
    </row>
    <row r="39" spans="1:29" ht="63.75" x14ac:dyDescent="0.2">
      <c r="A39" s="20">
        <v>35</v>
      </c>
      <c r="B39" s="21" t="s">
        <v>100</v>
      </c>
      <c r="C39" s="10" t="s">
        <v>101</v>
      </c>
      <c r="D39" s="22" t="s">
        <v>29</v>
      </c>
      <c r="E39" s="41"/>
      <c r="F39" s="40"/>
      <c r="G39" s="66"/>
      <c r="H39" s="40">
        <v>30</v>
      </c>
      <c r="I39" s="40"/>
      <c r="J39" s="105"/>
      <c r="K39" s="40"/>
      <c r="L39" s="40"/>
      <c r="M39" s="40"/>
      <c r="N39" s="41"/>
      <c r="O39" s="41">
        <v>3</v>
      </c>
      <c r="P39" s="41"/>
      <c r="Q39" s="40"/>
      <c r="R39" s="40"/>
      <c r="S39" s="71"/>
      <c r="T39" s="50"/>
      <c r="U39" s="79">
        <v>0</v>
      </c>
      <c r="V39" s="85"/>
      <c r="W39" s="46">
        <f t="shared" si="1"/>
        <v>33</v>
      </c>
      <c r="X39" s="59"/>
      <c r="Y39" s="60"/>
      <c r="Z39" s="33">
        <f t="shared" si="2"/>
        <v>0</v>
      </c>
      <c r="AA39" s="91">
        <v>0.23</v>
      </c>
      <c r="AB39" s="34">
        <f t="shared" si="0"/>
        <v>0</v>
      </c>
      <c r="AC39" s="111"/>
    </row>
    <row r="40" spans="1:29" ht="25.5" x14ac:dyDescent="0.2">
      <c r="A40" s="20">
        <v>36</v>
      </c>
      <c r="B40" s="21" t="s">
        <v>102</v>
      </c>
      <c r="C40" s="10" t="s">
        <v>103</v>
      </c>
      <c r="D40" s="22" t="s">
        <v>104</v>
      </c>
      <c r="E40" s="41"/>
      <c r="F40" s="40"/>
      <c r="G40" s="66"/>
      <c r="H40" s="40"/>
      <c r="I40" s="40">
        <v>1</v>
      </c>
      <c r="J40" s="105">
        <v>1</v>
      </c>
      <c r="K40" s="40"/>
      <c r="L40" s="40"/>
      <c r="M40" s="40"/>
      <c r="N40" s="41"/>
      <c r="O40" s="41"/>
      <c r="P40" s="41"/>
      <c r="Q40" s="40"/>
      <c r="R40" s="40"/>
      <c r="S40" s="71"/>
      <c r="T40" s="50"/>
      <c r="U40" s="79"/>
      <c r="V40" s="85"/>
      <c r="W40" s="46">
        <f t="shared" si="1"/>
        <v>2</v>
      </c>
      <c r="X40" s="59"/>
      <c r="Y40" s="60"/>
      <c r="Z40" s="33">
        <f t="shared" si="2"/>
        <v>0</v>
      </c>
      <c r="AA40" s="91">
        <v>0.23</v>
      </c>
      <c r="AB40" s="34">
        <f t="shared" si="0"/>
        <v>0</v>
      </c>
      <c r="AC40" s="111"/>
    </row>
    <row r="41" spans="1:29" ht="25.5" x14ac:dyDescent="0.2">
      <c r="A41" s="20">
        <v>37</v>
      </c>
      <c r="B41" s="21" t="s">
        <v>105</v>
      </c>
      <c r="C41" s="10" t="s">
        <v>106</v>
      </c>
      <c r="D41" s="22" t="s">
        <v>104</v>
      </c>
      <c r="E41" s="41"/>
      <c r="F41" s="40"/>
      <c r="G41" s="66"/>
      <c r="H41" s="40"/>
      <c r="I41" s="40"/>
      <c r="J41" s="105"/>
      <c r="K41" s="40"/>
      <c r="L41" s="40"/>
      <c r="M41" s="40"/>
      <c r="N41" s="41"/>
      <c r="O41" s="41"/>
      <c r="P41" s="41"/>
      <c r="Q41" s="40"/>
      <c r="R41" s="40"/>
      <c r="S41" s="71"/>
      <c r="T41" s="50"/>
      <c r="U41" s="79"/>
      <c r="V41" s="85"/>
      <c r="W41" s="46">
        <f t="shared" si="1"/>
        <v>0</v>
      </c>
      <c r="X41" s="59"/>
      <c r="Y41" s="60"/>
      <c r="Z41" s="33">
        <f t="shared" si="2"/>
        <v>0</v>
      </c>
      <c r="AA41" s="91">
        <v>0.23</v>
      </c>
      <c r="AB41" s="34">
        <f t="shared" si="0"/>
        <v>0</v>
      </c>
      <c r="AC41" s="111"/>
    </row>
    <row r="42" spans="1:29" ht="25.5" x14ac:dyDescent="0.2">
      <c r="A42" s="20">
        <v>38</v>
      </c>
      <c r="B42" s="21" t="s">
        <v>107</v>
      </c>
      <c r="C42" s="10" t="s">
        <v>108</v>
      </c>
      <c r="D42" s="22" t="s">
        <v>104</v>
      </c>
      <c r="E42" s="41"/>
      <c r="F42" s="40"/>
      <c r="G42" s="66"/>
      <c r="H42" s="40"/>
      <c r="I42" s="40"/>
      <c r="J42" s="105"/>
      <c r="K42" s="40"/>
      <c r="L42" s="40"/>
      <c r="M42" s="40"/>
      <c r="N42" s="41"/>
      <c r="O42" s="41"/>
      <c r="P42" s="41"/>
      <c r="Q42" s="40"/>
      <c r="R42" s="40"/>
      <c r="S42" s="71"/>
      <c r="T42" s="50"/>
      <c r="U42" s="79"/>
      <c r="V42" s="85"/>
      <c r="W42" s="46">
        <f t="shared" si="1"/>
        <v>0</v>
      </c>
      <c r="X42" s="59"/>
      <c r="Y42" s="60"/>
      <c r="Z42" s="33">
        <f t="shared" si="2"/>
        <v>0</v>
      </c>
      <c r="AA42" s="91">
        <v>0.23</v>
      </c>
      <c r="AB42" s="34">
        <f t="shared" si="0"/>
        <v>0</v>
      </c>
      <c r="AC42" s="111"/>
    </row>
    <row r="43" spans="1:29" ht="38.25" x14ac:dyDescent="0.2">
      <c r="A43" s="20">
        <v>39</v>
      </c>
      <c r="B43" s="21" t="s">
        <v>109</v>
      </c>
      <c r="C43" s="10" t="s">
        <v>110</v>
      </c>
      <c r="D43" s="22" t="s">
        <v>111</v>
      </c>
      <c r="E43" s="41"/>
      <c r="F43" s="40"/>
      <c r="G43" s="66"/>
      <c r="H43" s="40"/>
      <c r="I43" s="40">
        <v>1</v>
      </c>
      <c r="J43" s="105"/>
      <c r="K43" s="40"/>
      <c r="L43" s="40"/>
      <c r="M43" s="40"/>
      <c r="N43" s="41"/>
      <c r="O43" s="41"/>
      <c r="P43" s="41"/>
      <c r="Q43" s="40"/>
      <c r="R43" s="40"/>
      <c r="S43" s="71"/>
      <c r="T43" s="50"/>
      <c r="U43" s="79"/>
      <c r="V43" s="85"/>
      <c r="W43" s="46">
        <f t="shared" si="1"/>
        <v>1</v>
      </c>
      <c r="X43" s="59"/>
      <c r="Y43" s="60"/>
      <c r="Z43" s="33">
        <f t="shared" si="2"/>
        <v>0</v>
      </c>
      <c r="AA43" s="91">
        <v>0.23</v>
      </c>
      <c r="AB43" s="34">
        <f t="shared" si="0"/>
        <v>0</v>
      </c>
      <c r="AC43" s="111"/>
    </row>
    <row r="44" spans="1:29" ht="38.25" x14ac:dyDescent="0.2">
      <c r="A44" s="20">
        <v>40</v>
      </c>
      <c r="B44" s="21" t="s">
        <v>109</v>
      </c>
      <c r="C44" s="10" t="s">
        <v>112</v>
      </c>
      <c r="D44" s="22" t="s">
        <v>111</v>
      </c>
      <c r="E44" s="41"/>
      <c r="F44" s="40"/>
      <c r="G44" s="66"/>
      <c r="H44" s="40"/>
      <c r="I44" s="40"/>
      <c r="J44" s="105"/>
      <c r="K44" s="40"/>
      <c r="L44" s="40"/>
      <c r="M44" s="40"/>
      <c r="N44" s="41"/>
      <c r="O44" s="41"/>
      <c r="P44" s="41"/>
      <c r="Q44" s="40"/>
      <c r="R44" s="40"/>
      <c r="S44" s="71"/>
      <c r="T44" s="50"/>
      <c r="U44" s="79"/>
      <c r="V44" s="85"/>
      <c r="W44" s="46">
        <f t="shared" si="1"/>
        <v>0</v>
      </c>
      <c r="X44" s="59"/>
      <c r="Y44" s="60"/>
      <c r="Z44" s="33">
        <f t="shared" si="2"/>
        <v>0</v>
      </c>
      <c r="AA44" s="91">
        <v>0.23</v>
      </c>
      <c r="AB44" s="34">
        <f t="shared" si="0"/>
        <v>0</v>
      </c>
      <c r="AC44" s="111"/>
    </row>
    <row r="45" spans="1:29" ht="25.5" x14ac:dyDescent="0.2">
      <c r="A45" s="20">
        <v>41</v>
      </c>
      <c r="B45" s="21" t="s">
        <v>113</v>
      </c>
      <c r="C45" s="10" t="s">
        <v>114</v>
      </c>
      <c r="D45" s="22" t="s">
        <v>111</v>
      </c>
      <c r="E45" s="41"/>
      <c r="F45" s="40"/>
      <c r="G45" s="66"/>
      <c r="H45" s="40"/>
      <c r="I45" s="40"/>
      <c r="J45" s="105"/>
      <c r="K45" s="40"/>
      <c r="L45" s="40"/>
      <c r="M45" s="40"/>
      <c r="N45" s="41"/>
      <c r="O45" s="41"/>
      <c r="P45" s="41"/>
      <c r="Q45" s="40"/>
      <c r="R45" s="40"/>
      <c r="S45" s="71"/>
      <c r="T45" s="50"/>
      <c r="U45" s="79"/>
      <c r="V45" s="85">
        <v>10</v>
      </c>
      <c r="W45" s="46">
        <f t="shared" si="1"/>
        <v>10</v>
      </c>
      <c r="X45" s="59"/>
      <c r="Y45" s="60"/>
      <c r="Z45" s="33">
        <f t="shared" si="2"/>
        <v>0</v>
      </c>
      <c r="AA45" s="91">
        <v>0.23</v>
      </c>
      <c r="AB45" s="34">
        <f t="shared" si="0"/>
        <v>0</v>
      </c>
      <c r="AC45" s="111"/>
    </row>
    <row r="46" spans="1:29" ht="25.5" x14ac:dyDescent="0.2">
      <c r="A46" s="20">
        <v>42</v>
      </c>
      <c r="B46" s="21" t="s">
        <v>115</v>
      </c>
      <c r="C46" s="10" t="s">
        <v>116</v>
      </c>
      <c r="D46" s="22" t="s">
        <v>111</v>
      </c>
      <c r="E46" s="41"/>
      <c r="F46" s="40"/>
      <c r="G46" s="66"/>
      <c r="H46" s="40"/>
      <c r="I46" s="40"/>
      <c r="J46" s="105"/>
      <c r="K46" s="40"/>
      <c r="L46" s="40"/>
      <c r="M46" s="40"/>
      <c r="N46" s="41"/>
      <c r="O46" s="41"/>
      <c r="P46" s="41"/>
      <c r="Q46" s="40"/>
      <c r="R46" s="40"/>
      <c r="S46" s="71"/>
      <c r="T46" s="50"/>
      <c r="U46" s="79"/>
      <c r="V46" s="85"/>
      <c r="W46" s="46">
        <f t="shared" si="1"/>
        <v>0</v>
      </c>
      <c r="X46" s="59"/>
      <c r="Y46" s="60"/>
      <c r="Z46" s="33">
        <f t="shared" si="2"/>
        <v>0</v>
      </c>
      <c r="AA46" s="91">
        <v>0.23</v>
      </c>
      <c r="AB46" s="34">
        <f t="shared" si="0"/>
        <v>0</v>
      </c>
      <c r="AC46" s="111"/>
    </row>
    <row r="47" spans="1:29" ht="25.5" x14ac:dyDescent="0.2">
      <c r="A47" s="20">
        <v>43</v>
      </c>
      <c r="B47" s="21" t="s">
        <v>117</v>
      </c>
      <c r="C47" s="10" t="s">
        <v>118</v>
      </c>
      <c r="D47" s="22" t="s">
        <v>111</v>
      </c>
      <c r="E47" s="41"/>
      <c r="F47" s="40"/>
      <c r="G47" s="66"/>
      <c r="H47" s="40"/>
      <c r="I47" s="40"/>
      <c r="J47" s="105"/>
      <c r="K47" s="40"/>
      <c r="L47" s="40"/>
      <c r="M47" s="40"/>
      <c r="N47" s="41"/>
      <c r="O47" s="41"/>
      <c r="P47" s="41"/>
      <c r="Q47" s="40"/>
      <c r="R47" s="40"/>
      <c r="S47" s="71"/>
      <c r="T47" s="50"/>
      <c r="U47" s="79"/>
      <c r="V47" s="85"/>
      <c r="W47" s="46">
        <f t="shared" si="1"/>
        <v>0</v>
      </c>
      <c r="X47" s="59"/>
      <c r="Y47" s="60"/>
      <c r="Z47" s="33">
        <f t="shared" si="2"/>
        <v>0</v>
      </c>
      <c r="AA47" s="91">
        <v>0.23</v>
      </c>
      <c r="AB47" s="34">
        <f t="shared" si="0"/>
        <v>0</v>
      </c>
      <c r="AC47" s="111"/>
    </row>
    <row r="48" spans="1:29" ht="25.5" x14ac:dyDescent="0.2">
      <c r="A48" s="20">
        <v>44</v>
      </c>
      <c r="B48" s="21" t="s">
        <v>119</v>
      </c>
      <c r="C48" s="10" t="s">
        <v>120</v>
      </c>
      <c r="D48" s="22" t="s">
        <v>111</v>
      </c>
      <c r="E48" s="41"/>
      <c r="F48" s="40"/>
      <c r="G48" s="66"/>
      <c r="H48" s="40"/>
      <c r="I48" s="40"/>
      <c r="J48" s="105"/>
      <c r="K48" s="40"/>
      <c r="L48" s="40"/>
      <c r="M48" s="40"/>
      <c r="N48" s="41"/>
      <c r="O48" s="41"/>
      <c r="P48" s="41"/>
      <c r="Q48" s="40"/>
      <c r="R48" s="40"/>
      <c r="S48" s="71"/>
      <c r="T48" s="50"/>
      <c r="U48" s="79"/>
      <c r="V48" s="85"/>
      <c r="W48" s="46">
        <f t="shared" si="1"/>
        <v>0</v>
      </c>
      <c r="X48" s="59"/>
      <c r="Y48" s="60"/>
      <c r="Z48" s="33">
        <f t="shared" si="2"/>
        <v>0</v>
      </c>
      <c r="AA48" s="91">
        <v>0.23</v>
      </c>
      <c r="AB48" s="34">
        <f t="shared" si="0"/>
        <v>0</v>
      </c>
      <c r="AC48" s="111"/>
    </row>
    <row r="49" spans="1:29" ht="25.5" x14ac:dyDescent="0.2">
      <c r="A49" s="20">
        <v>45</v>
      </c>
      <c r="B49" s="21" t="s">
        <v>121</v>
      </c>
      <c r="C49" s="10" t="s">
        <v>122</v>
      </c>
      <c r="D49" s="22" t="s">
        <v>111</v>
      </c>
      <c r="E49" s="41"/>
      <c r="F49" s="40"/>
      <c r="G49" s="66"/>
      <c r="H49" s="40"/>
      <c r="I49" s="40"/>
      <c r="J49" s="105"/>
      <c r="K49" s="40"/>
      <c r="L49" s="40"/>
      <c r="M49" s="40"/>
      <c r="N49" s="41"/>
      <c r="O49" s="41"/>
      <c r="P49" s="41"/>
      <c r="Q49" s="40"/>
      <c r="R49" s="40"/>
      <c r="S49" s="71"/>
      <c r="T49" s="50">
        <v>5</v>
      </c>
      <c r="U49" s="79">
        <v>5</v>
      </c>
      <c r="V49" s="85"/>
      <c r="W49" s="46">
        <f t="shared" si="1"/>
        <v>10</v>
      </c>
      <c r="X49" s="59"/>
      <c r="Y49" s="60"/>
      <c r="Z49" s="33">
        <f t="shared" si="2"/>
        <v>0</v>
      </c>
      <c r="AA49" s="91">
        <v>0.23</v>
      </c>
      <c r="AB49" s="34">
        <f t="shared" si="0"/>
        <v>0</v>
      </c>
      <c r="AC49" s="111"/>
    </row>
    <row r="50" spans="1:29" ht="25.5" x14ac:dyDescent="0.2">
      <c r="A50" s="20">
        <v>46</v>
      </c>
      <c r="B50" s="21" t="s">
        <v>123</v>
      </c>
      <c r="C50" s="10" t="s">
        <v>124</v>
      </c>
      <c r="D50" s="22" t="s">
        <v>111</v>
      </c>
      <c r="E50" s="41"/>
      <c r="F50" s="40"/>
      <c r="G50" s="66"/>
      <c r="H50" s="40"/>
      <c r="I50" s="40"/>
      <c r="J50" s="105"/>
      <c r="K50" s="40"/>
      <c r="L50" s="40"/>
      <c r="M50" s="40"/>
      <c r="N50" s="41"/>
      <c r="O50" s="41"/>
      <c r="P50" s="41"/>
      <c r="Q50" s="40"/>
      <c r="R50" s="40"/>
      <c r="S50" s="71"/>
      <c r="T50" s="50"/>
      <c r="U50" s="79">
        <v>5</v>
      </c>
      <c r="V50" s="85"/>
      <c r="W50" s="46">
        <f t="shared" si="1"/>
        <v>5</v>
      </c>
      <c r="X50" s="59"/>
      <c r="Y50" s="60"/>
      <c r="Z50" s="33">
        <f t="shared" si="2"/>
        <v>0</v>
      </c>
      <c r="AA50" s="91">
        <v>0.23</v>
      </c>
      <c r="AB50" s="34">
        <f t="shared" si="0"/>
        <v>0</v>
      </c>
      <c r="AC50" s="111"/>
    </row>
    <row r="51" spans="1:29" ht="25.5" x14ac:dyDescent="0.2">
      <c r="A51" s="20">
        <v>47</v>
      </c>
      <c r="B51" s="21" t="s">
        <v>125</v>
      </c>
      <c r="C51" s="10" t="s">
        <v>126</v>
      </c>
      <c r="D51" s="22" t="s">
        <v>111</v>
      </c>
      <c r="E51" s="41"/>
      <c r="F51" s="40"/>
      <c r="G51" s="66"/>
      <c r="H51" s="40"/>
      <c r="I51" s="40"/>
      <c r="J51" s="105"/>
      <c r="K51" s="40"/>
      <c r="L51" s="40"/>
      <c r="M51" s="40"/>
      <c r="N51" s="41"/>
      <c r="O51" s="41"/>
      <c r="P51" s="41"/>
      <c r="Q51" s="40"/>
      <c r="R51" s="40"/>
      <c r="S51" s="71"/>
      <c r="T51" s="50">
        <v>5</v>
      </c>
      <c r="U51" s="79">
        <v>5</v>
      </c>
      <c r="V51" s="85"/>
      <c r="W51" s="46">
        <f t="shared" si="1"/>
        <v>10</v>
      </c>
      <c r="X51" s="59"/>
      <c r="Y51" s="60"/>
      <c r="Z51" s="33">
        <f t="shared" si="2"/>
        <v>0</v>
      </c>
      <c r="AA51" s="91">
        <v>0.23</v>
      </c>
      <c r="AB51" s="34">
        <f t="shared" si="0"/>
        <v>0</v>
      </c>
      <c r="AC51" s="111"/>
    </row>
    <row r="52" spans="1:29" ht="76.5" x14ac:dyDescent="0.2">
      <c r="A52" s="20">
        <v>48</v>
      </c>
      <c r="B52" s="21" t="s">
        <v>127</v>
      </c>
      <c r="C52" s="10" t="s">
        <v>128</v>
      </c>
      <c r="D52" s="22" t="s">
        <v>129</v>
      </c>
      <c r="E52" s="41"/>
      <c r="F52" s="40"/>
      <c r="G52" s="66"/>
      <c r="H52" s="40"/>
      <c r="I52" s="40"/>
      <c r="J52" s="105"/>
      <c r="K52" s="40"/>
      <c r="L52" s="40"/>
      <c r="M52" s="40">
        <v>10</v>
      </c>
      <c r="N52" s="41"/>
      <c r="O52" s="41">
        <v>5</v>
      </c>
      <c r="P52" s="41"/>
      <c r="Q52" s="40"/>
      <c r="R52" s="40"/>
      <c r="S52" s="71"/>
      <c r="T52" s="50"/>
      <c r="U52" s="79"/>
      <c r="V52" s="85"/>
      <c r="W52" s="46">
        <f t="shared" si="1"/>
        <v>15</v>
      </c>
      <c r="X52" s="59"/>
      <c r="Y52" s="60"/>
      <c r="Z52" s="33">
        <f t="shared" si="2"/>
        <v>0</v>
      </c>
      <c r="AA52" s="91">
        <v>0.23</v>
      </c>
      <c r="AB52" s="34">
        <f t="shared" si="0"/>
        <v>0</v>
      </c>
      <c r="AC52" s="111"/>
    </row>
    <row r="53" spans="1:29" ht="63.75" x14ac:dyDescent="0.2">
      <c r="A53" s="20">
        <v>49</v>
      </c>
      <c r="B53" s="21" t="s">
        <v>130</v>
      </c>
      <c r="C53" s="10" t="s">
        <v>131</v>
      </c>
      <c r="D53" s="22" t="s">
        <v>29</v>
      </c>
      <c r="E53" s="41"/>
      <c r="F53" s="40"/>
      <c r="G53" s="66"/>
      <c r="H53" s="40">
        <v>2</v>
      </c>
      <c r="I53" s="40">
        <v>2</v>
      </c>
      <c r="J53" s="105"/>
      <c r="K53" s="40"/>
      <c r="L53" s="40"/>
      <c r="M53" s="40"/>
      <c r="N53" s="41"/>
      <c r="O53" s="41"/>
      <c r="P53" s="41"/>
      <c r="Q53" s="40"/>
      <c r="R53" s="40"/>
      <c r="S53" s="71"/>
      <c r="T53" s="50"/>
      <c r="U53" s="79"/>
      <c r="V53" s="85"/>
      <c r="W53" s="46">
        <f t="shared" si="1"/>
        <v>4</v>
      </c>
      <c r="X53" s="59"/>
      <c r="Y53" s="60"/>
      <c r="Z53" s="33">
        <f t="shared" si="2"/>
        <v>0</v>
      </c>
      <c r="AA53" s="91">
        <v>0.23</v>
      </c>
      <c r="AB53" s="34">
        <f t="shared" si="0"/>
        <v>0</v>
      </c>
      <c r="AC53" s="111"/>
    </row>
    <row r="54" spans="1:29" ht="25.5" x14ac:dyDescent="0.2">
      <c r="A54" s="20">
        <v>50</v>
      </c>
      <c r="B54" s="21" t="s">
        <v>132</v>
      </c>
      <c r="C54" s="10" t="s">
        <v>133</v>
      </c>
      <c r="D54" s="22" t="s">
        <v>29</v>
      </c>
      <c r="E54" s="41"/>
      <c r="F54" s="40"/>
      <c r="G54" s="66"/>
      <c r="H54" s="40"/>
      <c r="I54" s="40"/>
      <c r="J54" s="105"/>
      <c r="K54" s="40"/>
      <c r="L54" s="40"/>
      <c r="M54" s="40"/>
      <c r="N54" s="41"/>
      <c r="O54" s="41"/>
      <c r="P54" s="41"/>
      <c r="Q54" s="40"/>
      <c r="R54" s="40"/>
      <c r="S54" s="71"/>
      <c r="T54" s="50"/>
      <c r="U54" s="79"/>
      <c r="V54" s="85"/>
      <c r="W54" s="46">
        <f t="shared" si="1"/>
        <v>0</v>
      </c>
      <c r="X54" s="59"/>
      <c r="Y54" s="60"/>
      <c r="Z54" s="33">
        <f t="shared" si="2"/>
        <v>0</v>
      </c>
      <c r="AA54" s="91">
        <v>0.23</v>
      </c>
      <c r="AB54" s="34">
        <f t="shared" si="0"/>
        <v>0</v>
      </c>
      <c r="AC54" s="111"/>
    </row>
    <row r="55" spans="1:29" ht="51" x14ac:dyDescent="0.2">
      <c r="A55" s="20">
        <v>51</v>
      </c>
      <c r="B55" s="21" t="s">
        <v>134</v>
      </c>
      <c r="C55" s="10" t="s">
        <v>135</v>
      </c>
      <c r="D55" s="22" t="s">
        <v>136</v>
      </c>
      <c r="E55" s="41"/>
      <c r="F55" s="40"/>
      <c r="G55" s="66"/>
      <c r="H55" s="40"/>
      <c r="I55" s="40">
        <v>2</v>
      </c>
      <c r="J55" s="105"/>
      <c r="K55" s="40"/>
      <c r="L55" s="40"/>
      <c r="M55" s="40">
        <v>5</v>
      </c>
      <c r="N55" s="41"/>
      <c r="O55" s="41"/>
      <c r="P55" s="41"/>
      <c r="Q55" s="40"/>
      <c r="R55" s="40"/>
      <c r="S55" s="71"/>
      <c r="T55" s="50"/>
      <c r="U55" s="79"/>
      <c r="V55" s="85"/>
      <c r="W55" s="46">
        <f t="shared" si="1"/>
        <v>7</v>
      </c>
      <c r="X55" s="59"/>
      <c r="Y55" s="60"/>
      <c r="Z55" s="33">
        <f t="shared" si="2"/>
        <v>0</v>
      </c>
      <c r="AA55" s="91">
        <v>0.23</v>
      </c>
      <c r="AB55" s="34">
        <f t="shared" si="0"/>
        <v>0</v>
      </c>
      <c r="AC55" s="111"/>
    </row>
    <row r="56" spans="1:29" ht="25.5" x14ac:dyDescent="0.2">
      <c r="A56" s="20">
        <v>52</v>
      </c>
      <c r="B56" s="21" t="s">
        <v>137</v>
      </c>
      <c r="C56" s="10" t="s">
        <v>138</v>
      </c>
      <c r="D56" s="22" t="s">
        <v>29</v>
      </c>
      <c r="E56" s="41"/>
      <c r="F56" s="40"/>
      <c r="G56" s="66"/>
      <c r="H56" s="40"/>
      <c r="I56" s="40"/>
      <c r="J56" s="105"/>
      <c r="K56" s="40"/>
      <c r="L56" s="40"/>
      <c r="M56" s="40"/>
      <c r="N56" s="41"/>
      <c r="O56" s="41"/>
      <c r="P56" s="41"/>
      <c r="Q56" s="40"/>
      <c r="R56" s="40"/>
      <c r="S56" s="71"/>
      <c r="T56" s="50"/>
      <c r="U56" s="79"/>
      <c r="V56" s="85"/>
      <c r="W56" s="46">
        <f t="shared" si="1"/>
        <v>0</v>
      </c>
      <c r="X56" s="59"/>
      <c r="Y56" s="60"/>
      <c r="Z56" s="33">
        <f t="shared" si="2"/>
        <v>0</v>
      </c>
      <c r="AA56" s="91">
        <v>0.23</v>
      </c>
      <c r="AB56" s="34">
        <f t="shared" si="0"/>
        <v>0</v>
      </c>
      <c r="AC56" s="111"/>
    </row>
    <row r="57" spans="1:29" ht="25.5" x14ac:dyDescent="0.2">
      <c r="A57" s="20">
        <v>53</v>
      </c>
      <c r="B57" s="21" t="s">
        <v>139</v>
      </c>
      <c r="C57" s="10" t="s">
        <v>140</v>
      </c>
      <c r="D57" s="22" t="s">
        <v>141</v>
      </c>
      <c r="E57" s="41"/>
      <c r="F57" s="40"/>
      <c r="G57" s="66"/>
      <c r="H57" s="40"/>
      <c r="I57" s="40"/>
      <c r="J57" s="105"/>
      <c r="K57" s="40"/>
      <c r="L57" s="40"/>
      <c r="M57" s="40"/>
      <c r="N57" s="41"/>
      <c r="O57" s="41"/>
      <c r="P57" s="41"/>
      <c r="Q57" s="40"/>
      <c r="R57" s="40"/>
      <c r="S57" s="71"/>
      <c r="T57" s="50"/>
      <c r="U57" s="79"/>
      <c r="V57" s="85"/>
      <c r="W57" s="46">
        <f t="shared" si="1"/>
        <v>0</v>
      </c>
      <c r="X57" s="59"/>
      <c r="Y57" s="60"/>
      <c r="Z57" s="33">
        <f t="shared" si="2"/>
        <v>0</v>
      </c>
      <c r="AA57" s="91">
        <v>0.23</v>
      </c>
      <c r="AB57" s="34">
        <f t="shared" si="0"/>
        <v>0</v>
      </c>
      <c r="AC57" s="111"/>
    </row>
    <row r="58" spans="1:29" ht="25.5" x14ac:dyDescent="0.2">
      <c r="A58" s="20">
        <v>54</v>
      </c>
      <c r="B58" s="21" t="s">
        <v>142</v>
      </c>
      <c r="C58" s="10" t="s">
        <v>143</v>
      </c>
      <c r="D58" s="22" t="s">
        <v>29</v>
      </c>
      <c r="E58" s="41"/>
      <c r="F58" s="40"/>
      <c r="G58" s="66"/>
      <c r="H58" s="40"/>
      <c r="I58" s="40">
        <v>30</v>
      </c>
      <c r="J58" s="105"/>
      <c r="K58" s="40"/>
      <c r="L58" s="40"/>
      <c r="M58" s="40">
        <v>50</v>
      </c>
      <c r="N58" s="41"/>
      <c r="O58" s="41"/>
      <c r="P58" s="41"/>
      <c r="Q58" s="40"/>
      <c r="R58" s="40"/>
      <c r="S58" s="71"/>
      <c r="T58" s="50"/>
      <c r="U58" s="79"/>
      <c r="V58" s="85"/>
      <c r="W58" s="46">
        <f t="shared" si="1"/>
        <v>80</v>
      </c>
      <c r="X58" s="59"/>
      <c r="Y58" s="60"/>
      <c r="Z58" s="33">
        <f t="shared" si="2"/>
        <v>0</v>
      </c>
      <c r="AA58" s="91">
        <v>0.23</v>
      </c>
      <c r="AB58" s="34">
        <f t="shared" si="0"/>
        <v>0</v>
      </c>
      <c r="AC58" s="111"/>
    </row>
    <row r="59" spans="1:29" ht="15.75" x14ac:dyDescent="0.2">
      <c r="A59" s="20">
        <v>55</v>
      </c>
      <c r="B59" s="21" t="s">
        <v>144</v>
      </c>
      <c r="C59" s="10" t="s">
        <v>145</v>
      </c>
      <c r="D59" s="22" t="s">
        <v>29</v>
      </c>
      <c r="E59" s="41"/>
      <c r="F59" s="40"/>
      <c r="G59" s="66"/>
      <c r="H59" s="40"/>
      <c r="I59" s="40"/>
      <c r="J59" s="105"/>
      <c r="K59" s="40"/>
      <c r="L59" s="40"/>
      <c r="M59" s="40"/>
      <c r="N59" s="41"/>
      <c r="O59" s="41"/>
      <c r="P59" s="41"/>
      <c r="Q59" s="40"/>
      <c r="R59" s="40"/>
      <c r="S59" s="71"/>
      <c r="T59" s="50"/>
      <c r="U59" s="79"/>
      <c r="V59" s="85"/>
      <c r="W59" s="46">
        <f t="shared" si="1"/>
        <v>0</v>
      </c>
      <c r="X59" s="59"/>
      <c r="Y59" s="60"/>
      <c r="Z59" s="33">
        <f t="shared" si="2"/>
        <v>0</v>
      </c>
      <c r="AA59" s="91">
        <v>0.23</v>
      </c>
      <c r="AB59" s="34">
        <f t="shared" si="0"/>
        <v>0</v>
      </c>
      <c r="AC59" s="111"/>
    </row>
    <row r="60" spans="1:29" ht="38.25" x14ac:dyDescent="0.2">
      <c r="A60" s="20">
        <v>56</v>
      </c>
      <c r="B60" s="21" t="s">
        <v>146</v>
      </c>
      <c r="C60" s="10" t="s">
        <v>147</v>
      </c>
      <c r="D60" s="22" t="s">
        <v>148</v>
      </c>
      <c r="E60" s="41"/>
      <c r="F60" s="40"/>
      <c r="G60" s="66"/>
      <c r="H60" s="40"/>
      <c r="I60" s="40"/>
      <c r="J60" s="105"/>
      <c r="K60" s="40"/>
      <c r="L60" s="40"/>
      <c r="M60" s="40">
        <v>5</v>
      </c>
      <c r="N60" s="41"/>
      <c r="O60" s="41"/>
      <c r="P60" s="41"/>
      <c r="Q60" s="40"/>
      <c r="R60" s="40"/>
      <c r="S60" s="71"/>
      <c r="T60" s="50"/>
      <c r="U60" s="79"/>
      <c r="V60" s="85"/>
      <c r="W60" s="46">
        <f t="shared" si="1"/>
        <v>5</v>
      </c>
      <c r="X60" s="59"/>
      <c r="Y60" s="60"/>
      <c r="Z60" s="33">
        <f t="shared" si="2"/>
        <v>0</v>
      </c>
      <c r="AA60" s="91">
        <v>0.23</v>
      </c>
      <c r="AB60" s="34">
        <f t="shared" si="0"/>
        <v>0</v>
      </c>
      <c r="AC60" s="111"/>
    </row>
    <row r="61" spans="1:29" ht="15.75" x14ac:dyDescent="0.2">
      <c r="A61" s="20">
        <v>57</v>
      </c>
      <c r="B61" s="21" t="s">
        <v>149</v>
      </c>
      <c r="C61" s="10" t="s">
        <v>150</v>
      </c>
      <c r="D61" s="22" t="s">
        <v>29</v>
      </c>
      <c r="E61" s="41"/>
      <c r="F61" s="40"/>
      <c r="G61" s="66"/>
      <c r="H61" s="40"/>
      <c r="I61" s="40"/>
      <c r="J61" s="105"/>
      <c r="K61" s="40"/>
      <c r="L61" s="40"/>
      <c r="M61" s="40">
        <v>10</v>
      </c>
      <c r="N61" s="41"/>
      <c r="O61" s="41"/>
      <c r="P61" s="41"/>
      <c r="Q61" s="40"/>
      <c r="R61" s="40"/>
      <c r="S61" s="71"/>
      <c r="T61" s="50"/>
      <c r="U61" s="79"/>
      <c r="V61" s="85"/>
      <c r="W61" s="46">
        <f t="shared" si="1"/>
        <v>10</v>
      </c>
      <c r="X61" s="59"/>
      <c r="Y61" s="60"/>
      <c r="Z61" s="33">
        <f t="shared" si="2"/>
        <v>0</v>
      </c>
      <c r="AA61" s="91">
        <v>0.23</v>
      </c>
      <c r="AB61" s="34">
        <f t="shared" si="0"/>
        <v>0</v>
      </c>
      <c r="AC61" s="111"/>
    </row>
    <row r="62" spans="1:29" ht="51" x14ac:dyDescent="0.2">
      <c r="A62" s="20">
        <v>58</v>
      </c>
      <c r="B62" s="21" t="s">
        <v>151</v>
      </c>
      <c r="C62" s="10" t="s">
        <v>152</v>
      </c>
      <c r="D62" s="22" t="s">
        <v>153</v>
      </c>
      <c r="E62" s="41"/>
      <c r="F62" s="40"/>
      <c r="G62" s="66"/>
      <c r="H62" s="40"/>
      <c r="I62" s="40"/>
      <c r="J62" s="105"/>
      <c r="K62" s="40"/>
      <c r="L62" s="40"/>
      <c r="M62" s="40"/>
      <c r="N62" s="41"/>
      <c r="O62" s="41"/>
      <c r="P62" s="41"/>
      <c r="Q62" s="40"/>
      <c r="R62" s="40"/>
      <c r="S62" s="71"/>
      <c r="T62" s="50"/>
      <c r="U62" s="79"/>
      <c r="V62" s="85"/>
      <c r="W62" s="46">
        <f t="shared" si="1"/>
        <v>0</v>
      </c>
      <c r="X62" s="59"/>
      <c r="Y62" s="60"/>
      <c r="Z62" s="33">
        <f t="shared" si="2"/>
        <v>0</v>
      </c>
      <c r="AA62" s="91">
        <v>0.23</v>
      </c>
      <c r="AB62" s="34">
        <f t="shared" si="0"/>
        <v>0</v>
      </c>
      <c r="AC62" s="111"/>
    </row>
    <row r="63" spans="1:29" ht="127.5" x14ac:dyDescent="0.2">
      <c r="A63" s="20">
        <v>59</v>
      </c>
      <c r="B63" s="21" t="s">
        <v>154</v>
      </c>
      <c r="C63" s="10" t="s">
        <v>155</v>
      </c>
      <c r="D63" s="22" t="s">
        <v>29</v>
      </c>
      <c r="E63" s="41"/>
      <c r="F63" s="40"/>
      <c r="G63" s="66"/>
      <c r="H63" s="40"/>
      <c r="I63" s="40"/>
      <c r="J63" s="105"/>
      <c r="K63" s="40"/>
      <c r="L63" s="40"/>
      <c r="M63" s="40"/>
      <c r="N63" s="41"/>
      <c r="O63" s="41"/>
      <c r="P63" s="41"/>
      <c r="Q63" s="40"/>
      <c r="R63" s="40"/>
      <c r="S63" s="71"/>
      <c r="T63" s="50"/>
      <c r="U63" s="79"/>
      <c r="V63" s="85"/>
      <c r="W63" s="46">
        <f t="shared" si="1"/>
        <v>0</v>
      </c>
      <c r="X63" s="59"/>
      <c r="Y63" s="60"/>
      <c r="Z63" s="33">
        <f t="shared" si="2"/>
        <v>0</v>
      </c>
      <c r="AA63" s="91">
        <v>0.23</v>
      </c>
      <c r="AB63" s="34">
        <f t="shared" si="0"/>
        <v>0</v>
      </c>
      <c r="AC63" s="111"/>
    </row>
    <row r="64" spans="1:29" ht="63.75" x14ac:dyDescent="0.2">
      <c r="A64" s="20">
        <v>60</v>
      </c>
      <c r="B64" s="21" t="s">
        <v>156</v>
      </c>
      <c r="C64" s="10" t="s">
        <v>157</v>
      </c>
      <c r="D64" s="22" t="s">
        <v>29</v>
      </c>
      <c r="E64" s="41">
        <v>1</v>
      </c>
      <c r="F64" s="40"/>
      <c r="G64" s="66"/>
      <c r="H64" s="40"/>
      <c r="I64" s="40"/>
      <c r="J64" s="105"/>
      <c r="K64" s="40"/>
      <c r="L64" s="40"/>
      <c r="M64" s="40"/>
      <c r="N64" s="41"/>
      <c r="O64" s="41"/>
      <c r="P64" s="41"/>
      <c r="Q64" s="40"/>
      <c r="R64" s="40"/>
      <c r="S64" s="71"/>
      <c r="T64" s="50"/>
      <c r="U64" s="79"/>
      <c r="V64" s="85"/>
      <c r="W64" s="46">
        <f t="shared" si="1"/>
        <v>1</v>
      </c>
      <c r="X64" s="59"/>
      <c r="Y64" s="60"/>
      <c r="Z64" s="33">
        <f t="shared" si="2"/>
        <v>0</v>
      </c>
      <c r="AA64" s="91">
        <v>0.23</v>
      </c>
      <c r="AB64" s="34">
        <f t="shared" si="0"/>
        <v>0</v>
      </c>
      <c r="AC64" s="111"/>
    </row>
    <row r="65" spans="1:29" ht="15.75" x14ac:dyDescent="0.2">
      <c r="A65" s="20">
        <v>61</v>
      </c>
      <c r="B65" s="21" t="s">
        <v>158</v>
      </c>
      <c r="C65" s="10" t="s">
        <v>159</v>
      </c>
      <c r="D65" s="22" t="s">
        <v>29</v>
      </c>
      <c r="E65" s="41"/>
      <c r="F65" s="40"/>
      <c r="G65" s="66"/>
      <c r="H65" s="40"/>
      <c r="I65" s="40"/>
      <c r="J65" s="105"/>
      <c r="K65" s="40"/>
      <c r="L65" s="40"/>
      <c r="M65" s="40"/>
      <c r="N65" s="41"/>
      <c r="O65" s="41"/>
      <c r="P65" s="41"/>
      <c r="Q65" s="40"/>
      <c r="R65" s="40"/>
      <c r="S65" s="71"/>
      <c r="T65" s="50"/>
      <c r="U65" s="79"/>
      <c r="V65" s="85"/>
      <c r="W65" s="46">
        <f t="shared" si="1"/>
        <v>0</v>
      </c>
      <c r="X65" s="59"/>
      <c r="Y65" s="60"/>
      <c r="Z65" s="33">
        <f t="shared" si="2"/>
        <v>0</v>
      </c>
      <c r="AA65" s="91">
        <v>0.23</v>
      </c>
      <c r="AB65" s="34">
        <f t="shared" si="0"/>
        <v>0</v>
      </c>
      <c r="AC65" s="111"/>
    </row>
    <row r="66" spans="1:29" ht="25.5" x14ac:dyDescent="0.2">
      <c r="A66" s="20">
        <v>62</v>
      </c>
      <c r="B66" s="21" t="s">
        <v>160</v>
      </c>
      <c r="C66" s="10" t="s">
        <v>161</v>
      </c>
      <c r="D66" s="22" t="s">
        <v>29</v>
      </c>
      <c r="E66" s="41"/>
      <c r="F66" s="40"/>
      <c r="G66" s="66"/>
      <c r="H66" s="40"/>
      <c r="I66" s="40"/>
      <c r="J66" s="105"/>
      <c r="K66" s="40"/>
      <c r="L66" s="40"/>
      <c r="M66" s="40"/>
      <c r="N66" s="41"/>
      <c r="O66" s="41"/>
      <c r="P66" s="41"/>
      <c r="Q66" s="40"/>
      <c r="R66" s="40"/>
      <c r="S66" s="71"/>
      <c r="T66" s="50"/>
      <c r="U66" s="79"/>
      <c r="V66" s="85"/>
      <c r="W66" s="46">
        <f t="shared" si="1"/>
        <v>0</v>
      </c>
      <c r="X66" s="59"/>
      <c r="Y66" s="60"/>
      <c r="Z66" s="33">
        <f t="shared" si="2"/>
        <v>0</v>
      </c>
      <c r="AA66" s="91">
        <v>0.23</v>
      </c>
      <c r="AB66" s="34">
        <f t="shared" si="0"/>
        <v>0</v>
      </c>
      <c r="AC66" s="111"/>
    </row>
    <row r="67" spans="1:29" ht="63.75" x14ac:dyDescent="0.2">
      <c r="A67" s="20">
        <v>63</v>
      </c>
      <c r="B67" s="21" t="s">
        <v>162</v>
      </c>
      <c r="C67" s="10" t="s">
        <v>163</v>
      </c>
      <c r="D67" s="22" t="s">
        <v>29</v>
      </c>
      <c r="E67" s="41"/>
      <c r="F67" s="40"/>
      <c r="G67" s="66"/>
      <c r="H67" s="40"/>
      <c r="I67" s="40"/>
      <c r="J67" s="105"/>
      <c r="K67" s="40"/>
      <c r="L67" s="40"/>
      <c r="M67" s="40"/>
      <c r="N67" s="41"/>
      <c r="O67" s="41"/>
      <c r="P67" s="41"/>
      <c r="Q67" s="40"/>
      <c r="R67" s="40"/>
      <c r="S67" s="71"/>
      <c r="T67" s="50"/>
      <c r="U67" s="79"/>
      <c r="V67" s="85"/>
      <c r="W67" s="46">
        <f t="shared" si="1"/>
        <v>0</v>
      </c>
      <c r="X67" s="59"/>
      <c r="Y67" s="60"/>
      <c r="Z67" s="33">
        <f t="shared" si="2"/>
        <v>0</v>
      </c>
      <c r="AA67" s="91">
        <v>0.23</v>
      </c>
      <c r="AB67" s="34">
        <f t="shared" si="0"/>
        <v>0</v>
      </c>
      <c r="AC67" s="111"/>
    </row>
    <row r="68" spans="1:29" ht="25.5" x14ac:dyDescent="0.2">
      <c r="A68" s="20">
        <v>64</v>
      </c>
      <c r="B68" s="21" t="s">
        <v>164</v>
      </c>
      <c r="C68" s="10" t="s">
        <v>165</v>
      </c>
      <c r="D68" s="22" t="s">
        <v>166</v>
      </c>
      <c r="E68" s="41"/>
      <c r="F68" s="40"/>
      <c r="G68" s="66"/>
      <c r="H68" s="40"/>
      <c r="I68" s="40"/>
      <c r="J68" s="105"/>
      <c r="K68" s="40"/>
      <c r="L68" s="40"/>
      <c r="M68" s="40"/>
      <c r="N68" s="41"/>
      <c r="O68" s="41"/>
      <c r="P68" s="41"/>
      <c r="Q68" s="40"/>
      <c r="R68" s="40"/>
      <c r="S68" s="71"/>
      <c r="T68" s="50"/>
      <c r="U68" s="79"/>
      <c r="V68" s="85"/>
      <c r="W68" s="46">
        <f t="shared" si="1"/>
        <v>0</v>
      </c>
      <c r="X68" s="59"/>
      <c r="Y68" s="60"/>
      <c r="Z68" s="33">
        <f t="shared" si="2"/>
        <v>0</v>
      </c>
      <c r="AA68" s="91">
        <v>0.23</v>
      </c>
      <c r="AB68" s="34">
        <f t="shared" si="0"/>
        <v>0</v>
      </c>
      <c r="AC68" s="111"/>
    </row>
    <row r="69" spans="1:29" ht="76.5" x14ac:dyDescent="0.2">
      <c r="A69" s="20">
        <v>65</v>
      </c>
      <c r="B69" s="21" t="s">
        <v>167</v>
      </c>
      <c r="C69" s="10" t="s">
        <v>168</v>
      </c>
      <c r="D69" s="22" t="s">
        <v>169</v>
      </c>
      <c r="E69" s="41"/>
      <c r="F69" s="40"/>
      <c r="G69" s="66"/>
      <c r="H69" s="40"/>
      <c r="I69" s="40"/>
      <c r="J69" s="105"/>
      <c r="K69" s="40"/>
      <c r="L69" s="40"/>
      <c r="M69" s="40"/>
      <c r="N69" s="41"/>
      <c r="O69" s="41"/>
      <c r="P69" s="41"/>
      <c r="Q69" s="40"/>
      <c r="R69" s="40"/>
      <c r="S69" s="71"/>
      <c r="T69" s="50"/>
      <c r="U69" s="79"/>
      <c r="V69" s="85"/>
      <c r="W69" s="46">
        <f t="shared" si="1"/>
        <v>0</v>
      </c>
      <c r="X69" s="59"/>
      <c r="Y69" s="60"/>
      <c r="Z69" s="33">
        <f t="shared" si="2"/>
        <v>0</v>
      </c>
      <c r="AA69" s="91">
        <v>0.23</v>
      </c>
      <c r="AB69" s="34">
        <f t="shared" ref="AB69:AB132" si="3">SUM(Z69*1.23)</f>
        <v>0</v>
      </c>
      <c r="AC69" s="111"/>
    </row>
    <row r="70" spans="1:29" ht="63.75" x14ac:dyDescent="0.2">
      <c r="A70" s="20">
        <v>66</v>
      </c>
      <c r="B70" s="21" t="s">
        <v>170</v>
      </c>
      <c r="C70" s="10" t="s">
        <v>171</v>
      </c>
      <c r="D70" s="22" t="s">
        <v>169</v>
      </c>
      <c r="E70" s="41"/>
      <c r="F70" s="40"/>
      <c r="G70" s="66"/>
      <c r="H70" s="40"/>
      <c r="I70" s="40"/>
      <c r="J70" s="105"/>
      <c r="K70" s="40"/>
      <c r="L70" s="40"/>
      <c r="M70" s="40"/>
      <c r="N70" s="41"/>
      <c r="O70" s="41"/>
      <c r="P70" s="41"/>
      <c r="Q70" s="40"/>
      <c r="R70" s="40"/>
      <c r="S70" s="71"/>
      <c r="T70" s="50"/>
      <c r="U70" s="79"/>
      <c r="V70" s="85"/>
      <c r="W70" s="46">
        <f t="shared" ref="W70:W133" si="4">E70+F70+G70+H70+I70+J70+K70+L70+M70+N70+O70+P70+Q70+R70+T70+U70+V70+S70</f>
        <v>0</v>
      </c>
      <c r="X70" s="59"/>
      <c r="Y70" s="60"/>
      <c r="Z70" s="33">
        <f t="shared" ref="Z70:Z133" si="5">W70*Y70</f>
        <v>0</v>
      </c>
      <c r="AA70" s="91">
        <v>0.23</v>
      </c>
      <c r="AB70" s="34">
        <f t="shared" si="3"/>
        <v>0</v>
      </c>
      <c r="AC70" s="111"/>
    </row>
    <row r="71" spans="1:29" ht="25.5" x14ac:dyDescent="0.2">
      <c r="A71" s="20">
        <v>67</v>
      </c>
      <c r="B71" s="21" t="s">
        <v>172</v>
      </c>
      <c r="C71" s="10" t="s">
        <v>173</v>
      </c>
      <c r="D71" s="22" t="s">
        <v>174</v>
      </c>
      <c r="E71" s="41"/>
      <c r="F71" s="40"/>
      <c r="G71" s="66"/>
      <c r="H71" s="40">
        <v>1</v>
      </c>
      <c r="I71" s="40"/>
      <c r="J71" s="105"/>
      <c r="K71" s="40"/>
      <c r="L71" s="40"/>
      <c r="M71" s="40">
        <v>3</v>
      </c>
      <c r="N71" s="41"/>
      <c r="O71" s="41"/>
      <c r="P71" s="41"/>
      <c r="Q71" s="40"/>
      <c r="R71" s="40"/>
      <c r="S71" s="71"/>
      <c r="T71" s="50"/>
      <c r="U71" s="79">
        <v>10</v>
      </c>
      <c r="V71" s="85"/>
      <c r="W71" s="46">
        <f t="shared" si="4"/>
        <v>14</v>
      </c>
      <c r="X71" s="59"/>
      <c r="Y71" s="60"/>
      <c r="Z71" s="33">
        <f t="shared" si="5"/>
        <v>0</v>
      </c>
      <c r="AA71" s="91">
        <v>0.23</v>
      </c>
      <c r="AB71" s="34">
        <f t="shared" si="3"/>
        <v>0</v>
      </c>
      <c r="AC71" s="111"/>
    </row>
    <row r="72" spans="1:29" ht="51" x14ac:dyDescent="0.2">
      <c r="A72" s="20">
        <v>68</v>
      </c>
      <c r="B72" s="21" t="s">
        <v>175</v>
      </c>
      <c r="C72" s="10" t="s">
        <v>176</v>
      </c>
      <c r="D72" s="22" t="s">
        <v>29</v>
      </c>
      <c r="E72" s="41"/>
      <c r="F72" s="40"/>
      <c r="G72" s="66"/>
      <c r="H72" s="40"/>
      <c r="I72" s="40"/>
      <c r="J72" s="105"/>
      <c r="K72" s="40"/>
      <c r="L72" s="40"/>
      <c r="M72" s="40"/>
      <c r="N72" s="41"/>
      <c r="O72" s="41"/>
      <c r="P72" s="41"/>
      <c r="Q72" s="40"/>
      <c r="R72" s="40"/>
      <c r="S72" s="71"/>
      <c r="T72" s="50"/>
      <c r="U72" s="79"/>
      <c r="V72" s="85"/>
      <c r="W72" s="46">
        <f t="shared" si="4"/>
        <v>0</v>
      </c>
      <c r="X72" s="59"/>
      <c r="Y72" s="60"/>
      <c r="Z72" s="33">
        <f t="shared" si="5"/>
        <v>0</v>
      </c>
      <c r="AA72" s="91">
        <v>0.23</v>
      </c>
      <c r="AB72" s="34">
        <f t="shared" si="3"/>
        <v>0</v>
      </c>
      <c r="AC72" s="111"/>
    </row>
    <row r="73" spans="1:29" ht="63.75" x14ac:dyDescent="0.2">
      <c r="A73" s="20">
        <v>69</v>
      </c>
      <c r="B73" s="21" t="s">
        <v>177</v>
      </c>
      <c r="C73" s="10" t="s">
        <v>178</v>
      </c>
      <c r="D73" s="22" t="s">
        <v>29</v>
      </c>
      <c r="E73" s="41"/>
      <c r="F73" s="40"/>
      <c r="G73" s="66"/>
      <c r="H73" s="40"/>
      <c r="I73" s="40"/>
      <c r="J73" s="105"/>
      <c r="K73" s="40"/>
      <c r="L73" s="40"/>
      <c r="M73" s="40"/>
      <c r="N73" s="41"/>
      <c r="O73" s="41"/>
      <c r="P73" s="41"/>
      <c r="Q73" s="40"/>
      <c r="R73" s="40"/>
      <c r="S73" s="71"/>
      <c r="T73" s="50"/>
      <c r="U73" s="79"/>
      <c r="V73" s="85"/>
      <c r="W73" s="46">
        <f t="shared" si="4"/>
        <v>0</v>
      </c>
      <c r="X73" s="59"/>
      <c r="Y73" s="60"/>
      <c r="Z73" s="33">
        <f t="shared" si="5"/>
        <v>0</v>
      </c>
      <c r="AA73" s="91">
        <v>0.23</v>
      </c>
      <c r="AB73" s="34">
        <f t="shared" si="3"/>
        <v>0</v>
      </c>
      <c r="AC73" s="111"/>
    </row>
    <row r="74" spans="1:29" ht="63.75" x14ac:dyDescent="0.2">
      <c r="A74" s="20">
        <v>70</v>
      </c>
      <c r="B74" s="21" t="s">
        <v>179</v>
      </c>
      <c r="C74" s="10" t="s">
        <v>180</v>
      </c>
      <c r="D74" s="22" t="s">
        <v>29</v>
      </c>
      <c r="E74" s="41"/>
      <c r="F74" s="40"/>
      <c r="G74" s="66"/>
      <c r="H74" s="40"/>
      <c r="I74" s="40"/>
      <c r="J74" s="105"/>
      <c r="K74" s="40"/>
      <c r="L74" s="40"/>
      <c r="M74" s="40"/>
      <c r="N74" s="41"/>
      <c r="O74" s="41"/>
      <c r="P74" s="41"/>
      <c r="Q74" s="40"/>
      <c r="R74" s="40"/>
      <c r="S74" s="71"/>
      <c r="T74" s="50"/>
      <c r="U74" s="79"/>
      <c r="V74" s="85"/>
      <c r="W74" s="46">
        <f t="shared" si="4"/>
        <v>0</v>
      </c>
      <c r="X74" s="59"/>
      <c r="Y74" s="60"/>
      <c r="Z74" s="33">
        <f t="shared" si="5"/>
        <v>0</v>
      </c>
      <c r="AA74" s="91">
        <v>0.23</v>
      </c>
      <c r="AB74" s="34">
        <f t="shared" si="3"/>
        <v>0</v>
      </c>
      <c r="AC74" s="111"/>
    </row>
    <row r="75" spans="1:29" ht="15.75" x14ac:dyDescent="0.2">
      <c r="A75" s="20">
        <v>71</v>
      </c>
      <c r="B75" s="21" t="s">
        <v>181</v>
      </c>
      <c r="C75" s="10" t="s">
        <v>182</v>
      </c>
      <c r="D75" s="22" t="s">
        <v>29</v>
      </c>
      <c r="E75" s="41"/>
      <c r="F75" s="40"/>
      <c r="G75" s="66"/>
      <c r="H75" s="40">
        <v>1</v>
      </c>
      <c r="I75" s="40"/>
      <c r="J75" s="105"/>
      <c r="K75" s="40">
        <v>1</v>
      </c>
      <c r="L75" s="40"/>
      <c r="M75" s="40"/>
      <c r="N75" s="41"/>
      <c r="O75" s="41"/>
      <c r="P75" s="41"/>
      <c r="Q75" s="40"/>
      <c r="R75" s="40"/>
      <c r="S75" s="71"/>
      <c r="T75" s="50"/>
      <c r="U75" s="79"/>
      <c r="V75" s="85"/>
      <c r="W75" s="46">
        <f t="shared" si="4"/>
        <v>2</v>
      </c>
      <c r="X75" s="59"/>
      <c r="Y75" s="60"/>
      <c r="Z75" s="33">
        <f t="shared" si="5"/>
        <v>0</v>
      </c>
      <c r="AA75" s="91">
        <v>0.23</v>
      </c>
      <c r="AB75" s="34">
        <f t="shared" si="3"/>
        <v>0</v>
      </c>
      <c r="AC75" s="111"/>
    </row>
    <row r="76" spans="1:29" ht="25.5" x14ac:dyDescent="0.2">
      <c r="A76" s="20">
        <v>72</v>
      </c>
      <c r="B76" s="21" t="s">
        <v>183</v>
      </c>
      <c r="C76" s="10" t="s">
        <v>184</v>
      </c>
      <c r="D76" s="22" t="s">
        <v>29</v>
      </c>
      <c r="E76" s="41"/>
      <c r="F76" s="40"/>
      <c r="G76" s="66"/>
      <c r="H76" s="40"/>
      <c r="I76" s="40"/>
      <c r="J76" s="105"/>
      <c r="K76" s="40"/>
      <c r="L76" s="40"/>
      <c r="M76" s="40"/>
      <c r="N76" s="41"/>
      <c r="O76" s="41"/>
      <c r="P76" s="41"/>
      <c r="Q76" s="40"/>
      <c r="R76" s="40"/>
      <c r="S76" s="71"/>
      <c r="T76" s="50"/>
      <c r="U76" s="79"/>
      <c r="V76" s="85"/>
      <c r="W76" s="46">
        <f t="shared" si="4"/>
        <v>0</v>
      </c>
      <c r="X76" s="59"/>
      <c r="Y76" s="60"/>
      <c r="Z76" s="33">
        <f t="shared" si="5"/>
        <v>0</v>
      </c>
      <c r="AA76" s="91">
        <v>0.23</v>
      </c>
      <c r="AB76" s="34">
        <f t="shared" si="3"/>
        <v>0</v>
      </c>
      <c r="AC76" s="111"/>
    </row>
    <row r="77" spans="1:29" ht="38.25" x14ac:dyDescent="0.2">
      <c r="A77" s="20">
        <v>73</v>
      </c>
      <c r="B77" s="21" t="s">
        <v>185</v>
      </c>
      <c r="C77" s="10" t="s">
        <v>186</v>
      </c>
      <c r="D77" s="22" t="s">
        <v>29</v>
      </c>
      <c r="E77" s="41"/>
      <c r="F77" s="40"/>
      <c r="G77" s="66"/>
      <c r="H77" s="40">
        <v>5</v>
      </c>
      <c r="I77" s="40">
        <v>2</v>
      </c>
      <c r="J77" s="105">
        <v>2</v>
      </c>
      <c r="K77" s="40"/>
      <c r="L77" s="40"/>
      <c r="M77" s="40"/>
      <c r="N77" s="41"/>
      <c r="O77" s="41"/>
      <c r="P77" s="41"/>
      <c r="Q77" s="40"/>
      <c r="R77" s="40"/>
      <c r="S77" s="71"/>
      <c r="T77" s="50"/>
      <c r="U77" s="79"/>
      <c r="V77" s="85"/>
      <c r="W77" s="46">
        <f t="shared" si="4"/>
        <v>9</v>
      </c>
      <c r="X77" s="59"/>
      <c r="Y77" s="60"/>
      <c r="Z77" s="33">
        <f t="shared" si="5"/>
        <v>0</v>
      </c>
      <c r="AA77" s="91">
        <v>0.23</v>
      </c>
      <c r="AB77" s="34">
        <f t="shared" si="3"/>
        <v>0</v>
      </c>
      <c r="AC77" s="111"/>
    </row>
    <row r="78" spans="1:29" ht="25.5" x14ac:dyDescent="0.2">
      <c r="A78" s="20">
        <v>74</v>
      </c>
      <c r="B78" s="21" t="s">
        <v>187</v>
      </c>
      <c r="C78" s="10" t="s">
        <v>188</v>
      </c>
      <c r="D78" s="22" t="s">
        <v>29</v>
      </c>
      <c r="E78" s="41"/>
      <c r="F78" s="40"/>
      <c r="G78" s="66"/>
      <c r="H78" s="40">
        <v>1</v>
      </c>
      <c r="I78" s="40"/>
      <c r="J78" s="105"/>
      <c r="K78" s="40"/>
      <c r="L78" s="40"/>
      <c r="M78" s="40"/>
      <c r="N78" s="41"/>
      <c r="O78" s="41"/>
      <c r="P78" s="41"/>
      <c r="Q78" s="40"/>
      <c r="R78" s="40"/>
      <c r="S78" s="71"/>
      <c r="T78" s="50"/>
      <c r="U78" s="79"/>
      <c r="V78" s="85"/>
      <c r="W78" s="46">
        <f t="shared" si="4"/>
        <v>1</v>
      </c>
      <c r="X78" s="59"/>
      <c r="Y78" s="60"/>
      <c r="Z78" s="33">
        <f t="shared" si="5"/>
        <v>0</v>
      </c>
      <c r="AA78" s="91">
        <v>0.23</v>
      </c>
      <c r="AB78" s="34">
        <f t="shared" si="3"/>
        <v>0</v>
      </c>
      <c r="AC78" s="111"/>
    </row>
    <row r="79" spans="1:29" ht="51" x14ac:dyDescent="0.2">
      <c r="A79" s="20">
        <v>75</v>
      </c>
      <c r="B79" s="21" t="s">
        <v>189</v>
      </c>
      <c r="C79" s="10" t="s">
        <v>190</v>
      </c>
      <c r="D79" s="22" t="s">
        <v>29</v>
      </c>
      <c r="E79" s="41"/>
      <c r="F79" s="40"/>
      <c r="G79" s="66"/>
      <c r="H79" s="40"/>
      <c r="I79" s="40"/>
      <c r="J79" s="105"/>
      <c r="K79" s="40"/>
      <c r="L79" s="40"/>
      <c r="M79" s="40"/>
      <c r="N79" s="41"/>
      <c r="O79" s="41"/>
      <c r="P79" s="41"/>
      <c r="Q79" s="40"/>
      <c r="R79" s="40"/>
      <c r="S79" s="71"/>
      <c r="T79" s="50"/>
      <c r="U79" s="79"/>
      <c r="V79" s="85"/>
      <c r="W79" s="46">
        <f t="shared" si="4"/>
        <v>0</v>
      </c>
      <c r="X79" s="59"/>
      <c r="Y79" s="60"/>
      <c r="Z79" s="33">
        <f t="shared" si="5"/>
        <v>0</v>
      </c>
      <c r="AA79" s="91">
        <v>0.23</v>
      </c>
      <c r="AB79" s="34">
        <f t="shared" si="3"/>
        <v>0</v>
      </c>
      <c r="AC79" s="111"/>
    </row>
    <row r="80" spans="1:29" ht="38.25" x14ac:dyDescent="0.2">
      <c r="A80" s="20">
        <v>76</v>
      </c>
      <c r="B80" s="21" t="s">
        <v>191</v>
      </c>
      <c r="C80" s="10" t="s">
        <v>192</v>
      </c>
      <c r="D80" s="22" t="s">
        <v>29</v>
      </c>
      <c r="E80" s="41"/>
      <c r="F80" s="40"/>
      <c r="G80" s="66"/>
      <c r="H80" s="40"/>
      <c r="I80" s="40"/>
      <c r="J80" s="105"/>
      <c r="K80" s="40"/>
      <c r="L80" s="40"/>
      <c r="M80" s="40"/>
      <c r="N80" s="41"/>
      <c r="O80" s="41"/>
      <c r="P80" s="41"/>
      <c r="Q80" s="40"/>
      <c r="R80" s="40"/>
      <c r="S80" s="71"/>
      <c r="T80" s="50"/>
      <c r="U80" s="79"/>
      <c r="V80" s="85"/>
      <c r="W80" s="46">
        <f t="shared" si="4"/>
        <v>0</v>
      </c>
      <c r="X80" s="59"/>
      <c r="Y80" s="60"/>
      <c r="Z80" s="33">
        <f t="shared" si="5"/>
        <v>0</v>
      </c>
      <c r="AA80" s="91">
        <v>0.23</v>
      </c>
      <c r="AB80" s="34">
        <f t="shared" si="3"/>
        <v>0</v>
      </c>
      <c r="AC80" s="111"/>
    </row>
    <row r="81" spans="1:29" ht="51" x14ac:dyDescent="0.2">
      <c r="A81" s="20">
        <v>77</v>
      </c>
      <c r="B81" s="21" t="s">
        <v>193</v>
      </c>
      <c r="C81" s="10" t="s">
        <v>194</v>
      </c>
      <c r="D81" s="22" t="s">
        <v>29</v>
      </c>
      <c r="E81" s="41"/>
      <c r="F81" s="40"/>
      <c r="G81" s="66"/>
      <c r="H81" s="40"/>
      <c r="I81" s="40"/>
      <c r="J81" s="105"/>
      <c r="K81" s="40"/>
      <c r="L81" s="40"/>
      <c r="M81" s="40">
        <v>1</v>
      </c>
      <c r="N81" s="41"/>
      <c r="O81" s="41"/>
      <c r="P81" s="41"/>
      <c r="Q81" s="40"/>
      <c r="R81" s="40"/>
      <c r="S81" s="71"/>
      <c r="T81" s="50"/>
      <c r="U81" s="79"/>
      <c r="V81" s="85"/>
      <c r="W81" s="46">
        <f t="shared" si="4"/>
        <v>1</v>
      </c>
      <c r="X81" s="59"/>
      <c r="Y81" s="60"/>
      <c r="Z81" s="33">
        <f t="shared" si="5"/>
        <v>0</v>
      </c>
      <c r="AA81" s="91">
        <v>0.23</v>
      </c>
      <c r="AB81" s="34">
        <f t="shared" si="3"/>
        <v>0</v>
      </c>
      <c r="AC81" s="111"/>
    </row>
    <row r="82" spans="1:29" ht="25.5" x14ac:dyDescent="0.2">
      <c r="A82" s="20">
        <v>78</v>
      </c>
      <c r="B82" s="21" t="s">
        <v>195</v>
      </c>
      <c r="C82" s="10" t="s">
        <v>196</v>
      </c>
      <c r="D82" s="22" t="s">
        <v>29</v>
      </c>
      <c r="E82" s="41"/>
      <c r="F82" s="40"/>
      <c r="G82" s="66"/>
      <c r="H82" s="40"/>
      <c r="I82" s="40"/>
      <c r="J82" s="105"/>
      <c r="K82" s="40">
        <v>1</v>
      </c>
      <c r="L82" s="40"/>
      <c r="M82" s="40"/>
      <c r="N82" s="41"/>
      <c r="O82" s="41"/>
      <c r="P82" s="41"/>
      <c r="Q82" s="40"/>
      <c r="R82" s="40"/>
      <c r="S82" s="71"/>
      <c r="T82" s="50"/>
      <c r="U82" s="79"/>
      <c r="V82" s="85"/>
      <c r="W82" s="46">
        <f t="shared" si="4"/>
        <v>1</v>
      </c>
      <c r="X82" s="59"/>
      <c r="Y82" s="60"/>
      <c r="Z82" s="33">
        <f t="shared" si="5"/>
        <v>0</v>
      </c>
      <c r="AA82" s="91">
        <v>0.23</v>
      </c>
      <c r="AB82" s="34">
        <f t="shared" si="3"/>
        <v>0</v>
      </c>
      <c r="AC82" s="111"/>
    </row>
    <row r="83" spans="1:29" ht="63.75" x14ac:dyDescent="0.2">
      <c r="A83" s="20">
        <v>79</v>
      </c>
      <c r="B83" s="21" t="s">
        <v>197</v>
      </c>
      <c r="C83" s="10" t="s">
        <v>198</v>
      </c>
      <c r="D83" s="22" t="s">
        <v>29</v>
      </c>
      <c r="E83" s="41"/>
      <c r="F83" s="40"/>
      <c r="G83" s="66"/>
      <c r="H83" s="40"/>
      <c r="I83" s="40"/>
      <c r="J83" s="105"/>
      <c r="K83" s="40">
        <v>1</v>
      </c>
      <c r="L83" s="40"/>
      <c r="M83" s="40"/>
      <c r="N83" s="41"/>
      <c r="O83" s="41"/>
      <c r="P83" s="41"/>
      <c r="Q83" s="40"/>
      <c r="R83" s="40"/>
      <c r="S83" s="71"/>
      <c r="T83" s="50">
        <v>20</v>
      </c>
      <c r="U83" s="79">
        <v>10</v>
      </c>
      <c r="V83" s="85"/>
      <c r="W83" s="46">
        <f t="shared" si="4"/>
        <v>31</v>
      </c>
      <c r="X83" s="59"/>
      <c r="Y83" s="60"/>
      <c r="Z83" s="33">
        <f t="shared" si="5"/>
        <v>0</v>
      </c>
      <c r="AA83" s="91">
        <v>0.23</v>
      </c>
      <c r="AB83" s="34">
        <f t="shared" si="3"/>
        <v>0</v>
      </c>
      <c r="AC83" s="111"/>
    </row>
    <row r="84" spans="1:29" ht="63.75" x14ac:dyDescent="0.2">
      <c r="A84" s="20">
        <v>80</v>
      </c>
      <c r="B84" s="21" t="s">
        <v>199</v>
      </c>
      <c r="C84" s="10" t="s">
        <v>200</v>
      </c>
      <c r="D84" s="22" t="s">
        <v>201</v>
      </c>
      <c r="E84" s="41"/>
      <c r="F84" s="40"/>
      <c r="G84" s="66"/>
      <c r="H84" s="40"/>
      <c r="I84" s="40"/>
      <c r="J84" s="105"/>
      <c r="K84" s="40"/>
      <c r="L84" s="40"/>
      <c r="M84" s="40"/>
      <c r="N84" s="41"/>
      <c r="O84" s="41"/>
      <c r="P84" s="41"/>
      <c r="Q84" s="40"/>
      <c r="R84" s="40"/>
      <c r="S84" s="71"/>
      <c r="T84" s="50"/>
      <c r="U84" s="79"/>
      <c r="V84" s="85">
        <v>50</v>
      </c>
      <c r="W84" s="46">
        <f t="shared" si="4"/>
        <v>50</v>
      </c>
      <c r="X84" s="59"/>
      <c r="Y84" s="60"/>
      <c r="Z84" s="33">
        <f t="shared" si="5"/>
        <v>0</v>
      </c>
      <c r="AA84" s="91">
        <v>0.23</v>
      </c>
      <c r="AB84" s="34">
        <f t="shared" si="3"/>
        <v>0</v>
      </c>
      <c r="AC84" s="111"/>
    </row>
    <row r="85" spans="1:29" ht="63.75" x14ac:dyDescent="0.2">
      <c r="A85" s="20">
        <v>81</v>
      </c>
      <c r="B85" s="21" t="s">
        <v>202</v>
      </c>
      <c r="C85" s="10" t="s">
        <v>203</v>
      </c>
      <c r="D85" s="22" t="s">
        <v>204</v>
      </c>
      <c r="E85" s="41"/>
      <c r="F85" s="40"/>
      <c r="G85" s="66"/>
      <c r="H85" s="40">
        <v>5</v>
      </c>
      <c r="I85" s="40"/>
      <c r="J85" s="105"/>
      <c r="K85" s="40"/>
      <c r="L85" s="40"/>
      <c r="M85" s="40"/>
      <c r="N85" s="41"/>
      <c r="O85" s="41"/>
      <c r="P85" s="41"/>
      <c r="Q85" s="40"/>
      <c r="R85" s="40"/>
      <c r="S85" s="71"/>
      <c r="T85" s="50">
        <v>50</v>
      </c>
      <c r="U85" s="79"/>
      <c r="V85" s="85"/>
      <c r="W85" s="46">
        <f t="shared" si="4"/>
        <v>55</v>
      </c>
      <c r="X85" s="59"/>
      <c r="Y85" s="60"/>
      <c r="Z85" s="33">
        <f t="shared" si="5"/>
        <v>0</v>
      </c>
      <c r="AA85" s="91">
        <v>0.23</v>
      </c>
      <c r="AB85" s="34">
        <f t="shared" si="3"/>
        <v>0</v>
      </c>
      <c r="AC85" s="111"/>
    </row>
    <row r="86" spans="1:29" ht="25.5" x14ac:dyDescent="0.2">
      <c r="A86" s="20">
        <v>82</v>
      </c>
      <c r="B86" s="21" t="s">
        <v>205</v>
      </c>
      <c r="C86" s="10" t="s">
        <v>206</v>
      </c>
      <c r="D86" s="135" t="s">
        <v>207</v>
      </c>
      <c r="E86" s="41"/>
      <c r="F86" s="40"/>
      <c r="G86" s="66"/>
      <c r="H86" s="40"/>
      <c r="I86" s="40"/>
      <c r="J86" s="105"/>
      <c r="K86" s="40"/>
      <c r="L86" s="40"/>
      <c r="M86" s="40"/>
      <c r="N86" s="41"/>
      <c r="O86" s="41"/>
      <c r="P86" s="41"/>
      <c r="Q86" s="40"/>
      <c r="R86" s="40"/>
      <c r="S86" s="71"/>
      <c r="T86" s="50"/>
      <c r="U86" s="79"/>
      <c r="V86" s="85"/>
      <c r="W86" s="46">
        <f t="shared" si="4"/>
        <v>0</v>
      </c>
      <c r="X86" s="59"/>
      <c r="Y86" s="60"/>
      <c r="Z86" s="33">
        <f t="shared" si="5"/>
        <v>0</v>
      </c>
      <c r="AA86" s="91">
        <v>0.23</v>
      </c>
      <c r="AB86" s="34">
        <f t="shared" si="3"/>
        <v>0</v>
      </c>
      <c r="AC86" s="111"/>
    </row>
    <row r="87" spans="1:29" ht="63.75" x14ac:dyDescent="0.2">
      <c r="A87" s="20">
        <v>83</v>
      </c>
      <c r="B87" s="21" t="s">
        <v>208</v>
      </c>
      <c r="C87" s="10" t="s">
        <v>209</v>
      </c>
      <c r="D87" s="22" t="s">
        <v>210</v>
      </c>
      <c r="E87" s="41"/>
      <c r="F87" s="40"/>
      <c r="G87" s="66"/>
      <c r="H87" s="40">
        <v>50</v>
      </c>
      <c r="I87" s="40">
        <v>20</v>
      </c>
      <c r="J87" s="105">
        <v>20</v>
      </c>
      <c r="K87" s="40">
        <v>20</v>
      </c>
      <c r="L87" s="40"/>
      <c r="M87" s="40">
        <v>20</v>
      </c>
      <c r="N87" s="41"/>
      <c r="O87" s="41">
        <v>40</v>
      </c>
      <c r="P87" s="41"/>
      <c r="Q87" s="40"/>
      <c r="R87" s="40"/>
      <c r="S87" s="71"/>
      <c r="T87" s="50"/>
      <c r="U87" s="79"/>
      <c r="V87" s="85"/>
      <c r="W87" s="46">
        <f t="shared" si="4"/>
        <v>170</v>
      </c>
      <c r="X87" s="59"/>
      <c r="Y87" s="60"/>
      <c r="Z87" s="33">
        <f t="shared" si="5"/>
        <v>0</v>
      </c>
      <c r="AA87" s="91">
        <v>0.23</v>
      </c>
      <c r="AB87" s="34">
        <f t="shared" si="3"/>
        <v>0</v>
      </c>
      <c r="AC87" s="111"/>
    </row>
    <row r="88" spans="1:29" ht="51" x14ac:dyDescent="0.2">
      <c r="A88" s="20">
        <v>84</v>
      </c>
      <c r="B88" s="21" t="s">
        <v>211</v>
      </c>
      <c r="C88" s="10" t="s">
        <v>212</v>
      </c>
      <c r="D88" s="22" t="s">
        <v>213</v>
      </c>
      <c r="E88" s="41">
        <v>5</v>
      </c>
      <c r="F88" s="40"/>
      <c r="G88" s="66"/>
      <c r="H88" s="40"/>
      <c r="I88" s="40"/>
      <c r="J88" s="105"/>
      <c r="K88" s="40"/>
      <c r="L88" s="40"/>
      <c r="M88" s="40"/>
      <c r="N88" s="41"/>
      <c r="O88" s="41"/>
      <c r="P88" s="41"/>
      <c r="Q88" s="40"/>
      <c r="R88" s="40"/>
      <c r="S88" s="71"/>
      <c r="T88" s="50"/>
      <c r="U88" s="79"/>
      <c r="V88" s="85"/>
      <c r="W88" s="46">
        <f t="shared" si="4"/>
        <v>5</v>
      </c>
      <c r="X88" s="59"/>
      <c r="Y88" s="60"/>
      <c r="Z88" s="33">
        <f t="shared" si="5"/>
        <v>0</v>
      </c>
      <c r="AA88" s="91">
        <v>0.23</v>
      </c>
      <c r="AB88" s="34">
        <f t="shared" si="3"/>
        <v>0</v>
      </c>
      <c r="AC88" s="111"/>
    </row>
    <row r="89" spans="1:29" ht="51" x14ac:dyDescent="0.2">
      <c r="A89" s="20">
        <v>85</v>
      </c>
      <c r="B89" s="21" t="s">
        <v>214</v>
      </c>
      <c r="C89" s="10" t="s">
        <v>215</v>
      </c>
      <c r="D89" s="22" t="s">
        <v>216</v>
      </c>
      <c r="E89" s="41">
        <v>2</v>
      </c>
      <c r="F89" s="40"/>
      <c r="G89" s="66"/>
      <c r="H89" s="40"/>
      <c r="I89" s="40"/>
      <c r="J89" s="105"/>
      <c r="K89" s="40"/>
      <c r="L89" s="40"/>
      <c r="M89" s="40"/>
      <c r="N89" s="41"/>
      <c r="O89" s="41"/>
      <c r="P89" s="41"/>
      <c r="Q89" s="40"/>
      <c r="R89" s="40"/>
      <c r="S89" s="71"/>
      <c r="T89" s="50">
        <v>10</v>
      </c>
      <c r="U89" s="79"/>
      <c r="V89" s="85">
        <v>2</v>
      </c>
      <c r="W89" s="46">
        <f t="shared" si="4"/>
        <v>14</v>
      </c>
      <c r="X89" s="59"/>
      <c r="Y89" s="60"/>
      <c r="Z89" s="33">
        <f t="shared" si="5"/>
        <v>0</v>
      </c>
      <c r="AA89" s="91">
        <v>0.23</v>
      </c>
      <c r="AB89" s="34">
        <f t="shared" si="3"/>
        <v>0</v>
      </c>
      <c r="AC89" s="111"/>
    </row>
    <row r="90" spans="1:29" ht="51" x14ac:dyDescent="0.2">
      <c r="A90" s="20">
        <v>86</v>
      </c>
      <c r="B90" s="21" t="s">
        <v>217</v>
      </c>
      <c r="C90" s="10" t="s">
        <v>218</v>
      </c>
      <c r="D90" s="22" t="s">
        <v>216</v>
      </c>
      <c r="E90" s="41">
        <v>5</v>
      </c>
      <c r="F90" s="40"/>
      <c r="G90" s="66"/>
      <c r="H90" s="40">
        <v>2</v>
      </c>
      <c r="I90" s="40"/>
      <c r="J90" s="105">
        <v>1</v>
      </c>
      <c r="K90" s="40">
        <v>2</v>
      </c>
      <c r="L90" s="40"/>
      <c r="M90" s="40">
        <v>2</v>
      </c>
      <c r="N90" s="41"/>
      <c r="O90" s="41">
        <v>1</v>
      </c>
      <c r="P90" s="41"/>
      <c r="Q90" s="40"/>
      <c r="R90" s="40"/>
      <c r="S90" s="71"/>
      <c r="T90" s="50">
        <v>20</v>
      </c>
      <c r="U90" s="79"/>
      <c r="V90" s="85"/>
      <c r="W90" s="46">
        <f t="shared" si="4"/>
        <v>33</v>
      </c>
      <c r="X90" s="59"/>
      <c r="Y90" s="60"/>
      <c r="Z90" s="33">
        <f t="shared" si="5"/>
        <v>0</v>
      </c>
      <c r="AA90" s="91">
        <v>0.23</v>
      </c>
      <c r="AB90" s="34">
        <f t="shared" si="3"/>
        <v>0</v>
      </c>
      <c r="AC90" s="111"/>
    </row>
    <row r="91" spans="1:29" ht="51" x14ac:dyDescent="0.2">
      <c r="A91" s="20">
        <v>87</v>
      </c>
      <c r="B91" s="21" t="s">
        <v>219</v>
      </c>
      <c r="C91" s="10" t="s">
        <v>220</v>
      </c>
      <c r="D91" s="22" t="s">
        <v>216</v>
      </c>
      <c r="E91" s="41">
        <v>20</v>
      </c>
      <c r="F91" s="40"/>
      <c r="G91" s="66"/>
      <c r="H91" s="40">
        <v>2</v>
      </c>
      <c r="I91" s="40">
        <v>2</v>
      </c>
      <c r="J91" s="105">
        <v>1</v>
      </c>
      <c r="K91" s="40">
        <v>1</v>
      </c>
      <c r="L91" s="40"/>
      <c r="M91" s="40"/>
      <c r="N91" s="41"/>
      <c r="O91" s="41">
        <v>1</v>
      </c>
      <c r="P91" s="41"/>
      <c r="Q91" s="40"/>
      <c r="R91" s="40"/>
      <c r="S91" s="71"/>
      <c r="T91" s="50">
        <v>5</v>
      </c>
      <c r="U91" s="79">
        <v>10</v>
      </c>
      <c r="V91" s="85"/>
      <c r="W91" s="46">
        <f t="shared" si="4"/>
        <v>42</v>
      </c>
      <c r="X91" s="59"/>
      <c r="Y91" s="60"/>
      <c r="Z91" s="33">
        <f t="shared" si="5"/>
        <v>0</v>
      </c>
      <c r="AA91" s="91">
        <v>0.23</v>
      </c>
      <c r="AB91" s="34">
        <f t="shared" si="3"/>
        <v>0</v>
      </c>
      <c r="AC91" s="111"/>
    </row>
    <row r="92" spans="1:29" ht="38.25" x14ac:dyDescent="0.2">
      <c r="A92" s="20">
        <v>88</v>
      </c>
      <c r="B92" s="21" t="s">
        <v>221</v>
      </c>
      <c r="C92" s="10" t="s">
        <v>222</v>
      </c>
      <c r="D92" s="22" t="s">
        <v>216</v>
      </c>
      <c r="E92" s="41"/>
      <c r="F92" s="40"/>
      <c r="G92" s="66"/>
      <c r="H92" s="40"/>
      <c r="I92" s="40"/>
      <c r="J92" s="105"/>
      <c r="K92" s="40"/>
      <c r="L92" s="40"/>
      <c r="M92" s="40"/>
      <c r="N92" s="41"/>
      <c r="O92" s="41"/>
      <c r="P92" s="41"/>
      <c r="Q92" s="40"/>
      <c r="R92" s="40"/>
      <c r="S92" s="71"/>
      <c r="T92" s="50"/>
      <c r="U92" s="79"/>
      <c r="V92" s="85"/>
      <c r="W92" s="46">
        <f t="shared" si="4"/>
        <v>0</v>
      </c>
      <c r="X92" s="59"/>
      <c r="Y92" s="60"/>
      <c r="Z92" s="33">
        <f t="shared" si="5"/>
        <v>0</v>
      </c>
      <c r="AA92" s="91">
        <v>0.23</v>
      </c>
      <c r="AB92" s="34">
        <f t="shared" si="3"/>
        <v>0</v>
      </c>
      <c r="AC92" s="111"/>
    </row>
    <row r="93" spans="1:29" ht="63.75" x14ac:dyDescent="0.2">
      <c r="A93" s="20">
        <v>89</v>
      </c>
      <c r="B93" s="21" t="s">
        <v>223</v>
      </c>
      <c r="C93" s="10" t="s">
        <v>224</v>
      </c>
      <c r="D93" s="22" t="s">
        <v>216</v>
      </c>
      <c r="E93" s="41"/>
      <c r="F93" s="40"/>
      <c r="G93" s="66"/>
      <c r="H93" s="40"/>
      <c r="I93" s="40"/>
      <c r="J93" s="105"/>
      <c r="K93" s="40"/>
      <c r="L93" s="40"/>
      <c r="M93" s="40"/>
      <c r="N93" s="41"/>
      <c r="O93" s="41"/>
      <c r="P93" s="41"/>
      <c r="Q93" s="40"/>
      <c r="R93" s="40"/>
      <c r="S93" s="71"/>
      <c r="T93" s="50"/>
      <c r="U93" s="79"/>
      <c r="V93" s="85"/>
      <c r="W93" s="46">
        <f t="shared" si="4"/>
        <v>0</v>
      </c>
      <c r="X93" s="59"/>
      <c r="Y93" s="60"/>
      <c r="Z93" s="33">
        <f t="shared" si="5"/>
        <v>0</v>
      </c>
      <c r="AA93" s="91">
        <v>0.23</v>
      </c>
      <c r="AB93" s="34">
        <f t="shared" si="3"/>
        <v>0</v>
      </c>
      <c r="AC93" s="111"/>
    </row>
    <row r="94" spans="1:29" ht="36" customHeight="1" x14ac:dyDescent="0.2">
      <c r="A94" s="20">
        <v>357</v>
      </c>
      <c r="B94" s="21" t="s">
        <v>225</v>
      </c>
      <c r="C94" s="10" t="s">
        <v>226</v>
      </c>
      <c r="D94" s="22" t="s">
        <v>227</v>
      </c>
      <c r="E94" s="41"/>
      <c r="F94" s="41"/>
      <c r="G94" s="66"/>
      <c r="H94" s="41"/>
      <c r="I94" s="41"/>
      <c r="J94" s="106"/>
      <c r="K94" s="41">
        <v>1</v>
      </c>
      <c r="L94" s="41"/>
      <c r="M94" s="41"/>
      <c r="N94" s="41"/>
      <c r="O94" s="41"/>
      <c r="P94" s="41"/>
      <c r="Q94" s="41"/>
      <c r="R94" s="41"/>
      <c r="S94" s="72"/>
      <c r="T94" s="51"/>
      <c r="U94" s="80"/>
      <c r="V94" s="86"/>
      <c r="W94" s="46">
        <f t="shared" si="4"/>
        <v>1</v>
      </c>
      <c r="X94" s="59"/>
      <c r="Y94" s="60"/>
      <c r="Z94" s="33">
        <f t="shared" si="5"/>
        <v>0</v>
      </c>
      <c r="AA94" s="91">
        <v>0.23</v>
      </c>
      <c r="AB94" s="34">
        <f t="shared" si="3"/>
        <v>0</v>
      </c>
      <c r="AC94" s="111"/>
    </row>
    <row r="95" spans="1:29" ht="38.25" x14ac:dyDescent="0.2">
      <c r="A95" s="20">
        <v>90</v>
      </c>
      <c r="B95" s="21" t="s">
        <v>228</v>
      </c>
      <c r="C95" s="10" t="s">
        <v>229</v>
      </c>
      <c r="D95" s="22" t="s">
        <v>216</v>
      </c>
      <c r="E95" s="41"/>
      <c r="F95" s="40"/>
      <c r="G95" s="66"/>
      <c r="H95" s="40"/>
      <c r="I95" s="40"/>
      <c r="J95" s="105"/>
      <c r="K95" s="40">
        <v>1</v>
      </c>
      <c r="L95" s="40"/>
      <c r="M95" s="40"/>
      <c r="N95" s="41"/>
      <c r="O95" s="41"/>
      <c r="P95" s="41"/>
      <c r="Q95" s="40"/>
      <c r="R95" s="40"/>
      <c r="S95" s="71"/>
      <c r="T95" s="50"/>
      <c r="U95" s="79"/>
      <c r="V95" s="85"/>
      <c r="W95" s="46">
        <f t="shared" si="4"/>
        <v>1</v>
      </c>
      <c r="X95" s="59"/>
      <c r="Y95" s="60"/>
      <c r="Z95" s="33">
        <f t="shared" si="5"/>
        <v>0</v>
      </c>
      <c r="AA95" s="91">
        <v>0.23</v>
      </c>
      <c r="AB95" s="34">
        <f t="shared" si="3"/>
        <v>0</v>
      </c>
      <c r="AC95" s="111"/>
    </row>
    <row r="96" spans="1:29" ht="63.75" x14ac:dyDescent="0.2">
      <c r="A96" s="20">
        <v>91</v>
      </c>
      <c r="B96" s="21" t="s">
        <v>230</v>
      </c>
      <c r="C96" s="10" t="s">
        <v>231</v>
      </c>
      <c r="D96" s="22" t="s">
        <v>216</v>
      </c>
      <c r="E96" s="41"/>
      <c r="F96" s="40"/>
      <c r="G96" s="66"/>
      <c r="H96" s="40"/>
      <c r="I96" s="40"/>
      <c r="J96" s="105"/>
      <c r="K96" s="40">
        <v>1</v>
      </c>
      <c r="L96" s="40"/>
      <c r="M96" s="40"/>
      <c r="N96" s="41"/>
      <c r="O96" s="41"/>
      <c r="P96" s="41"/>
      <c r="Q96" s="40"/>
      <c r="R96" s="40"/>
      <c r="S96" s="71"/>
      <c r="T96" s="50"/>
      <c r="U96" s="79"/>
      <c r="V96" s="85"/>
      <c r="W96" s="46">
        <f t="shared" si="4"/>
        <v>1</v>
      </c>
      <c r="X96" s="59"/>
      <c r="Y96" s="60"/>
      <c r="Z96" s="33">
        <f t="shared" si="5"/>
        <v>0</v>
      </c>
      <c r="AA96" s="91">
        <v>0.23</v>
      </c>
      <c r="AB96" s="34">
        <f t="shared" si="3"/>
        <v>0</v>
      </c>
      <c r="AC96" s="111"/>
    </row>
    <row r="97" spans="1:29" ht="38.25" x14ac:dyDescent="0.2">
      <c r="A97" s="20">
        <v>354</v>
      </c>
      <c r="B97" s="21" t="s">
        <v>232</v>
      </c>
      <c r="C97" s="10" t="s">
        <v>233</v>
      </c>
      <c r="D97" s="22" t="s">
        <v>227</v>
      </c>
      <c r="E97" s="41"/>
      <c r="F97" s="41"/>
      <c r="G97" s="66"/>
      <c r="H97" s="41"/>
      <c r="I97" s="41"/>
      <c r="J97" s="106"/>
      <c r="K97" s="41"/>
      <c r="L97" s="41"/>
      <c r="M97" s="41"/>
      <c r="N97" s="41"/>
      <c r="O97" s="41"/>
      <c r="P97" s="41"/>
      <c r="Q97" s="41"/>
      <c r="R97" s="41"/>
      <c r="S97" s="72"/>
      <c r="T97" s="51"/>
      <c r="U97" s="80"/>
      <c r="V97" s="86"/>
      <c r="W97" s="46">
        <f t="shared" si="4"/>
        <v>0</v>
      </c>
      <c r="X97" s="59"/>
      <c r="Y97" s="60"/>
      <c r="Z97" s="33">
        <f t="shared" si="5"/>
        <v>0</v>
      </c>
      <c r="AA97" s="91">
        <v>0.23</v>
      </c>
      <c r="AB97" s="34">
        <f t="shared" si="3"/>
        <v>0</v>
      </c>
      <c r="AC97" s="111"/>
    </row>
    <row r="98" spans="1:29" ht="15.75" x14ac:dyDescent="0.2">
      <c r="A98" s="20">
        <v>92</v>
      </c>
      <c r="B98" s="21" t="s">
        <v>234</v>
      </c>
      <c r="C98" s="10" t="s">
        <v>235</v>
      </c>
      <c r="D98" s="22" t="s">
        <v>29</v>
      </c>
      <c r="E98" s="41"/>
      <c r="F98" s="40"/>
      <c r="G98" s="66"/>
      <c r="H98" s="40"/>
      <c r="I98" s="40"/>
      <c r="J98" s="105"/>
      <c r="K98" s="40">
        <v>20</v>
      </c>
      <c r="L98" s="40"/>
      <c r="M98" s="40">
        <v>20</v>
      </c>
      <c r="N98" s="41"/>
      <c r="O98" s="41"/>
      <c r="P98" s="41"/>
      <c r="Q98" s="40"/>
      <c r="R98" s="40"/>
      <c r="S98" s="71"/>
      <c r="T98" s="50"/>
      <c r="U98" s="79"/>
      <c r="V98" s="85"/>
      <c r="W98" s="46">
        <f t="shared" si="4"/>
        <v>40</v>
      </c>
      <c r="X98" s="59"/>
      <c r="Y98" s="60"/>
      <c r="Z98" s="33">
        <f t="shared" si="5"/>
        <v>0</v>
      </c>
      <c r="AA98" s="91">
        <v>0.23</v>
      </c>
      <c r="AB98" s="34">
        <f t="shared" si="3"/>
        <v>0</v>
      </c>
      <c r="AC98" s="111"/>
    </row>
    <row r="99" spans="1:29" ht="15.75" x14ac:dyDescent="0.2">
      <c r="A99" s="20">
        <v>93</v>
      </c>
      <c r="B99" s="21" t="s">
        <v>236</v>
      </c>
      <c r="C99" s="10" t="s">
        <v>237</v>
      </c>
      <c r="D99" s="22" t="s">
        <v>29</v>
      </c>
      <c r="E99" s="41">
        <v>10</v>
      </c>
      <c r="F99" s="40"/>
      <c r="G99" s="66"/>
      <c r="H99" s="40"/>
      <c r="I99" s="40"/>
      <c r="J99" s="105"/>
      <c r="K99" s="40"/>
      <c r="L99" s="40"/>
      <c r="M99" s="40"/>
      <c r="N99" s="41"/>
      <c r="O99" s="41"/>
      <c r="P99" s="41"/>
      <c r="Q99" s="40"/>
      <c r="R99" s="40"/>
      <c r="S99" s="71"/>
      <c r="T99" s="50"/>
      <c r="U99" s="79"/>
      <c r="V99" s="85"/>
      <c r="W99" s="46">
        <f t="shared" si="4"/>
        <v>10</v>
      </c>
      <c r="X99" s="59"/>
      <c r="Y99" s="60"/>
      <c r="Z99" s="33">
        <f t="shared" si="5"/>
        <v>0</v>
      </c>
      <c r="AA99" s="91">
        <v>0.23</v>
      </c>
      <c r="AB99" s="34">
        <f t="shared" si="3"/>
        <v>0</v>
      </c>
      <c r="AC99" s="111"/>
    </row>
    <row r="100" spans="1:29" ht="15.75" x14ac:dyDescent="0.2">
      <c r="A100" s="20">
        <v>94</v>
      </c>
      <c r="B100" s="21" t="s">
        <v>238</v>
      </c>
      <c r="C100" s="10" t="s">
        <v>239</v>
      </c>
      <c r="D100" s="22" t="s">
        <v>201</v>
      </c>
      <c r="E100" s="41"/>
      <c r="F100" s="40"/>
      <c r="G100" s="66"/>
      <c r="H100" s="40"/>
      <c r="I100" s="40"/>
      <c r="J100" s="105"/>
      <c r="K100" s="40"/>
      <c r="L100" s="40"/>
      <c r="M100" s="40"/>
      <c r="N100" s="41"/>
      <c r="O100" s="41"/>
      <c r="P100" s="41"/>
      <c r="Q100" s="40"/>
      <c r="R100" s="40"/>
      <c r="S100" s="71"/>
      <c r="T100" s="50"/>
      <c r="U100" s="79"/>
      <c r="V100" s="85"/>
      <c r="W100" s="46">
        <f t="shared" si="4"/>
        <v>0</v>
      </c>
      <c r="X100" s="59"/>
      <c r="Y100" s="60"/>
      <c r="Z100" s="33">
        <f t="shared" si="5"/>
        <v>0</v>
      </c>
      <c r="AA100" s="91">
        <v>0.23</v>
      </c>
      <c r="AB100" s="34">
        <f t="shared" si="3"/>
        <v>0</v>
      </c>
      <c r="AC100" s="111"/>
    </row>
    <row r="101" spans="1:29" ht="15.75" x14ac:dyDescent="0.2">
      <c r="A101" s="20">
        <v>95</v>
      </c>
      <c r="B101" s="21" t="s">
        <v>238</v>
      </c>
      <c r="C101" s="10" t="s">
        <v>240</v>
      </c>
      <c r="D101" s="22" t="s">
        <v>201</v>
      </c>
      <c r="E101" s="41"/>
      <c r="F101" s="40"/>
      <c r="G101" s="66"/>
      <c r="H101" s="40"/>
      <c r="I101" s="40"/>
      <c r="J101" s="105"/>
      <c r="K101" s="40"/>
      <c r="L101" s="40"/>
      <c r="M101" s="40"/>
      <c r="N101" s="41"/>
      <c r="O101" s="41"/>
      <c r="P101" s="41"/>
      <c r="Q101" s="40"/>
      <c r="R101" s="40"/>
      <c r="S101" s="71"/>
      <c r="T101" s="50"/>
      <c r="U101" s="79"/>
      <c r="V101" s="85"/>
      <c r="W101" s="46">
        <f t="shared" si="4"/>
        <v>0</v>
      </c>
      <c r="X101" s="59"/>
      <c r="Y101" s="60"/>
      <c r="Z101" s="33">
        <f t="shared" si="5"/>
        <v>0</v>
      </c>
      <c r="AA101" s="91">
        <v>0.23</v>
      </c>
      <c r="AB101" s="34">
        <f t="shared" si="3"/>
        <v>0</v>
      </c>
      <c r="AC101" s="111"/>
    </row>
    <row r="102" spans="1:29" ht="15.75" x14ac:dyDescent="0.2">
      <c r="A102" s="20">
        <v>96</v>
      </c>
      <c r="B102" s="21" t="s">
        <v>238</v>
      </c>
      <c r="C102" s="10" t="s">
        <v>241</v>
      </c>
      <c r="D102" s="22" t="s">
        <v>201</v>
      </c>
      <c r="E102" s="41"/>
      <c r="F102" s="40"/>
      <c r="G102" s="66"/>
      <c r="H102" s="40"/>
      <c r="I102" s="40"/>
      <c r="J102" s="105"/>
      <c r="K102" s="40"/>
      <c r="L102" s="40"/>
      <c r="M102" s="40"/>
      <c r="N102" s="41"/>
      <c r="O102" s="41"/>
      <c r="P102" s="41"/>
      <c r="Q102" s="40"/>
      <c r="R102" s="40"/>
      <c r="S102" s="71"/>
      <c r="T102" s="50"/>
      <c r="U102" s="79"/>
      <c r="V102" s="85"/>
      <c r="W102" s="46">
        <f t="shared" si="4"/>
        <v>0</v>
      </c>
      <c r="X102" s="59"/>
      <c r="Y102" s="60"/>
      <c r="Z102" s="33">
        <f t="shared" si="5"/>
        <v>0</v>
      </c>
      <c r="AA102" s="91">
        <v>0.23</v>
      </c>
      <c r="AB102" s="34">
        <f t="shared" si="3"/>
        <v>0</v>
      </c>
      <c r="AC102" s="111"/>
    </row>
    <row r="103" spans="1:29" ht="25.5" x14ac:dyDescent="0.2">
      <c r="A103" s="20">
        <v>97</v>
      </c>
      <c r="B103" s="21" t="s">
        <v>238</v>
      </c>
      <c r="C103" s="10" t="s">
        <v>242</v>
      </c>
      <c r="D103" s="22" t="s">
        <v>210</v>
      </c>
      <c r="E103" s="41"/>
      <c r="F103" s="40"/>
      <c r="G103" s="66"/>
      <c r="H103" s="40"/>
      <c r="I103" s="40"/>
      <c r="J103" s="105"/>
      <c r="K103" s="40"/>
      <c r="L103" s="40"/>
      <c r="M103" s="40"/>
      <c r="N103" s="41"/>
      <c r="O103" s="41"/>
      <c r="P103" s="41"/>
      <c r="Q103" s="40"/>
      <c r="R103" s="40"/>
      <c r="S103" s="71"/>
      <c r="T103" s="50"/>
      <c r="U103" s="79"/>
      <c r="V103" s="85"/>
      <c r="W103" s="46">
        <f t="shared" si="4"/>
        <v>0</v>
      </c>
      <c r="X103" s="59"/>
      <c r="Y103" s="60"/>
      <c r="Z103" s="33">
        <f t="shared" si="5"/>
        <v>0</v>
      </c>
      <c r="AA103" s="91">
        <v>0.23</v>
      </c>
      <c r="AB103" s="34">
        <f t="shared" si="3"/>
        <v>0</v>
      </c>
      <c r="AC103" s="111"/>
    </row>
    <row r="104" spans="1:29" ht="25.5" x14ac:dyDescent="0.2">
      <c r="A104" s="20">
        <v>98</v>
      </c>
      <c r="B104" s="21" t="s">
        <v>238</v>
      </c>
      <c r="C104" s="10" t="s">
        <v>243</v>
      </c>
      <c r="D104" s="22" t="s">
        <v>210</v>
      </c>
      <c r="E104" s="41"/>
      <c r="F104" s="40"/>
      <c r="G104" s="66"/>
      <c r="H104" s="40"/>
      <c r="I104" s="40"/>
      <c r="J104" s="105"/>
      <c r="K104" s="40"/>
      <c r="L104" s="40"/>
      <c r="M104" s="40"/>
      <c r="N104" s="41"/>
      <c r="O104" s="41"/>
      <c r="P104" s="41"/>
      <c r="Q104" s="40"/>
      <c r="R104" s="40"/>
      <c r="S104" s="71"/>
      <c r="T104" s="50"/>
      <c r="U104" s="79"/>
      <c r="V104" s="85"/>
      <c r="W104" s="46">
        <f t="shared" si="4"/>
        <v>0</v>
      </c>
      <c r="X104" s="59"/>
      <c r="Y104" s="60"/>
      <c r="Z104" s="33">
        <f t="shared" si="5"/>
        <v>0</v>
      </c>
      <c r="AA104" s="91">
        <v>0.23</v>
      </c>
      <c r="AB104" s="34">
        <f t="shared" si="3"/>
        <v>0</v>
      </c>
      <c r="AC104" s="111"/>
    </row>
    <row r="105" spans="1:29" ht="25.5" x14ac:dyDescent="0.2">
      <c r="A105" s="20">
        <v>99</v>
      </c>
      <c r="B105" s="21" t="s">
        <v>238</v>
      </c>
      <c r="C105" s="10" t="s">
        <v>244</v>
      </c>
      <c r="D105" s="22" t="s">
        <v>210</v>
      </c>
      <c r="E105" s="41"/>
      <c r="F105" s="40"/>
      <c r="G105" s="66"/>
      <c r="H105" s="40"/>
      <c r="I105" s="40"/>
      <c r="J105" s="105"/>
      <c r="K105" s="40"/>
      <c r="L105" s="40"/>
      <c r="M105" s="40"/>
      <c r="N105" s="41"/>
      <c r="O105" s="41"/>
      <c r="P105" s="41"/>
      <c r="Q105" s="40"/>
      <c r="R105" s="40"/>
      <c r="S105" s="71"/>
      <c r="T105" s="50"/>
      <c r="U105" s="79"/>
      <c r="V105" s="85"/>
      <c r="W105" s="46">
        <f t="shared" si="4"/>
        <v>0</v>
      </c>
      <c r="X105" s="59"/>
      <c r="Y105" s="60"/>
      <c r="Z105" s="33">
        <f t="shared" si="5"/>
        <v>0</v>
      </c>
      <c r="AA105" s="91">
        <v>0.23</v>
      </c>
      <c r="AB105" s="34">
        <f t="shared" si="3"/>
        <v>0</v>
      </c>
      <c r="AC105" s="111"/>
    </row>
    <row r="106" spans="1:29" ht="25.5" x14ac:dyDescent="0.2">
      <c r="A106" s="20">
        <v>100</v>
      </c>
      <c r="B106" s="21" t="s">
        <v>238</v>
      </c>
      <c r="C106" s="10" t="s">
        <v>245</v>
      </c>
      <c r="D106" s="22" t="s">
        <v>210</v>
      </c>
      <c r="E106" s="41"/>
      <c r="F106" s="40"/>
      <c r="G106" s="66"/>
      <c r="H106" s="40"/>
      <c r="I106" s="40"/>
      <c r="J106" s="105"/>
      <c r="K106" s="40"/>
      <c r="L106" s="40"/>
      <c r="M106" s="40"/>
      <c r="N106" s="41"/>
      <c r="O106" s="41"/>
      <c r="P106" s="41"/>
      <c r="Q106" s="40"/>
      <c r="R106" s="40"/>
      <c r="S106" s="71"/>
      <c r="T106" s="50"/>
      <c r="U106" s="79"/>
      <c r="V106" s="85"/>
      <c r="W106" s="46">
        <f t="shared" si="4"/>
        <v>0</v>
      </c>
      <c r="X106" s="59"/>
      <c r="Y106" s="60"/>
      <c r="Z106" s="33">
        <f t="shared" si="5"/>
        <v>0</v>
      </c>
      <c r="AA106" s="91">
        <v>0.23</v>
      </c>
      <c r="AB106" s="34">
        <f t="shared" si="3"/>
        <v>0</v>
      </c>
      <c r="AC106" s="111"/>
    </row>
    <row r="107" spans="1:29" ht="15.75" x14ac:dyDescent="0.2">
      <c r="A107" s="20">
        <v>101</v>
      </c>
      <c r="B107" s="21" t="s">
        <v>238</v>
      </c>
      <c r="C107" s="10" t="s">
        <v>246</v>
      </c>
      <c r="D107" s="22" t="s">
        <v>210</v>
      </c>
      <c r="E107" s="41"/>
      <c r="F107" s="40"/>
      <c r="G107" s="66"/>
      <c r="H107" s="40"/>
      <c r="I107" s="40"/>
      <c r="J107" s="105"/>
      <c r="K107" s="40">
        <v>1</v>
      </c>
      <c r="L107" s="40"/>
      <c r="M107" s="40"/>
      <c r="N107" s="41"/>
      <c r="O107" s="41"/>
      <c r="P107" s="41"/>
      <c r="Q107" s="40"/>
      <c r="R107" s="40"/>
      <c r="S107" s="71"/>
      <c r="T107" s="50"/>
      <c r="U107" s="79"/>
      <c r="V107" s="85"/>
      <c r="W107" s="46">
        <f t="shared" si="4"/>
        <v>1</v>
      </c>
      <c r="X107" s="59"/>
      <c r="Y107" s="60"/>
      <c r="Z107" s="33">
        <f t="shared" si="5"/>
        <v>0</v>
      </c>
      <c r="AA107" s="91">
        <v>0.23</v>
      </c>
      <c r="AB107" s="34">
        <f t="shared" si="3"/>
        <v>0</v>
      </c>
      <c r="AC107" s="111"/>
    </row>
    <row r="108" spans="1:29" ht="15.75" x14ac:dyDescent="0.2">
      <c r="A108" s="20">
        <v>102</v>
      </c>
      <c r="B108" s="21" t="s">
        <v>238</v>
      </c>
      <c r="C108" s="10" t="s">
        <v>247</v>
      </c>
      <c r="D108" s="22" t="s">
        <v>210</v>
      </c>
      <c r="E108" s="41"/>
      <c r="F108" s="40"/>
      <c r="G108" s="66"/>
      <c r="H108" s="40"/>
      <c r="I108" s="40"/>
      <c r="J108" s="105"/>
      <c r="K108" s="40">
        <v>1</v>
      </c>
      <c r="L108" s="40"/>
      <c r="M108" s="40"/>
      <c r="N108" s="41"/>
      <c r="O108" s="41"/>
      <c r="P108" s="41"/>
      <c r="Q108" s="40"/>
      <c r="R108" s="40"/>
      <c r="S108" s="71"/>
      <c r="T108" s="50"/>
      <c r="U108" s="79"/>
      <c r="V108" s="85"/>
      <c r="W108" s="46">
        <f t="shared" si="4"/>
        <v>1</v>
      </c>
      <c r="X108" s="59"/>
      <c r="Y108" s="60"/>
      <c r="Z108" s="33">
        <f t="shared" si="5"/>
        <v>0</v>
      </c>
      <c r="AA108" s="91">
        <v>0.23</v>
      </c>
      <c r="AB108" s="34">
        <f t="shared" si="3"/>
        <v>0</v>
      </c>
      <c r="AC108" s="111"/>
    </row>
    <row r="109" spans="1:29" ht="15.75" x14ac:dyDescent="0.2">
      <c r="A109" s="20">
        <v>103</v>
      </c>
      <c r="B109" s="21" t="s">
        <v>238</v>
      </c>
      <c r="C109" s="10" t="s">
        <v>248</v>
      </c>
      <c r="D109" s="22" t="s">
        <v>210</v>
      </c>
      <c r="E109" s="41"/>
      <c r="F109" s="40"/>
      <c r="G109" s="66"/>
      <c r="H109" s="40"/>
      <c r="I109" s="40"/>
      <c r="J109" s="105"/>
      <c r="K109" s="40">
        <v>1</v>
      </c>
      <c r="L109" s="40"/>
      <c r="M109" s="40"/>
      <c r="N109" s="41"/>
      <c r="O109" s="41"/>
      <c r="P109" s="41"/>
      <c r="Q109" s="40"/>
      <c r="R109" s="40"/>
      <c r="S109" s="71"/>
      <c r="T109" s="50"/>
      <c r="U109" s="79"/>
      <c r="V109" s="85"/>
      <c r="W109" s="46">
        <f t="shared" si="4"/>
        <v>1</v>
      </c>
      <c r="X109" s="59"/>
      <c r="Y109" s="60"/>
      <c r="Z109" s="33">
        <f t="shared" si="5"/>
        <v>0</v>
      </c>
      <c r="AA109" s="91">
        <v>0.23</v>
      </c>
      <c r="AB109" s="34">
        <f t="shared" si="3"/>
        <v>0</v>
      </c>
      <c r="AC109" s="111"/>
    </row>
    <row r="110" spans="1:29" ht="165.75" x14ac:dyDescent="0.2">
      <c r="A110" s="20">
        <v>104</v>
      </c>
      <c r="B110" s="21" t="s">
        <v>249</v>
      </c>
      <c r="C110" s="10" t="s">
        <v>250</v>
      </c>
      <c r="D110" s="22" t="s">
        <v>29</v>
      </c>
      <c r="E110" s="41"/>
      <c r="F110" s="40"/>
      <c r="G110" s="66"/>
      <c r="H110" s="40"/>
      <c r="I110" s="40"/>
      <c r="J110" s="105"/>
      <c r="K110" s="40"/>
      <c r="L110" s="40"/>
      <c r="M110" s="40">
        <v>1</v>
      </c>
      <c r="N110" s="41"/>
      <c r="O110" s="41"/>
      <c r="P110" s="41"/>
      <c r="Q110" s="40"/>
      <c r="R110" s="40"/>
      <c r="S110" s="71"/>
      <c r="T110" s="50"/>
      <c r="U110" s="79"/>
      <c r="V110" s="85"/>
      <c r="W110" s="46">
        <f t="shared" si="4"/>
        <v>1</v>
      </c>
      <c r="X110" s="59"/>
      <c r="Y110" s="60"/>
      <c r="Z110" s="33">
        <f t="shared" si="5"/>
        <v>0</v>
      </c>
      <c r="AA110" s="91">
        <v>0.23</v>
      </c>
      <c r="AB110" s="34">
        <f t="shared" si="3"/>
        <v>0</v>
      </c>
      <c r="AC110" s="111"/>
    </row>
    <row r="111" spans="1:29" ht="76.5" x14ac:dyDescent="0.2">
      <c r="A111" s="20">
        <v>105</v>
      </c>
      <c r="B111" s="21" t="s">
        <v>251</v>
      </c>
      <c r="C111" s="10" t="s">
        <v>252</v>
      </c>
      <c r="D111" s="22" t="s">
        <v>29</v>
      </c>
      <c r="E111" s="41"/>
      <c r="F111" s="40"/>
      <c r="G111" s="66"/>
      <c r="H111" s="40"/>
      <c r="I111" s="40"/>
      <c r="J111" s="105"/>
      <c r="K111" s="40"/>
      <c r="L111" s="40"/>
      <c r="M111" s="40">
        <v>5</v>
      </c>
      <c r="N111" s="41"/>
      <c r="O111" s="41">
        <v>1</v>
      </c>
      <c r="P111" s="41"/>
      <c r="Q111" s="40"/>
      <c r="R111" s="40"/>
      <c r="S111" s="71"/>
      <c r="T111" s="50">
        <v>10</v>
      </c>
      <c r="U111" s="79"/>
      <c r="V111" s="85"/>
      <c r="W111" s="46">
        <f t="shared" si="4"/>
        <v>16</v>
      </c>
      <c r="X111" s="59"/>
      <c r="Y111" s="60"/>
      <c r="Z111" s="33">
        <f t="shared" si="5"/>
        <v>0</v>
      </c>
      <c r="AA111" s="91">
        <v>0.23</v>
      </c>
      <c r="AB111" s="34">
        <f t="shared" si="3"/>
        <v>0</v>
      </c>
      <c r="AC111" s="111"/>
    </row>
    <row r="112" spans="1:29" ht="38.25" x14ac:dyDescent="0.2">
      <c r="A112" s="20">
        <v>106</v>
      </c>
      <c r="B112" s="21" t="s">
        <v>253</v>
      </c>
      <c r="C112" s="10" t="s">
        <v>254</v>
      </c>
      <c r="D112" s="22" t="s">
        <v>29</v>
      </c>
      <c r="E112" s="41"/>
      <c r="F112" s="40"/>
      <c r="G112" s="66"/>
      <c r="H112" s="40"/>
      <c r="I112" s="40"/>
      <c r="J112" s="105"/>
      <c r="K112" s="40"/>
      <c r="L112" s="40"/>
      <c r="M112" s="40">
        <v>3</v>
      </c>
      <c r="N112" s="41"/>
      <c r="O112" s="41"/>
      <c r="P112" s="41"/>
      <c r="Q112" s="40"/>
      <c r="R112" s="40"/>
      <c r="S112" s="71"/>
      <c r="T112" s="50"/>
      <c r="U112" s="79"/>
      <c r="V112" s="85"/>
      <c r="W112" s="46">
        <f t="shared" si="4"/>
        <v>3</v>
      </c>
      <c r="X112" s="59"/>
      <c r="Y112" s="60"/>
      <c r="Z112" s="33">
        <f t="shared" si="5"/>
        <v>0</v>
      </c>
      <c r="AA112" s="91">
        <v>0.23</v>
      </c>
      <c r="AB112" s="34">
        <f t="shared" si="3"/>
        <v>0</v>
      </c>
      <c r="AC112" s="111"/>
    </row>
    <row r="113" spans="1:29" ht="76.5" x14ac:dyDescent="0.2">
      <c r="A113" s="20">
        <v>107</v>
      </c>
      <c r="B113" s="21" t="s">
        <v>255</v>
      </c>
      <c r="C113" s="10" t="s">
        <v>256</v>
      </c>
      <c r="D113" s="22" t="s">
        <v>29</v>
      </c>
      <c r="E113" s="41"/>
      <c r="F113" s="40"/>
      <c r="G113" s="66"/>
      <c r="H113" s="40"/>
      <c r="I113" s="40"/>
      <c r="J113" s="105"/>
      <c r="K113" s="40"/>
      <c r="L113" s="40"/>
      <c r="M113" s="40"/>
      <c r="N113" s="41"/>
      <c r="O113" s="41"/>
      <c r="P113" s="41"/>
      <c r="Q113" s="40"/>
      <c r="R113" s="40"/>
      <c r="S113" s="71"/>
      <c r="T113" s="50">
        <v>10</v>
      </c>
      <c r="U113" s="79"/>
      <c r="V113" s="85"/>
      <c r="W113" s="46">
        <f t="shared" si="4"/>
        <v>10</v>
      </c>
      <c r="X113" s="59"/>
      <c r="Y113" s="60"/>
      <c r="Z113" s="33">
        <f t="shared" si="5"/>
        <v>0</v>
      </c>
      <c r="AA113" s="91">
        <v>0.23</v>
      </c>
      <c r="AB113" s="34">
        <f t="shared" si="3"/>
        <v>0</v>
      </c>
      <c r="AC113" s="111"/>
    </row>
    <row r="114" spans="1:29" ht="38.25" x14ac:dyDescent="0.2">
      <c r="A114" s="20">
        <v>108</v>
      </c>
      <c r="B114" s="21" t="s">
        <v>257</v>
      </c>
      <c r="C114" s="10" t="s">
        <v>258</v>
      </c>
      <c r="D114" s="22" t="s">
        <v>29</v>
      </c>
      <c r="E114" s="41"/>
      <c r="F114" s="40"/>
      <c r="G114" s="66"/>
      <c r="H114" s="40"/>
      <c r="I114" s="40"/>
      <c r="J114" s="105"/>
      <c r="K114" s="40"/>
      <c r="L114" s="40"/>
      <c r="M114" s="40"/>
      <c r="N114" s="41"/>
      <c r="O114" s="41"/>
      <c r="P114" s="41"/>
      <c r="Q114" s="40"/>
      <c r="R114" s="40"/>
      <c r="S114" s="71"/>
      <c r="T114" s="50"/>
      <c r="U114" s="79"/>
      <c r="V114" s="85"/>
      <c r="W114" s="46">
        <f t="shared" si="4"/>
        <v>0</v>
      </c>
      <c r="X114" s="59"/>
      <c r="Y114" s="60"/>
      <c r="Z114" s="33">
        <f t="shared" si="5"/>
        <v>0</v>
      </c>
      <c r="AA114" s="91">
        <v>0.23</v>
      </c>
      <c r="AB114" s="34">
        <f t="shared" si="3"/>
        <v>0</v>
      </c>
      <c r="AC114" s="111"/>
    </row>
    <row r="115" spans="1:29" ht="25.5" x14ac:dyDescent="0.2">
      <c r="A115" s="20">
        <v>109</v>
      </c>
      <c r="B115" s="21" t="s">
        <v>259</v>
      </c>
      <c r="C115" s="10" t="s">
        <v>260</v>
      </c>
      <c r="D115" s="22" t="s">
        <v>111</v>
      </c>
      <c r="E115" s="41"/>
      <c r="F115" s="40"/>
      <c r="G115" s="66"/>
      <c r="H115" s="40"/>
      <c r="I115" s="40"/>
      <c r="J115" s="105"/>
      <c r="K115" s="40"/>
      <c r="L115" s="40"/>
      <c r="M115" s="40">
        <v>3</v>
      </c>
      <c r="N115" s="41"/>
      <c r="O115" s="41"/>
      <c r="P115" s="41"/>
      <c r="Q115" s="40"/>
      <c r="R115" s="40"/>
      <c r="S115" s="71"/>
      <c r="T115" s="50"/>
      <c r="U115" s="79"/>
      <c r="V115" s="85"/>
      <c r="W115" s="46">
        <f t="shared" si="4"/>
        <v>3</v>
      </c>
      <c r="X115" s="59"/>
      <c r="Y115" s="60"/>
      <c r="Z115" s="33">
        <f t="shared" si="5"/>
        <v>0</v>
      </c>
      <c r="AA115" s="91">
        <v>0.23</v>
      </c>
      <c r="AB115" s="34">
        <f t="shared" si="3"/>
        <v>0</v>
      </c>
      <c r="AC115" s="111"/>
    </row>
    <row r="116" spans="1:29" ht="25.5" x14ac:dyDescent="0.2">
      <c r="A116" s="20">
        <v>110</v>
      </c>
      <c r="B116" s="21" t="s">
        <v>261</v>
      </c>
      <c r="C116" s="10" t="s">
        <v>262</v>
      </c>
      <c r="D116" s="22" t="s">
        <v>111</v>
      </c>
      <c r="E116" s="41"/>
      <c r="F116" s="40"/>
      <c r="G116" s="66"/>
      <c r="H116" s="40"/>
      <c r="I116" s="40"/>
      <c r="J116" s="105"/>
      <c r="K116" s="40"/>
      <c r="L116" s="40"/>
      <c r="M116" s="40"/>
      <c r="N116" s="41"/>
      <c r="O116" s="41"/>
      <c r="P116" s="41"/>
      <c r="Q116" s="40"/>
      <c r="R116" s="40"/>
      <c r="S116" s="71"/>
      <c r="T116" s="50"/>
      <c r="U116" s="79"/>
      <c r="V116" s="85"/>
      <c r="W116" s="46">
        <f t="shared" si="4"/>
        <v>0</v>
      </c>
      <c r="X116" s="59"/>
      <c r="Y116" s="60"/>
      <c r="Z116" s="33">
        <f t="shared" si="5"/>
        <v>0</v>
      </c>
      <c r="AA116" s="91">
        <v>0.23</v>
      </c>
      <c r="AB116" s="34">
        <f t="shared" si="3"/>
        <v>0</v>
      </c>
      <c r="AC116" s="111"/>
    </row>
    <row r="117" spans="1:29" ht="25.5" x14ac:dyDescent="0.2">
      <c r="A117" s="20">
        <v>111</v>
      </c>
      <c r="B117" s="21" t="s">
        <v>263</v>
      </c>
      <c r="C117" s="10" t="s">
        <v>264</v>
      </c>
      <c r="D117" s="22" t="s">
        <v>29</v>
      </c>
      <c r="E117" s="41"/>
      <c r="F117" s="40"/>
      <c r="G117" s="66"/>
      <c r="H117" s="40"/>
      <c r="I117" s="40"/>
      <c r="J117" s="105"/>
      <c r="K117" s="40"/>
      <c r="L117" s="40"/>
      <c r="M117" s="40"/>
      <c r="N117" s="41"/>
      <c r="O117" s="41"/>
      <c r="P117" s="41"/>
      <c r="Q117" s="40"/>
      <c r="R117" s="40"/>
      <c r="S117" s="71"/>
      <c r="T117" s="50"/>
      <c r="U117" s="79"/>
      <c r="V117" s="85"/>
      <c r="W117" s="46">
        <f t="shared" si="4"/>
        <v>0</v>
      </c>
      <c r="X117" s="59"/>
      <c r="Y117" s="60"/>
      <c r="Z117" s="33">
        <f t="shared" si="5"/>
        <v>0</v>
      </c>
      <c r="AA117" s="91">
        <v>0.23</v>
      </c>
      <c r="AB117" s="34">
        <f t="shared" si="3"/>
        <v>0</v>
      </c>
      <c r="AC117" s="111"/>
    </row>
    <row r="118" spans="1:29" ht="25.5" x14ac:dyDescent="0.2">
      <c r="A118" s="20">
        <v>112</v>
      </c>
      <c r="B118" s="21" t="s">
        <v>265</v>
      </c>
      <c r="C118" s="10" t="s">
        <v>264</v>
      </c>
      <c r="D118" s="22" t="s">
        <v>29</v>
      </c>
      <c r="E118" s="41"/>
      <c r="F118" s="40"/>
      <c r="G118" s="66"/>
      <c r="H118" s="40"/>
      <c r="I118" s="40"/>
      <c r="J118" s="105"/>
      <c r="K118" s="40"/>
      <c r="L118" s="40"/>
      <c r="M118" s="40"/>
      <c r="N118" s="41"/>
      <c r="O118" s="41"/>
      <c r="P118" s="41"/>
      <c r="Q118" s="40"/>
      <c r="R118" s="40"/>
      <c r="S118" s="71"/>
      <c r="T118" s="50"/>
      <c r="U118" s="79"/>
      <c r="V118" s="85"/>
      <c r="W118" s="46">
        <f t="shared" si="4"/>
        <v>0</v>
      </c>
      <c r="X118" s="59"/>
      <c r="Y118" s="60"/>
      <c r="Z118" s="33">
        <f t="shared" si="5"/>
        <v>0</v>
      </c>
      <c r="AA118" s="91">
        <v>0.23</v>
      </c>
      <c r="AB118" s="34">
        <f t="shared" si="3"/>
        <v>0</v>
      </c>
      <c r="AC118" s="111"/>
    </row>
    <row r="119" spans="1:29" ht="25.5" x14ac:dyDescent="0.2">
      <c r="A119" s="20">
        <v>113</v>
      </c>
      <c r="B119" s="21" t="s">
        <v>266</v>
      </c>
      <c r="C119" s="10" t="s">
        <v>814</v>
      </c>
      <c r="D119" s="22" t="s">
        <v>141</v>
      </c>
      <c r="E119" s="41"/>
      <c r="F119" s="40"/>
      <c r="G119" s="66"/>
      <c r="H119" s="40"/>
      <c r="I119" s="40"/>
      <c r="J119" s="105"/>
      <c r="K119" s="40"/>
      <c r="L119" s="40"/>
      <c r="M119" s="40">
        <v>1</v>
      </c>
      <c r="N119" s="41"/>
      <c r="O119" s="41"/>
      <c r="P119" s="41"/>
      <c r="Q119" s="40"/>
      <c r="R119" s="40"/>
      <c r="S119" s="71"/>
      <c r="T119" s="50"/>
      <c r="U119" s="79"/>
      <c r="V119" s="85"/>
      <c r="W119" s="46">
        <f t="shared" si="4"/>
        <v>1</v>
      </c>
      <c r="X119" s="59"/>
      <c r="Y119" s="60"/>
      <c r="Z119" s="33">
        <f t="shared" si="5"/>
        <v>0</v>
      </c>
      <c r="AA119" s="91">
        <v>0.23</v>
      </c>
      <c r="AB119" s="34">
        <f t="shared" si="3"/>
        <v>0</v>
      </c>
      <c r="AC119" s="111"/>
    </row>
    <row r="120" spans="1:29" ht="25.5" x14ac:dyDescent="0.2">
      <c r="A120" s="20">
        <v>114</v>
      </c>
      <c r="B120" s="21" t="s">
        <v>267</v>
      </c>
      <c r="C120" s="10" t="s">
        <v>815</v>
      </c>
      <c r="D120" s="22" t="s">
        <v>141</v>
      </c>
      <c r="E120" s="41"/>
      <c r="F120" s="40"/>
      <c r="G120" s="66"/>
      <c r="H120" s="40"/>
      <c r="I120" s="40"/>
      <c r="J120" s="105"/>
      <c r="K120" s="40"/>
      <c r="L120" s="40"/>
      <c r="M120" s="40"/>
      <c r="N120" s="41"/>
      <c r="O120" s="41"/>
      <c r="P120" s="41"/>
      <c r="Q120" s="40"/>
      <c r="R120" s="40"/>
      <c r="S120" s="71"/>
      <c r="T120" s="50">
        <v>10</v>
      </c>
      <c r="U120" s="79"/>
      <c r="V120" s="85"/>
      <c r="W120" s="46">
        <f t="shared" si="4"/>
        <v>10</v>
      </c>
      <c r="X120" s="59"/>
      <c r="Y120" s="60"/>
      <c r="Z120" s="33">
        <f t="shared" si="5"/>
        <v>0</v>
      </c>
      <c r="AA120" s="91">
        <v>0.23</v>
      </c>
      <c r="AB120" s="34">
        <f t="shared" si="3"/>
        <v>0</v>
      </c>
      <c r="AC120" s="111"/>
    </row>
    <row r="121" spans="1:29" ht="25.5" x14ac:dyDescent="0.2">
      <c r="A121" s="20">
        <v>115</v>
      </c>
      <c r="B121" s="21" t="s">
        <v>268</v>
      </c>
      <c r="C121" s="10" t="s">
        <v>816</v>
      </c>
      <c r="D121" s="22" t="s">
        <v>141</v>
      </c>
      <c r="E121" s="41"/>
      <c r="F121" s="40"/>
      <c r="G121" s="66"/>
      <c r="H121" s="40"/>
      <c r="I121" s="40"/>
      <c r="J121" s="105"/>
      <c r="K121" s="40"/>
      <c r="L121" s="40"/>
      <c r="M121" s="40"/>
      <c r="N121" s="41"/>
      <c r="O121" s="41"/>
      <c r="P121" s="41"/>
      <c r="Q121" s="40"/>
      <c r="R121" s="40"/>
      <c r="S121" s="71"/>
      <c r="T121" s="50"/>
      <c r="U121" s="79"/>
      <c r="V121" s="85"/>
      <c r="W121" s="46">
        <f t="shared" si="4"/>
        <v>0</v>
      </c>
      <c r="X121" s="59"/>
      <c r="Y121" s="60"/>
      <c r="Z121" s="33">
        <f t="shared" si="5"/>
        <v>0</v>
      </c>
      <c r="AA121" s="91">
        <v>0.23</v>
      </c>
      <c r="AB121" s="34">
        <f t="shared" si="3"/>
        <v>0</v>
      </c>
      <c r="AC121" s="111"/>
    </row>
    <row r="122" spans="1:29" ht="25.5" x14ac:dyDescent="0.2">
      <c r="A122" s="20">
        <v>116</v>
      </c>
      <c r="B122" s="21" t="s">
        <v>269</v>
      </c>
      <c r="C122" s="10" t="s">
        <v>817</v>
      </c>
      <c r="D122" s="22" t="s">
        <v>141</v>
      </c>
      <c r="E122" s="41"/>
      <c r="F122" s="40"/>
      <c r="G122" s="66"/>
      <c r="H122" s="40"/>
      <c r="I122" s="40"/>
      <c r="J122" s="105"/>
      <c r="K122" s="40"/>
      <c r="L122" s="40"/>
      <c r="M122" s="40"/>
      <c r="N122" s="41"/>
      <c r="O122" s="41"/>
      <c r="P122" s="41"/>
      <c r="Q122" s="40"/>
      <c r="R122" s="40"/>
      <c r="S122" s="71"/>
      <c r="T122" s="50">
        <v>10</v>
      </c>
      <c r="U122" s="79"/>
      <c r="V122" s="85"/>
      <c r="W122" s="46">
        <f t="shared" si="4"/>
        <v>10</v>
      </c>
      <c r="X122" s="59"/>
      <c r="Y122" s="60"/>
      <c r="Z122" s="33">
        <f t="shared" si="5"/>
        <v>0</v>
      </c>
      <c r="AA122" s="91">
        <v>0.23</v>
      </c>
      <c r="AB122" s="34">
        <f t="shared" si="3"/>
        <v>0</v>
      </c>
      <c r="AC122" s="111"/>
    </row>
    <row r="123" spans="1:29" ht="15.75" x14ac:dyDescent="0.2">
      <c r="A123" s="20">
        <v>117</v>
      </c>
      <c r="B123" s="21" t="s">
        <v>270</v>
      </c>
      <c r="C123" s="10" t="s">
        <v>271</v>
      </c>
      <c r="D123" s="22" t="s">
        <v>29</v>
      </c>
      <c r="E123" s="41"/>
      <c r="F123" s="40"/>
      <c r="G123" s="66"/>
      <c r="H123" s="40"/>
      <c r="I123" s="40"/>
      <c r="J123" s="105"/>
      <c r="K123" s="40"/>
      <c r="L123" s="40"/>
      <c r="M123" s="40"/>
      <c r="N123" s="41"/>
      <c r="O123" s="41"/>
      <c r="P123" s="41"/>
      <c r="Q123" s="40"/>
      <c r="R123" s="40"/>
      <c r="S123" s="71"/>
      <c r="T123" s="50"/>
      <c r="U123" s="79"/>
      <c r="V123" s="85"/>
      <c r="W123" s="46">
        <f t="shared" si="4"/>
        <v>0</v>
      </c>
      <c r="X123" s="59"/>
      <c r="Y123" s="60"/>
      <c r="Z123" s="33">
        <f t="shared" si="5"/>
        <v>0</v>
      </c>
      <c r="AA123" s="91">
        <v>0.23</v>
      </c>
      <c r="AB123" s="34">
        <f t="shared" si="3"/>
        <v>0</v>
      </c>
      <c r="AC123" s="111"/>
    </row>
    <row r="124" spans="1:29" ht="15.75" x14ac:dyDescent="0.2">
      <c r="A124" s="20">
        <v>118</v>
      </c>
      <c r="B124" s="21" t="s">
        <v>272</v>
      </c>
      <c r="C124" s="10" t="s">
        <v>273</v>
      </c>
      <c r="D124" s="22" t="s">
        <v>274</v>
      </c>
      <c r="E124" s="41"/>
      <c r="F124" s="40"/>
      <c r="G124" s="66"/>
      <c r="H124" s="40"/>
      <c r="I124" s="40"/>
      <c r="J124" s="105"/>
      <c r="K124" s="40"/>
      <c r="L124" s="40"/>
      <c r="M124" s="40"/>
      <c r="N124" s="41"/>
      <c r="O124" s="41"/>
      <c r="P124" s="41"/>
      <c r="Q124" s="40"/>
      <c r="R124" s="40"/>
      <c r="S124" s="71"/>
      <c r="T124" s="50"/>
      <c r="U124" s="79"/>
      <c r="V124" s="85"/>
      <c r="W124" s="46">
        <f t="shared" si="4"/>
        <v>0</v>
      </c>
      <c r="X124" s="59"/>
      <c r="Y124" s="60"/>
      <c r="Z124" s="33">
        <f t="shared" si="5"/>
        <v>0</v>
      </c>
      <c r="AA124" s="91">
        <v>0.23</v>
      </c>
      <c r="AB124" s="34">
        <f t="shared" si="3"/>
        <v>0</v>
      </c>
      <c r="AC124" s="111"/>
    </row>
    <row r="125" spans="1:29" ht="51" x14ac:dyDescent="0.2">
      <c r="A125" s="20">
        <v>119</v>
      </c>
      <c r="B125" s="21" t="s">
        <v>275</v>
      </c>
      <c r="C125" s="10" t="s">
        <v>276</v>
      </c>
      <c r="D125" s="22" t="s">
        <v>29</v>
      </c>
      <c r="E125" s="41"/>
      <c r="F125" s="40"/>
      <c r="G125" s="66"/>
      <c r="H125" s="40"/>
      <c r="I125" s="40"/>
      <c r="J125" s="105"/>
      <c r="K125" s="40"/>
      <c r="L125" s="40"/>
      <c r="M125" s="40"/>
      <c r="N125" s="41"/>
      <c r="O125" s="41"/>
      <c r="P125" s="41"/>
      <c r="Q125" s="40"/>
      <c r="R125" s="40"/>
      <c r="S125" s="71"/>
      <c r="T125" s="50"/>
      <c r="U125" s="79"/>
      <c r="V125" s="85"/>
      <c r="W125" s="46">
        <f t="shared" si="4"/>
        <v>0</v>
      </c>
      <c r="X125" s="59"/>
      <c r="Y125" s="60"/>
      <c r="Z125" s="33">
        <f t="shared" si="5"/>
        <v>0</v>
      </c>
      <c r="AA125" s="91">
        <v>0.23</v>
      </c>
      <c r="AB125" s="34">
        <f t="shared" si="3"/>
        <v>0</v>
      </c>
      <c r="AC125" s="111"/>
    </row>
    <row r="126" spans="1:29" ht="38.25" x14ac:dyDescent="0.2">
      <c r="A126" s="20">
        <v>120</v>
      </c>
      <c r="B126" s="21" t="s">
        <v>277</v>
      </c>
      <c r="C126" s="10" t="s">
        <v>278</v>
      </c>
      <c r="D126" s="22" t="s">
        <v>29</v>
      </c>
      <c r="E126" s="41"/>
      <c r="F126" s="40"/>
      <c r="G126" s="66"/>
      <c r="H126" s="40"/>
      <c r="I126" s="40"/>
      <c r="J126" s="105"/>
      <c r="K126" s="40"/>
      <c r="L126" s="40"/>
      <c r="M126" s="40"/>
      <c r="N126" s="41"/>
      <c r="O126" s="41"/>
      <c r="P126" s="41"/>
      <c r="Q126" s="40"/>
      <c r="R126" s="40"/>
      <c r="S126" s="71"/>
      <c r="T126" s="50"/>
      <c r="U126" s="79"/>
      <c r="V126" s="85"/>
      <c r="W126" s="46">
        <f t="shared" si="4"/>
        <v>0</v>
      </c>
      <c r="X126" s="59"/>
      <c r="Y126" s="60"/>
      <c r="Z126" s="33">
        <f t="shared" si="5"/>
        <v>0</v>
      </c>
      <c r="AA126" s="91">
        <v>0.23</v>
      </c>
      <c r="AB126" s="34">
        <f t="shared" si="3"/>
        <v>0</v>
      </c>
      <c r="AC126" s="111"/>
    </row>
    <row r="127" spans="1:29" ht="25.5" x14ac:dyDescent="0.2">
      <c r="A127" s="20">
        <v>121</v>
      </c>
      <c r="B127" s="21" t="s">
        <v>279</v>
      </c>
      <c r="C127" s="10" t="s">
        <v>280</v>
      </c>
      <c r="D127" s="22" t="s">
        <v>29</v>
      </c>
      <c r="E127" s="41"/>
      <c r="F127" s="40"/>
      <c r="G127" s="66"/>
      <c r="H127" s="40"/>
      <c r="I127" s="40"/>
      <c r="J127" s="105"/>
      <c r="K127" s="40"/>
      <c r="L127" s="40"/>
      <c r="M127" s="40"/>
      <c r="N127" s="41"/>
      <c r="O127" s="41"/>
      <c r="P127" s="41"/>
      <c r="Q127" s="40"/>
      <c r="R127" s="40"/>
      <c r="S127" s="71"/>
      <c r="T127" s="50"/>
      <c r="U127" s="79"/>
      <c r="V127" s="85"/>
      <c r="W127" s="46">
        <f t="shared" si="4"/>
        <v>0</v>
      </c>
      <c r="X127" s="59"/>
      <c r="Y127" s="60"/>
      <c r="Z127" s="33">
        <f t="shared" si="5"/>
        <v>0</v>
      </c>
      <c r="AA127" s="91">
        <v>0.23</v>
      </c>
      <c r="AB127" s="34">
        <f t="shared" si="3"/>
        <v>0</v>
      </c>
      <c r="AC127" s="111"/>
    </row>
    <row r="128" spans="1:29" ht="25.5" x14ac:dyDescent="0.2">
      <c r="A128" s="20">
        <v>122</v>
      </c>
      <c r="B128" s="21" t="s">
        <v>281</v>
      </c>
      <c r="C128" s="10" t="s">
        <v>282</v>
      </c>
      <c r="D128" s="22" t="s">
        <v>29</v>
      </c>
      <c r="E128" s="41"/>
      <c r="F128" s="40"/>
      <c r="G128" s="66"/>
      <c r="H128" s="40"/>
      <c r="I128" s="40"/>
      <c r="J128" s="105"/>
      <c r="K128" s="40"/>
      <c r="L128" s="40"/>
      <c r="M128" s="40"/>
      <c r="N128" s="41"/>
      <c r="O128" s="41"/>
      <c r="P128" s="41"/>
      <c r="Q128" s="40"/>
      <c r="R128" s="40"/>
      <c r="S128" s="71"/>
      <c r="T128" s="50"/>
      <c r="U128" s="79"/>
      <c r="V128" s="85"/>
      <c r="W128" s="46">
        <f t="shared" si="4"/>
        <v>0</v>
      </c>
      <c r="X128" s="59"/>
      <c r="Y128" s="60"/>
      <c r="Z128" s="33">
        <f t="shared" si="5"/>
        <v>0</v>
      </c>
      <c r="AA128" s="91">
        <v>0.23</v>
      </c>
      <c r="AB128" s="34">
        <f t="shared" si="3"/>
        <v>0</v>
      </c>
      <c r="AC128" s="111"/>
    </row>
    <row r="129" spans="1:29" ht="25.5" x14ac:dyDescent="0.2">
      <c r="A129" s="20">
        <v>123</v>
      </c>
      <c r="B129" s="21" t="s">
        <v>283</v>
      </c>
      <c r="C129" s="10" t="s">
        <v>284</v>
      </c>
      <c r="D129" s="22" t="s">
        <v>29</v>
      </c>
      <c r="E129" s="41"/>
      <c r="F129" s="40"/>
      <c r="G129" s="66"/>
      <c r="H129" s="40"/>
      <c r="I129" s="40"/>
      <c r="J129" s="105"/>
      <c r="K129" s="40">
        <v>100</v>
      </c>
      <c r="L129" s="40"/>
      <c r="M129" s="40"/>
      <c r="N129" s="41"/>
      <c r="O129" s="41"/>
      <c r="P129" s="41"/>
      <c r="Q129" s="40"/>
      <c r="R129" s="40"/>
      <c r="S129" s="71"/>
      <c r="T129" s="50"/>
      <c r="U129" s="79"/>
      <c r="V129" s="85"/>
      <c r="W129" s="46">
        <f t="shared" si="4"/>
        <v>100</v>
      </c>
      <c r="X129" s="59"/>
      <c r="Y129" s="60"/>
      <c r="Z129" s="33">
        <f t="shared" si="5"/>
        <v>0</v>
      </c>
      <c r="AA129" s="91">
        <v>0.23</v>
      </c>
      <c r="AB129" s="34">
        <f t="shared" si="3"/>
        <v>0</v>
      </c>
      <c r="AC129" s="111"/>
    </row>
    <row r="130" spans="1:29" ht="25.5" x14ac:dyDescent="0.2">
      <c r="A130" s="20">
        <v>124</v>
      </c>
      <c r="B130" s="21" t="s">
        <v>285</v>
      </c>
      <c r="C130" s="10" t="s">
        <v>282</v>
      </c>
      <c r="D130" s="22" t="s">
        <v>29</v>
      </c>
      <c r="E130" s="41"/>
      <c r="F130" s="40"/>
      <c r="G130" s="66"/>
      <c r="H130" s="40"/>
      <c r="I130" s="40"/>
      <c r="J130" s="105"/>
      <c r="K130" s="40">
        <v>30</v>
      </c>
      <c r="L130" s="40"/>
      <c r="M130" s="40"/>
      <c r="N130" s="41"/>
      <c r="O130" s="41"/>
      <c r="P130" s="41"/>
      <c r="Q130" s="40"/>
      <c r="R130" s="40"/>
      <c r="S130" s="71"/>
      <c r="T130" s="50"/>
      <c r="U130" s="79"/>
      <c r="V130" s="85"/>
      <c r="W130" s="46">
        <f t="shared" si="4"/>
        <v>30</v>
      </c>
      <c r="X130" s="59"/>
      <c r="Y130" s="60"/>
      <c r="Z130" s="33">
        <f t="shared" si="5"/>
        <v>0</v>
      </c>
      <c r="AA130" s="91">
        <v>0.23</v>
      </c>
      <c r="AB130" s="34">
        <f t="shared" si="3"/>
        <v>0</v>
      </c>
      <c r="AC130" s="111"/>
    </row>
    <row r="131" spans="1:29" ht="25.5" x14ac:dyDescent="0.2">
      <c r="A131" s="20">
        <v>125</v>
      </c>
      <c r="B131" s="21" t="s">
        <v>286</v>
      </c>
      <c r="C131" s="10" t="s">
        <v>287</v>
      </c>
      <c r="D131" s="22" t="s">
        <v>29</v>
      </c>
      <c r="E131" s="41"/>
      <c r="F131" s="40"/>
      <c r="G131" s="66"/>
      <c r="H131" s="40"/>
      <c r="I131" s="40"/>
      <c r="J131" s="105"/>
      <c r="K131" s="40"/>
      <c r="L131" s="40"/>
      <c r="M131" s="40"/>
      <c r="N131" s="41"/>
      <c r="O131" s="41"/>
      <c r="P131" s="41"/>
      <c r="Q131" s="40"/>
      <c r="R131" s="40"/>
      <c r="S131" s="71"/>
      <c r="T131" s="50"/>
      <c r="U131" s="79"/>
      <c r="V131" s="85"/>
      <c r="W131" s="46">
        <f t="shared" si="4"/>
        <v>0</v>
      </c>
      <c r="X131" s="59"/>
      <c r="Y131" s="60"/>
      <c r="Z131" s="33">
        <f t="shared" si="5"/>
        <v>0</v>
      </c>
      <c r="AA131" s="91">
        <v>0.23</v>
      </c>
      <c r="AB131" s="34">
        <f t="shared" si="3"/>
        <v>0</v>
      </c>
      <c r="AC131" s="111"/>
    </row>
    <row r="132" spans="1:29" ht="25.5" x14ac:dyDescent="0.2">
      <c r="A132" s="20">
        <v>126</v>
      </c>
      <c r="B132" s="21" t="s">
        <v>288</v>
      </c>
      <c r="C132" s="10" t="s">
        <v>289</v>
      </c>
      <c r="D132" s="22" t="s">
        <v>29</v>
      </c>
      <c r="E132" s="41"/>
      <c r="F132" s="40"/>
      <c r="G132" s="66"/>
      <c r="H132" s="40"/>
      <c r="I132" s="40"/>
      <c r="J132" s="105"/>
      <c r="K132" s="40"/>
      <c r="L132" s="40"/>
      <c r="M132" s="40"/>
      <c r="N132" s="41"/>
      <c r="O132" s="41"/>
      <c r="P132" s="41"/>
      <c r="Q132" s="40"/>
      <c r="R132" s="40"/>
      <c r="S132" s="71"/>
      <c r="T132" s="50"/>
      <c r="U132" s="79"/>
      <c r="V132" s="85"/>
      <c r="W132" s="46">
        <f t="shared" si="4"/>
        <v>0</v>
      </c>
      <c r="X132" s="59"/>
      <c r="Y132" s="60"/>
      <c r="Z132" s="33">
        <f t="shared" si="5"/>
        <v>0</v>
      </c>
      <c r="AA132" s="91">
        <v>0.23</v>
      </c>
      <c r="AB132" s="34">
        <f t="shared" si="3"/>
        <v>0</v>
      </c>
      <c r="AC132" s="111"/>
    </row>
    <row r="133" spans="1:29" ht="89.25" x14ac:dyDescent="0.2">
      <c r="A133" s="20">
        <v>127</v>
      </c>
      <c r="B133" s="21" t="s">
        <v>290</v>
      </c>
      <c r="C133" s="10" t="s">
        <v>291</v>
      </c>
      <c r="D133" s="22" t="s">
        <v>29</v>
      </c>
      <c r="E133" s="41"/>
      <c r="F133" s="40"/>
      <c r="G133" s="66"/>
      <c r="H133" s="40"/>
      <c r="I133" s="40"/>
      <c r="J133" s="105"/>
      <c r="K133" s="40"/>
      <c r="L133" s="40"/>
      <c r="M133" s="40"/>
      <c r="N133" s="41"/>
      <c r="O133" s="41"/>
      <c r="P133" s="41"/>
      <c r="Q133" s="40"/>
      <c r="R133" s="40"/>
      <c r="S133" s="71"/>
      <c r="T133" s="50"/>
      <c r="U133" s="79"/>
      <c r="V133" s="85"/>
      <c r="W133" s="46">
        <f t="shared" si="4"/>
        <v>0</v>
      </c>
      <c r="X133" s="59"/>
      <c r="Y133" s="60"/>
      <c r="Z133" s="33">
        <f t="shared" si="5"/>
        <v>0</v>
      </c>
      <c r="AA133" s="91">
        <v>0.23</v>
      </c>
      <c r="AB133" s="34">
        <f t="shared" ref="AB133:AB195" si="6">SUM(Z133*1.23)</f>
        <v>0</v>
      </c>
      <c r="AC133" s="111"/>
    </row>
    <row r="134" spans="1:29" ht="15.75" x14ac:dyDescent="0.2">
      <c r="A134" s="20">
        <v>128</v>
      </c>
      <c r="B134" s="21" t="s">
        <v>292</v>
      </c>
      <c r="C134" s="10" t="s">
        <v>293</v>
      </c>
      <c r="D134" s="22" t="s">
        <v>29</v>
      </c>
      <c r="E134" s="41">
        <v>10</v>
      </c>
      <c r="F134" s="40"/>
      <c r="G134" s="66"/>
      <c r="H134" s="40">
        <v>20</v>
      </c>
      <c r="I134" s="40">
        <v>10</v>
      </c>
      <c r="J134" s="105">
        <v>10</v>
      </c>
      <c r="K134" s="40">
        <v>10</v>
      </c>
      <c r="L134" s="40"/>
      <c r="M134" s="40"/>
      <c r="N134" s="41"/>
      <c r="O134" s="41">
        <v>10</v>
      </c>
      <c r="P134" s="41"/>
      <c r="Q134" s="40"/>
      <c r="R134" s="40"/>
      <c r="S134" s="71"/>
      <c r="T134" s="50">
        <v>50</v>
      </c>
      <c r="U134" s="79">
        <v>10</v>
      </c>
      <c r="V134" s="85"/>
      <c r="W134" s="46">
        <f t="shared" ref="W134:W196" si="7">E134+F134+G134+H134+I134+J134+K134+L134+M134+N134+O134+P134+Q134+R134+T134+U134+V134+S134</f>
        <v>130</v>
      </c>
      <c r="X134" s="59"/>
      <c r="Y134" s="60"/>
      <c r="Z134" s="33">
        <f t="shared" ref="Z134:Z196" si="8">W134*Y134</f>
        <v>0</v>
      </c>
      <c r="AA134" s="91">
        <v>0.23</v>
      </c>
      <c r="AB134" s="34">
        <f t="shared" si="6"/>
        <v>0</v>
      </c>
      <c r="AC134" s="111"/>
    </row>
    <row r="135" spans="1:29" ht="25.5" x14ac:dyDescent="0.2">
      <c r="A135" s="20">
        <v>129</v>
      </c>
      <c r="B135" s="21" t="s">
        <v>294</v>
      </c>
      <c r="C135" s="10" t="s">
        <v>295</v>
      </c>
      <c r="D135" s="22" t="s">
        <v>29</v>
      </c>
      <c r="E135" s="41"/>
      <c r="F135" s="40"/>
      <c r="G135" s="66"/>
      <c r="H135" s="40"/>
      <c r="I135" s="40"/>
      <c r="J135" s="105"/>
      <c r="K135" s="40">
        <v>10</v>
      </c>
      <c r="L135" s="40"/>
      <c r="M135" s="40"/>
      <c r="N135" s="41"/>
      <c r="O135" s="41"/>
      <c r="P135" s="41"/>
      <c r="Q135" s="40"/>
      <c r="R135" s="40"/>
      <c r="S135" s="71"/>
      <c r="T135" s="50">
        <v>50</v>
      </c>
      <c r="U135" s="79">
        <v>10</v>
      </c>
      <c r="V135" s="85"/>
      <c r="W135" s="46">
        <f t="shared" si="7"/>
        <v>70</v>
      </c>
      <c r="X135" s="59"/>
      <c r="Y135" s="60"/>
      <c r="Z135" s="33">
        <f t="shared" si="8"/>
        <v>0</v>
      </c>
      <c r="AA135" s="91">
        <v>0.23</v>
      </c>
      <c r="AB135" s="34">
        <f t="shared" si="6"/>
        <v>0</v>
      </c>
      <c r="AC135" s="111"/>
    </row>
    <row r="136" spans="1:29" ht="76.5" x14ac:dyDescent="0.2">
      <c r="A136" s="20">
        <v>130</v>
      </c>
      <c r="B136" s="21" t="s">
        <v>296</v>
      </c>
      <c r="C136" s="10" t="s">
        <v>297</v>
      </c>
      <c r="D136" s="22" t="s">
        <v>29</v>
      </c>
      <c r="E136" s="41">
        <v>10</v>
      </c>
      <c r="F136" s="40"/>
      <c r="G136" s="66"/>
      <c r="H136" s="40"/>
      <c r="I136" s="40"/>
      <c r="J136" s="105"/>
      <c r="K136" s="40"/>
      <c r="L136" s="40"/>
      <c r="M136" s="40"/>
      <c r="N136" s="41"/>
      <c r="O136" s="41"/>
      <c r="P136" s="41"/>
      <c r="Q136" s="40"/>
      <c r="R136" s="40"/>
      <c r="S136" s="71"/>
      <c r="T136" s="50"/>
      <c r="U136" s="79">
        <v>10</v>
      </c>
      <c r="V136" s="85"/>
      <c r="W136" s="46">
        <f t="shared" si="7"/>
        <v>20</v>
      </c>
      <c r="X136" s="59"/>
      <c r="Y136" s="60"/>
      <c r="Z136" s="33">
        <f t="shared" si="8"/>
        <v>0</v>
      </c>
      <c r="AA136" s="91">
        <v>0.23</v>
      </c>
      <c r="AB136" s="34">
        <f t="shared" si="6"/>
        <v>0</v>
      </c>
      <c r="AC136" s="111"/>
    </row>
    <row r="137" spans="1:29" ht="51" x14ac:dyDescent="0.2">
      <c r="A137" s="20">
        <v>131</v>
      </c>
      <c r="B137" s="21" t="s">
        <v>298</v>
      </c>
      <c r="C137" s="10" t="s">
        <v>299</v>
      </c>
      <c r="D137" s="22" t="s">
        <v>29</v>
      </c>
      <c r="E137" s="41"/>
      <c r="F137" s="40"/>
      <c r="G137" s="66"/>
      <c r="H137" s="40"/>
      <c r="I137" s="40"/>
      <c r="J137" s="105"/>
      <c r="K137" s="40"/>
      <c r="L137" s="40"/>
      <c r="M137" s="40"/>
      <c r="N137" s="41"/>
      <c r="O137" s="41"/>
      <c r="P137" s="41"/>
      <c r="Q137" s="40"/>
      <c r="R137" s="40"/>
      <c r="S137" s="71"/>
      <c r="T137" s="50"/>
      <c r="U137" s="79"/>
      <c r="V137" s="85"/>
      <c r="W137" s="46">
        <f t="shared" si="7"/>
        <v>0</v>
      </c>
      <c r="X137" s="59"/>
      <c r="Y137" s="60"/>
      <c r="Z137" s="33">
        <f t="shared" si="8"/>
        <v>0</v>
      </c>
      <c r="AA137" s="91">
        <v>0.23</v>
      </c>
      <c r="AB137" s="34">
        <f t="shared" si="6"/>
        <v>0</v>
      </c>
      <c r="AC137" s="111"/>
    </row>
    <row r="138" spans="1:29" ht="38.25" x14ac:dyDescent="0.2">
      <c r="A138" s="20">
        <v>132</v>
      </c>
      <c r="B138" s="21" t="s">
        <v>300</v>
      </c>
      <c r="C138" s="10" t="s">
        <v>301</v>
      </c>
      <c r="D138" s="22" t="s">
        <v>29</v>
      </c>
      <c r="E138" s="41"/>
      <c r="F138" s="40"/>
      <c r="G138" s="66"/>
      <c r="H138" s="40"/>
      <c r="I138" s="40"/>
      <c r="J138" s="105"/>
      <c r="K138" s="40"/>
      <c r="L138" s="40"/>
      <c r="M138" s="40"/>
      <c r="N138" s="41"/>
      <c r="O138" s="41"/>
      <c r="P138" s="41"/>
      <c r="Q138" s="40"/>
      <c r="R138" s="40"/>
      <c r="S138" s="71"/>
      <c r="T138" s="50"/>
      <c r="U138" s="79"/>
      <c r="V138" s="85"/>
      <c r="W138" s="46">
        <f t="shared" si="7"/>
        <v>0</v>
      </c>
      <c r="X138" s="59"/>
      <c r="Y138" s="60"/>
      <c r="Z138" s="33">
        <f t="shared" si="8"/>
        <v>0</v>
      </c>
      <c r="AA138" s="91">
        <v>0.23</v>
      </c>
      <c r="AB138" s="34">
        <f t="shared" si="6"/>
        <v>0</v>
      </c>
      <c r="AC138" s="111"/>
    </row>
    <row r="139" spans="1:29" ht="102" x14ac:dyDescent="0.2">
      <c r="A139" s="20">
        <v>133</v>
      </c>
      <c r="B139" s="21" t="s">
        <v>302</v>
      </c>
      <c r="C139" s="10" t="s">
        <v>303</v>
      </c>
      <c r="D139" s="22" t="s">
        <v>29</v>
      </c>
      <c r="E139" s="41"/>
      <c r="F139" s="40"/>
      <c r="G139" s="66"/>
      <c r="H139" s="40"/>
      <c r="I139" s="40"/>
      <c r="J139" s="105"/>
      <c r="K139" s="40"/>
      <c r="L139" s="40"/>
      <c r="M139" s="40"/>
      <c r="N139" s="41"/>
      <c r="O139" s="41"/>
      <c r="P139" s="41"/>
      <c r="Q139" s="40"/>
      <c r="R139" s="40"/>
      <c r="S139" s="71"/>
      <c r="T139" s="50"/>
      <c r="U139" s="79"/>
      <c r="V139" s="85"/>
      <c r="W139" s="46">
        <f t="shared" si="7"/>
        <v>0</v>
      </c>
      <c r="X139" s="59"/>
      <c r="Y139" s="60"/>
      <c r="Z139" s="33">
        <f t="shared" si="8"/>
        <v>0</v>
      </c>
      <c r="AA139" s="91">
        <v>0.23</v>
      </c>
      <c r="AB139" s="34">
        <f t="shared" si="6"/>
        <v>0</v>
      </c>
      <c r="AC139" s="111"/>
    </row>
    <row r="140" spans="1:29" ht="140.25" x14ac:dyDescent="0.2">
      <c r="A140" s="20">
        <v>134</v>
      </c>
      <c r="B140" s="21" t="s">
        <v>304</v>
      </c>
      <c r="C140" s="10" t="s">
        <v>305</v>
      </c>
      <c r="D140" s="22" t="s">
        <v>29</v>
      </c>
      <c r="E140" s="41"/>
      <c r="F140" s="40"/>
      <c r="G140" s="66"/>
      <c r="H140" s="40"/>
      <c r="I140" s="40"/>
      <c r="J140" s="105"/>
      <c r="K140" s="40"/>
      <c r="L140" s="40"/>
      <c r="M140" s="40"/>
      <c r="N140" s="41"/>
      <c r="O140" s="41"/>
      <c r="P140" s="41"/>
      <c r="Q140" s="40"/>
      <c r="R140" s="40"/>
      <c r="S140" s="71"/>
      <c r="T140" s="50"/>
      <c r="U140" s="79"/>
      <c r="V140" s="85"/>
      <c r="W140" s="46">
        <f t="shared" si="7"/>
        <v>0</v>
      </c>
      <c r="X140" s="59"/>
      <c r="Y140" s="60"/>
      <c r="Z140" s="33">
        <f t="shared" si="8"/>
        <v>0</v>
      </c>
      <c r="AA140" s="91">
        <v>0.23</v>
      </c>
      <c r="AB140" s="34">
        <f t="shared" si="6"/>
        <v>0</v>
      </c>
      <c r="AC140" s="111"/>
    </row>
    <row r="141" spans="1:29" ht="25.5" x14ac:dyDescent="0.2">
      <c r="A141" s="20">
        <v>135</v>
      </c>
      <c r="B141" s="21" t="s">
        <v>306</v>
      </c>
      <c r="C141" s="10" t="s">
        <v>307</v>
      </c>
      <c r="D141" s="22" t="s">
        <v>29</v>
      </c>
      <c r="E141" s="41">
        <v>10</v>
      </c>
      <c r="F141" s="40"/>
      <c r="G141" s="66"/>
      <c r="H141" s="40"/>
      <c r="I141" s="40"/>
      <c r="J141" s="105"/>
      <c r="K141" s="40"/>
      <c r="L141" s="40"/>
      <c r="M141" s="40"/>
      <c r="N141" s="41"/>
      <c r="O141" s="41"/>
      <c r="P141" s="41"/>
      <c r="Q141" s="40"/>
      <c r="R141" s="40"/>
      <c r="S141" s="71"/>
      <c r="T141" s="50"/>
      <c r="U141" s="79"/>
      <c r="V141" s="85"/>
      <c r="W141" s="46">
        <f t="shared" si="7"/>
        <v>10</v>
      </c>
      <c r="X141" s="59"/>
      <c r="Y141" s="60"/>
      <c r="Z141" s="33">
        <f t="shared" si="8"/>
        <v>0</v>
      </c>
      <c r="AA141" s="91">
        <v>0.23</v>
      </c>
      <c r="AB141" s="34">
        <f t="shared" si="6"/>
        <v>0</v>
      </c>
      <c r="AC141" s="111"/>
    </row>
    <row r="142" spans="1:29" ht="25.5" x14ac:dyDescent="0.2">
      <c r="A142" s="20">
        <v>136</v>
      </c>
      <c r="B142" s="21" t="s">
        <v>308</v>
      </c>
      <c r="C142" s="10" t="s">
        <v>309</v>
      </c>
      <c r="D142" s="22" t="s">
        <v>29</v>
      </c>
      <c r="E142" s="41">
        <v>10</v>
      </c>
      <c r="F142" s="40"/>
      <c r="G142" s="66"/>
      <c r="H142" s="40">
        <v>20</v>
      </c>
      <c r="I142" s="40"/>
      <c r="J142" s="105"/>
      <c r="K142" s="40"/>
      <c r="L142" s="40"/>
      <c r="M142" s="40">
        <v>10</v>
      </c>
      <c r="N142" s="41"/>
      <c r="O142" s="41"/>
      <c r="P142" s="41"/>
      <c r="Q142" s="40"/>
      <c r="R142" s="40"/>
      <c r="S142" s="71"/>
      <c r="T142" s="50"/>
      <c r="U142" s="79"/>
      <c r="V142" s="85"/>
      <c r="W142" s="46">
        <f t="shared" si="7"/>
        <v>40</v>
      </c>
      <c r="X142" s="59"/>
      <c r="Y142" s="60"/>
      <c r="Z142" s="33">
        <f t="shared" si="8"/>
        <v>0</v>
      </c>
      <c r="AA142" s="91">
        <v>0.23</v>
      </c>
      <c r="AB142" s="34">
        <f t="shared" si="6"/>
        <v>0</v>
      </c>
      <c r="AC142" s="111"/>
    </row>
    <row r="143" spans="1:29" ht="25.5" x14ac:dyDescent="0.2">
      <c r="A143" s="20">
        <v>137</v>
      </c>
      <c r="B143" s="21" t="s">
        <v>310</v>
      </c>
      <c r="C143" s="10" t="s">
        <v>892</v>
      </c>
      <c r="D143" s="22" t="s">
        <v>29</v>
      </c>
      <c r="E143" s="41"/>
      <c r="F143" s="40"/>
      <c r="G143" s="66"/>
      <c r="H143" s="40"/>
      <c r="I143" s="40"/>
      <c r="J143" s="105">
        <v>10</v>
      </c>
      <c r="K143" s="40"/>
      <c r="L143" s="40"/>
      <c r="M143" s="40"/>
      <c r="N143" s="41"/>
      <c r="O143" s="41"/>
      <c r="P143" s="41"/>
      <c r="Q143" s="40"/>
      <c r="R143" s="40"/>
      <c r="S143" s="71"/>
      <c r="T143" s="50">
        <v>80</v>
      </c>
      <c r="U143" s="79"/>
      <c r="V143" s="85"/>
      <c r="W143" s="46">
        <f t="shared" si="7"/>
        <v>90</v>
      </c>
      <c r="X143" s="59"/>
      <c r="Y143" s="60"/>
      <c r="Z143" s="33">
        <f t="shared" si="8"/>
        <v>0</v>
      </c>
      <c r="AA143" s="91">
        <v>0.23</v>
      </c>
      <c r="AB143" s="34">
        <f t="shared" si="6"/>
        <v>0</v>
      </c>
      <c r="AC143" s="111"/>
    </row>
    <row r="144" spans="1:29" ht="15.75" x14ac:dyDescent="0.2">
      <c r="A144" s="20">
        <v>138</v>
      </c>
      <c r="B144" s="21" t="s">
        <v>311</v>
      </c>
      <c r="C144" s="10" t="s">
        <v>312</v>
      </c>
      <c r="D144" s="22" t="s">
        <v>29</v>
      </c>
      <c r="E144" s="41"/>
      <c r="F144" s="40"/>
      <c r="G144" s="66"/>
      <c r="H144" s="40"/>
      <c r="I144" s="40"/>
      <c r="J144" s="105">
        <v>2</v>
      </c>
      <c r="K144" s="40"/>
      <c r="L144" s="40"/>
      <c r="M144" s="40"/>
      <c r="N144" s="41"/>
      <c r="O144" s="41"/>
      <c r="P144" s="41"/>
      <c r="Q144" s="40"/>
      <c r="R144" s="40"/>
      <c r="S144" s="71"/>
      <c r="T144" s="50">
        <v>30</v>
      </c>
      <c r="U144" s="79"/>
      <c r="V144" s="85"/>
      <c r="W144" s="46">
        <f t="shared" si="7"/>
        <v>32</v>
      </c>
      <c r="X144" s="59"/>
      <c r="Y144" s="60"/>
      <c r="Z144" s="33">
        <f t="shared" si="8"/>
        <v>0</v>
      </c>
      <c r="AA144" s="91">
        <v>0.23</v>
      </c>
      <c r="AB144" s="34">
        <f t="shared" si="6"/>
        <v>0</v>
      </c>
      <c r="AC144" s="111"/>
    </row>
    <row r="145" spans="1:29" ht="15.75" x14ac:dyDescent="0.2">
      <c r="A145" s="20">
        <v>139</v>
      </c>
      <c r="B145" s="21" t="s">
        <v>313</v>
      </c>
      <c r="C145" s="10" t="s">
        <v>314</v>
      </c>
      <c r="D145" s="22" t="s">
        <v>29</v>
      </c>
      <c r="E145" s="41"/>
      <c r="F145" s="40"/>
      <c r="G145" s="66"/>
      <c r="H145" s="40">
        <v>18</v>
      </c>
      <c r="I145" s="40"/>
      <c r="J145" s="105"/>
      <c r="K145" s="40"/>
      <c r="L145" s="40"/>
      <c r="M145" s="40">
        <v>10</v>
      </c>
      <c r="N145" s="41"/>
      <c r="O145" s="41"/>
      <c r="P145" s="41"/>
      <c r="Q145" s="40"/>
      <c r="R145" s="40"/>
      <c r="S145" s="71"/>
      <c r="T145" s="50"/>
      <c r="U145" s="79"/>
      <c r="V145" s="85"/>
      <c r="W145" s="46">
        <f t="shared" si="7"/>
        <v>28</v>
      </c>
      <c r="X145" s="59"/>
      <c r="Y145" s="60"/>
      <c r="Z145" s="33">
        <f t="shared" si="8"/>
        <v>0</v>
      </c>
      <c r="AA145" s="91">
        <v>0.23</v>
      </c>
      <c r="AB145" s="34">
        <f t="shared" si="6"/>
        <v>0</v>
      </c>
      <c r="AC145" s="111"/>
    </row>
    <row r="146" spans="1:29" ht="15.75" x14ac:dyDescent="0.2">
      <c r="A146" s="20">
        <v>140</v>
      </c>
      <c r="B146" s="21" t="s">
        <v>315</v>
      </c>
      <c r="C146" s="10" t="s">
        <v>316</v>
      </c>
      <c r="D146" s="22" t="s">
        <v>29</v>
      </c>
      <c r="E146" s="41"/>
      <c r="F146" s="40"/>
      <c r="G146" s="66"/>
      <c r="H146" s="40"/>
      <c r="I146" s="40"/>
      <c r="J146" s="105"/>
      <c r="K146" s="40"/>
      <c r="L146" s="40"/>
      <c r="M146" s="40"/>
      <c r="N146" s="41"/>
      <c r="O146" s="41"/>
      <c r="P146" s="41"/>
      <c r="Q146" s="40"/>
      <c r="R146" s="40"/>
      <c r="S146" s="71"/>
      <c r="T146" s="50">
        <v>30</v>
      </c>
      <c r="U146" s="79"/>
      <c r="V146" s="85"/>
      <c r="W146" s="46">
        <f t="shared" si="7"/>
        <v>30</v>
      </c>
      <c r="X146" s="59"/>
      <c r="Y146" s="60"/>
      <c r="Z146" s="33">
        <f t="shared" si="8"/>
        <v>0</v>
      </c>
      <c r="AA146" s="91">
        <v>0.23</v>
      </c>
      <c r="AB146" s="34">
        <f t="shared" si="6"/>
        <v>0</v>
      </c>
      <c r="AC146" s="111"/>
    </row>
    <row r="147" spans="1:29" ht="102" x14ac:dyDescent="0.2">
      <c r="A147" s="20">
        <v>141</v>
      </c>
      <c r="B147" s="21" t="s">
        <v>317</v>
      </c>
      <c r="C147" s="10" t="s">
        <v>318</v>
      </c>
      <c r="D147" s="22" t="s">
        <v>29</v>
      </c>
      <c r="E147" s="41"/>
      <c r="F147" s="40"/>
      <c r="G147" s="66"/>
      <c r="H147" s="40"/>
      <c r="I147" s="40">
        <v>2</v>
      </c>
      <c r="J147" s="105"/>
      <c r="K147" s="40"/>
      <c r="L147" s="40"/>
      <c r="M147" s="40"/>
      <c r="N147" s="41"/>
      <c r="O147" s="41"/>
      <c r="P147" s="41"/>
      <c r="Q147" s="40"/>
      <c r="R147" s="40"/>
      <c r="S147" s="71"/>
      <c r="T147" s="50"/>
      <c r="U147" s="79"/>
      <c r="V147" s="85"/>
      <c r="W147" s="46">
        <f t="shared" si="7"/>
        <v>2</v>
      </c>
      <c r="X147" s="59"/>
      <c r="Y147" s="60"/>
      <c r="Z147" s="33">
        <f t="shared" si="8"/>
        <v>0</v>
      </c>
      <c r="AA147" s="91">
        <v>0.23</v>
      </c>
      <c r="AB147" s="34">
        <f t="shared" si="6"/>
        <v>0</v>
      </c>
      <c r="AC147" s="111"/>
    </row>
    <row r="148" spans="1:29" ht="25.5" x14ac:dyDescent="0.2">
      <c r="A148" s="20">
        <v>142</v>
      </c>
      <c r="B148" s="21" t="s">
        <v>319</v>
      </c>
      <c r="C148" s="10" t="s">
        <v>320</v>
      </c>
      <c r="D148" s="22" t="s">
        <v>29</v>
      </c>
      <c r="E148" s="41"/>
      <c r="F148" s="40"/>
      <c r="G148" s="66"/>
      <c r="H148" s="40"/>
      <c r="I148" s="40"/>
      <c r="J148" s="105"/>
      <c r="K148" s="40"/>
      <c r="L148" s="40"/>
      <c r="M148" s="40"/>
      <c r="N148" s="41"/>
      <c r="O148" s="41"/>
      <c r="P148" s="41"/>
      <c r="Q148" s="40"/>
      <c r="R148" s="40"/>
      <c r="S148" s="71"/>
      <c r="T148" s="50"/>
      <c r="U148" s="79"/>
      <c r="V148" s="85"/>
      <c r="W148" s="46">
        <f t="shared" si="7"/>
        <v>0</v>
      </c>
      <c r="X148" s="59"/>
      <c r="Y148" s="60"/>
      <c r="Z148" s="33">
        <f t="shared" si="8"/>
        <v>0</v>
      </c>
      <c r="AA148" s="91">
        <v>0.23</v>
      </c>
      <c r="AB148" s="34">
        <f t="shared" si="6"/>
        <v>0</v>
      </c>
      <c r="AC148" s="111"/>
    </row>
    <row r="149" spans="1:29" ht="25.5" x14ac:dyDescent="0.2">
      <c r="A149" s="20">
        <v>143</v>
      </c>
      <c r="B149" s="21" t="s">
        <v>321</v>
      </c>
      <c r="C149" s="10" t="s">
        <v>322</v>
      </c>
      <c r="D149" s="22" t="s">
        <v>29</v>
      </c>
      <c r="E149" s="41"/>
      <c r="F149" s="40"/>
      <c r="G149" s="66"/>
      <c r="H149" s="40"/>
      <c r="I149" s="40"/>
      <c r="J149" s="105"/>
      <c r="K149" s="40"/>
      <c r="L149" s="40"/>
      <c r="M149" s="40"/>
      <c r="N149" s="41"/>
      <c r="O149" s="41"/>
      <c r="P149" s="41"/>
      <c r="Q149" s="40"/>
      <c r="R149" s="40"/>
      <c r="S149" s="71"/>
      <c r="T149" s="50"/>
      <c r="U149" s="79"/>
      <c r="V149" s="85"/>
      <c r="W149" s="46">
        <f t="shared" si="7"/>
        <v>0</v>
      </c>
      <c r="X149" s="59"/>
      <c r="Y149" s="60"/>
      <c r="Z149" s="33">
        <f t="shared" si="8"/>
        <v>0</v>
      </c>
      <c r="AA149" s="91">
        <v>0.23</v>
      </c>
      <c r="AB149" s="34">
        <f t="shared" si="6"/>
        <v>0</v>
      </c>
      <c r="AC149" s="111"/>
    </row>
    <row r="150" spans="1:29" ht="25.5" x14ac:dyDescent="0.2">
      <c r="A150" s="20">
        <v>144</v>
      </c>
      <c r="B150" s="21" t="s">
        <v>323</v>
      </c>
      <c r="C150" s="10" t="s">
        <v>324</v>
      </c>
      <c r="D150" s="22" t="s">
        <v>29</v>
      </c>
      <c r="E150" s="41"/>
      <c r="F150" s="40"/>
      <c r="G150" s="66"/>
      <c r="H150" s="40"/>
      <c r="I150" s="40"/>
      <c r="J150" s="105"/>
      <c r="K150" s="40"/>
      <c r="L150" s="40"/>
      <c r="M150" s="40">
        <v>2</v>
      </c>
      <c r="N150" s="41"/>
      <c r="O150" s="41"/>
      <c r="P150" s="41"/>
      <c r="Q150" s="40"/>
      <c r="R150" s="40"/>
      <c r="S150" s="71"/>
      <c r="T150" s="50"/>
      <c r="U150" s="79"/>
      <c r="V150" s="85"/>
      <c r="W150" s="46">
        <f t="shared" si="7"/>
        <v>2</v>
      </c>
      <c r="X150" s="59"/>
      <c r="Y150" s="60"/>
      <c r="Z150" s="33">
        <f t="shared" si="8"/>
        <v>0</v>
      </c>
      <c r="AA150" s="91">
        <v>0.23</v>
      </c>
      <c r="AB150" s="34">
        <f t="shared" si="6"/>
        <v>0</v>
      </c>
      <c r="AC150" s="111"/>
    </row>
    <row r="151" spans="1:29" ht="25.5" x14ac:dyDescent="0.2">
      <c r="A151" s="20">
        <v>145</v>
      </c>
      <c r="B151" s="21" t="s">
        <v>323</v>
      </c>
      <c r="C151" s="10" t="s">
        <v>325</v>
      </c>
      <c r="D151" s="22" t="s">
        <v>29</v>
      </c>
      <c r="E151" s="41"/>
      <c r="F151" s="40"/>
      <c r="G151" s="66"/>
      <c r="H151" s="40"/>
      <c r="I151" s="40"/>
      <c r="J151" s="105"/>
      <c r="K151" s="40"/>
      <c r="L151" s="40"/>
      <c r="M151" s="40"/>
      <c r="N151" s="41"/>
      <c r="O151" s="41"/>
      <c r="P151" s="41"/>
      <c r="Q151" s="40"/>
      <c r="R151" s="40"/>
      <c r="S151" s="71"/>
      <c r="T151" s="50"/>
      <c r="U151" s="79"/>
      <c r="V151" s="85"/>
      <c r="W151" s="46">
        <f t="shared" si="7"/>
        <v>0</v>
      </c>
      <c r="X151" s="59"/>
      <c r="Y151" s="60"/>
      <c r="Z151" s="33">
        <f t="shared" si="8"/>
        <v>0</v>
      </c>
      <c r="AA151" s="91">
        <v>0.23</v>
      </c>
      <c r="AB151" s="34">
        <f t="shared" si="6"/>
        <v>0</v>
      </c>
      <c r="AC151" s="111"/>
    </row>
    <row r="152" spans="1:29" ht="15.75" x14ac:dyDescent="0.2">
      <c r="A152" s="20">
        <v>146</v>
      </c>
      <c r="B152" s="21" t="s">
        <v>326</v>
      </c>
      <c r="C152" s="10" t="s">
        <v>327</v>
      </c>
      <c r="D152" s="22" t="s">
        <v>29</v>
      </c>
      <c r="E152" s="41"/>
      <c r="F152" s="40"/>
      <c r="G152" s="66"/>
      <c r="H152" s="40"/>
      <c r="I152" s="40"/>
      <c r="J152" s="105"/>
      <c r="K152" s="40"/>
      <c r="L152" s="40"/>
      <c r="M152" s="40"/>
      <c r="N152" s="41"/>
      <c r="O152" s="41"/>
      <c r="P152" s="41"/>
      <c r="Q152" s="40"/>
      <c r="R152" s="40"/>
      <c r="S152" s="71"/>
      <c r="T152" s="50"/>
      <c r="U152" s="79"/>
      <c r="V152" s="85"/>
      <c r="W152" s="46">
        <f t="shared" si="7"/>
        <v>0</v>
      </c>
      <c r="X152" s="59"/>
      <c r="Y152" s="60"/>
      <c r="Z152" s="33">
        <f t="shared" si="8"/>
        <v>0</v>
      </c>
      <c r="AA152" s="91">
        <v>0.23</v>
      </c>
      <c r="AB152" s="34">
        <f t="shared" si="6"/>
        <v>0</v>
      </c>
      <c r="AC152" s="111"/>
    </row>
    <row r="153" spans="1:29" ht="51" x14ac:dyDescent="0.2">
      <c r="A153" s="20">
        <v>147</v>
      </c>
      <c r="B153" s="21" t="s">
        <v>328</v>
      </c>
      <c r="C153" s="10" t="s">
        <v>329</v>
      </c>
      <c r="D153" s="22" t="s">
        <v>29</v>
      </c>
      <c r="E153" s="41"/>
      <c r="F153" s="40"/>
      <c r="G153" s="66"/>
      <c r="H153" s="40"/>
      <c r="I153" s="40"/>
      <c r="J153" s="105"/>
      <c r="K153" s="40"/>
      <c r="L153" s="40"/>
      <c r="M153" s="40"/>
      <c r="N153" s="41"/>
      <c r="O153" s="41"/>
      <c r="P153" s="41"/>
      <c r="Q153" s="40"/>
      <c r="R153" s="40"/>
      <c r="S153" s="71"/>
      <c r="T153" s="50"/>
      <c r="U153" s="79"/>
      <c r="V153" s="85"/>
      <c r="W153" s="46">
        <f t="shared" si="7"/>
        <v>0</v>
      </c>
      <c r="X153" s="59"/>
      <c r="Y153" s="60"/>
      <c r="Z153" s="33">
        <f t="shared" si="8"/>
        <v>0</v>
      </c>
      <c r="AA153" s="91">
        <v>0.23</v>
      </c>
      <c r="AB153" s="34">
        <f t="shared" si="6"/>
        <v>0</v>
      </c>
      <c r="AC153" s="111"/>
    </row>
    <row r="154" spans="1:29" ht="51" x14ac:dyDescent="0.2">
      <c r="A154" s="20">
        <v>148</v>
      </c>
      <c r="B154" s="21" t="s">
        <v>330</v>
      </c>
      <c r="C154" s="10" t="s">
        <v>331</v>
      </c>
      <c r="D154" s="22" t="s">
        <v>29</v>
      </c>
      <c r="E154" s="41"/>
      <c r="F154" s="40"/>
      <c r="G154" s="66"/>
      <c r="H154" s="40"/>
      <c r="I154" s="40"/>
      <c r="J154" s="105"/>
      <c r="K154" s="40"/>
      <c r="L154" s="40"/>
      <c r="M154" s="40"/>
      <c r="N154" s="41"/>
      <c r="O154" s="41"/>
      <c r="P154" s="41"/>
      <c r="Q154" s="40"/>
      <c r="R154" s="40"/>
      <c r="S154" s="71"/>
      <c r="T154" s="50"/>
      <c r="U154" s="79"/>
      <c r="V154" s="85"/>
      <c r="W154" s="46">
        <f t="shared" si="7"/>
        <v>0</v>
      </c>
      <c r="X154" s="59"/>
      <c r="Y154" s="60"/>
      <c r="Z154" s="33">
        <f t="shared" si="8"/>
        <v>0</v>
      </c>
      <c r="AA154" s="91">
        <v>0.23</v>
      </c>
      <c r="AB154" s="34">
        <f t="shared" si="6"/>
        <v>0</v>
      </c>
      <c r="AC154" s="111"/>
    </row>
    <row r="155" spans="1:29" ht="25.5" x14ac:dyDescent="0.2">
      <c r="A155" s="20">
        <v>149</v>
      </c>
      <c r="B155" s="21" t="s">
        <v>332</v>
      </c>
      <c r="C155" s="10" t="s">
        <v>333</v>
      </c>
      <c r="D155" s="22" t="s">
        <v>29</v>
      </c>
      <c r="E155" s="41"/>
      <c r="F155" s="40"/>
      <c r="G155" s="66"/>
      <c r="H155" s="40"/>
      <c r="I155" s="40"/>
      <c r="J155" s="105"/>
      <c r="K155" s="40"/>
      <c r="L155" s="40"/>
      <c r="M155" s="40"/>
      <c r="N155" s="41"/>
      <c r="O155" s="41"/>
      <c r="P155" s="41"/>
      <c r="Q155" s="40"/>
      <c r="R155" s="40"/>
      <c r="S155" s="71"/>
      <c r="T155" s="50"/>
      <c r="U155" s="79"/>
      <c r="V155" s="85"/>
      <c r="W155" s="46">
        <f t="shared" si="7"/>
        <v>0</v>
      </c>
      <c r="X155" s="59"/>
      <c r="Y155" s="60"/>
      <c r="Z155" s="33">
        <f t="shared" si="8"/>
        <v>0</v>
      </c>
      <c r="AA155" s="91">
        <v>0.23</v>
      </c>
      <c r="AB155" s="34">
        <f t="shared" si="6"/>
        <v>0</v>
      </c>
      <c r="AC155" s="111"/>
    </row>
    <row r="156" spans="1:29" ht="76.5" x14ac:dyDescent="0.2">
      <c r="A156" s="20">
        <v>150</v>
      </c>
      <c r="B156" s="21" t="s">
        <v>334</v>
      </c>
      <c r="C156" s="10" t="s">
        <v>335</v>
      </c>
      <c r="D156" s="22" t="s">
        <v>29</v>
      </c>
      <c r="E156" s="41"/>
      <c r="F156" s="40"/>
      <c r="G156" s="66"/>
      <c r="H156" s="40"/>
      <c r="I156" s="40"/>
      <c r="J156" s="105"/>
      <c r="K156" s="40"/>
      <c r="L156" s="40"/>
      <c r="M156" s="40"/>
      <c r="N156" s="41"/>
      <c r="O156" s="41"/>
      <c r="P156" s="41"/>
      <c r="Q156" s="40"/>
      <c r="R156" s="40"/>
      <c r="S156" s="71"/>
      <c r="T156" s="50"/>
      <c r="U156" s="79"/>
      <c r="V156" s="85"/>
      <c r="W156" s="46">
        <f t="shared" si="7"/>
        <v>0</v>
      </c>
      <c r="X156" s="59"/>
      <c r="Y156" s="60"/>
      <c r="Z156" s="33">
        <f t="shared" si="8"/>
        <v>0</v>
      </c>
      <c r="AA156" s="91">
        <v>0.23</v>
      </c>
      <c r="AB156" s="34">
        <f t="shared" si="6"/>
        <v>0</v>
      </c>
      <c r="AC156" s="111"/>
    </row>
    <row r="157" spans="1:29" ht="153" x14ac:dyDescent="0.2">
      <c r="A157" s="20">
        <v>151</v>
      </c>
      <c r="B157" s="21" t="s">
        <v>336</v>
      </c>
      <c r="C157" s="10" t="s">
        <v>337</v>
      </c>
      <c r="D157" s="22" t="s">
        <v>29</v>
      </c>
      <c r="E157" s="41"/>
      <c r="F157" s="40"/>
      <c r="G157" s="66"/>
      <c r="H157" s="40"/>
      <c r="I157" s="40"/>
      <c r="J157" s="105"/>
      <c r="K157" s="40"/>
      <c r="L157" s="40"/>
      <c r="M157" s="40"/>
      <c r="N157" s="41"/>
      <c r="O157" s="41"/>
      <c r="P157" s="41"/>
      <c r="Q157" s="40"/>
      <c r="R157" s="40"/>
      <c r="S157" s="71"/>
      <c r="T157" s="50"/>
      <c r="U157" s="79"/>
      <c r="V157" s="85"/>
      <c r="W157" s="46">
        <f t="shared" si="7"/>
        <v>0</v>
      </c>
      <c r="X157" s="59"/>
      <c r="Y157" s="60"/>
      <c r="Z157" s="33">
        <f t="shared" si="8"/>
        <v>0</v>
      </c>
      <c r="AA157" s="91">
        <v>0.23</v>
      </c>
      <c r="AB157" s="34">
        <f t="shared" si="6"/>
        <v>0</v>
      </c>
      <c r="AC157" s="111"/>
    </row>
    <row r="158" spans="1:29" ht="25.5" x14ac:dyDescent="0.2">
      <c r="A158" s="20">
        <v>152</v>
      </c>
      <c r="B158" s="21" t="s">
        <v>338</v>
      </c>
      <c r="C158" s="10" t="s">
        <v>339</v>
      </c>
      <c r="D158" s="22" t="s">
        <v>29</v>
      </c>
      <c r="E158" s="41"/>
      <c r="F158" s="40"/>
      <c r="G158" s="66"/>
      <c r="H158" s="40"/>
      <c r="I158" s="40">
        <v>2</v>
      </c>
      <c r="J158" s="105"/>
      <c r="K158" s="40"/>
      <c r="L158" s="40"/>
      <c r="M158" s="40"/>
      <c r="N158" s="41"/>
      <c r="O158" s="41"/>
      <c r="P158" s="41"/>
      <c r="Q158" s="40"/>
      <c r="R158" s="40"/>
      <c r="S158" s="71"/>
      <c r="T158" s="50">
        <v>10</v>
      </c>
      <c r="U158" s="79">
        <v>10</v>
      </c>
      <c r="V158" s="85"/>
      <c r="W158" s="46">
        <f t="shared" si="7"/>
        <v>22</v>
      </c>
      <c r="X158" s="59"/>
      <c r="Y158" s="60"/>
      <c r="Z158" s="33">
        <f t="shared" si="8"/>
        <v>0</v>
      </c>
      <c r="AA158" s="91">
        <v>0.23</v>
      </c>
      <c r="AB158" s="34">
        <f t="shared" si="6"/>
        <v>0</v>
      </c>
      <c r="AC158" s="111"/>
    </row>
    <row r="159" spans="1:29" ht="63.75" x14ac:dyDescent="0.2">
      <c r="A159" s="20">
        <v>153</v>
      </c>
      <c r="B159" s="21" t="s">
        <v>340</v>
      </c>
      <c r="C159" s="10" t="s">
        <v>341</v>
      </c>
      <c r="D159" s="22" t="s">
        <v>29</v>
      </c>
      <c r="E159" s="41">
        <v>5</v>
      </c>
      <c r="F159" s="40"/>
      <c r="G159" s="66"/>
      <c r="H159" s="40"/>
      <c r="I159" s="40"/>
      <c r="J159" s="105"/>
      <c r="K159" s="40"/>
      <c r="L159" s="40"/>
      <c r="M159" s="40"/>
      <c r="N159" s="41"/>
      <c r="O159" s="41"/>
      <c r="P159" s="41"/>
      <c r="Q159" s="40"/>
      <c r="R159" s="40"/>
      <c r="S159" s="71"/>
      <c r="T159" s="50"/>
      <c r="U159" s="79"/>
      <c r="V159" s="85"/>
      <c r="W159" s="46">
        <f t="shared" si="7"/>
        <v>5</v>
      </c>
      <c r="X159" s="59"/>
      <c r="Y159" s="60"/>
      <c r="Z159" s="33">
        <f t="shared" si="8"/>
        <v>0</v>
      </c>
      <c r="AA159" s="91">
        <v>0.23</v>
      </c>
      <c r="AB159" s="34">
        <f t="shared" si="6"/>
        <v>0</v>
      </c>
      <c r="AC159" s="111"/>
    </row>
    <row r="160" spans="1:29" ht="15.75" x14ac:dyDescent="0.2">
      <c r="A160" s="20">
        <v>154</v>
      </c>
      <c r="B160" s="21" t="s">
        <v>342</v>
      </c>
      <c r="C160" s="10" t="s">
        <v>343</v>
      </c>
      <c r="D160" s="22" t="s">
        <v>29</v>
      </c>
      <c r="E160" s="41"/>
      <c r="F160" s="40"/>
      <c r="G160" s="66"/>
      <c r="H160" s="40"/>
      <c r="I160" s="40"/>
      <c r="J160" s="105"/>
      <c r="K160" s="40"/>
      <c r="L160" s="40"/>
      <c r="M160" s="40"/>
      <c r="N160" s="41"/>
      <c r="O160" s="41"/>
      <c r="P160" s="41"/>
      <c r="Q160" s="40"/>
      <c r="R160" s="40"/>
      <c r="S160" s="71"/>
      <c r="T160" s="50"/>
      <c r="U160" s="79"/>
      <c r="V160" s="85"/>
      <c r="W160" s="46">
        <f t="shared" si="7"/>
        <v>0</v>
      </c>
      <c r="X160" s="59"/>
      <c r="Y160" s="60"/>
      <c r="Z160" s="33">
        <f t="shared" si="8"/>
        <v>0</v>
      </c>
      <c r="AA160" s="91">
        <v>0.23</v>
      </c>
      <c r="AB160" s="34">
        <f t="shared" si="6"/>
        <v>0</v>
      </c>
      <c r="AC160" s="111"/>
    </row>
    <row r="161" spans="1:29" ht="38.25" x14ac:dyDescent="0.2">
      <c r="A161" s="20">
        <v>155</v>
      </c>
      <c r="B161" s="21" t="s">
        <v>344</v>
      </c>
      <c r="C161" s="10" t="s">
        <v>345</v>
      </c>
      <c r="D161" s="22" t="s">
        <v>29</v>
      </c>
      <c r="E161" s="41"/>
      <c r="F161" s="40"/>
      <c r="G161" s="66"/>
      <c r="H161" s="40"/>
      <c r="I161" s="40"/>
      <c r="J161" s="105"/>
      <c r="K161" s="40"/>
      <c r="L161" s="40"/>
      <c r="M161" s="40"/>
      <c r="N161" s="41"/>
      <c r="O161" s="41">
        <v>10</v>
      </c>
      <c r="P161" s="41"/>
      <c r="Q161" s="40"/>
      <c r="R161" s="40"/>
      <c r="S161" s="71"/>
      <c r="T161" s="50"/>
      <c r="U161" s="79"/>
      <c r="V161" s="85"/>
      <c r="W161" s="46">
        <f t="shared" si="7"/>
        <v>10</v>
      </c>
      <c r="X161" s="59"/>
      <c r="Y161" s="60"/>
      <c r="Z161" s="33">
        <f t="shared" si="8"/>
        <v>0</v>
      </c>
      <c r="AA161" s="91">
        <v>0.23</v>
      </c>
      <c r="AB161" s="34">
        <f t="shared" si="6"/>
        <v>0</v>
      </c>
      <c r="AC161" s="111"/>
    </row>
    <row r="162" spans="1:29" ht="15.75" x14ac:dyDescent="0.2">
      <c r="A162" s="20">
        <v>156</v>
      </c>
      <c r="B162" s="21" t="s">
        <v>346</v>
      </c>
      <c r="C162" s="10" t="s">
        <v>347</v>
      </c>
      <c r="D162" s="22" t="s">
        <v>348</v>
      </c>
      <c r="E162" s="41"/>
      <c r="F162" s="40"/>
      <c r="G162" s="66"/>
      <c r="H162" s="40"/>
      <c r="I162" s="40"/>
      <c r="J162" s="105"/>
      <c r="K162" s="40"/>
      <c r="L162" s="40"/>
      <c r="M162" s="40"/>
      <c r="N162" s="41"/>
      <c r="O162" s="41"/>
      <c r="P162" s="41"/>
      <c r="Q162" s="40"/>
      <c r="R162" s="40"/>
      <c r="S162" s="71"/>
      <c r="T162" s="50"/>
      <c r="U162" s="79"/>
      <c r="V162" s="85"/>
      <c r="W162" s="46">
        <f t="shared" si="7"/>
        <v>0</v>
      </c>
      <c r="X162" s="59"/>
      <c r="Y162" s="60"/>
      <c r="Z162" s="33">
        <f t="shared" si="8"/>
        <v>0</v>
      </c>
      <c r="AA162" s="91">
        <v>0.23</v>
      </c>
      <c r="AB162" s="34">
        <f t="shared" si="6"/>
        <v>0</v>
      </c>
      <c r="AC162" s="111"/>
    </row>
    <row r="163" spans="1:29" ht="25.5" x14ac:dyDescent="0.2">
      <c r="A163" s="20">
        <v>157</v>
      </c>
      <c r="B163" s="21" t="s">
        <v>349</v>
      </c>
      <c r="C163" s="10" t="s">
        <v>350</v>
      </c>
      <c r="D163" s="22" t="s">
        <v>29</v>
      </c>
      <c r="E163" s="41"/>
      <c r="F163" s="40"/>
      <c r="G163" s="66"/>
      <c r="H163" s="40"/>
      <c r="I163" s="40"/>
      <c r="J163" s="105"/>
      <c r="K163" s="40">
        <v>20</v>
      </c>
      <c r="L163" s="40"/>
      <c r="M163" s="40"/>
      <c r="N163" s="41"/>
      <c r="O163" s="41"/>
      <c r="P163" s="41"/>
      <c r="Q163" s="40"/>
      <c r="R163" s="40"/>
      <c r="S163" s="71"/>
      <c r="T163" s="50"/>
      <c r="U163" s="79">
        <v>24</v>
      </c>
      <c r="V163" s="85"/>
      <c r="W163" s="46">
        <f t="shared" si="7"/>
        <v>44</v>
      </c>
      <c r="X163" s="59"/>
      <c r="Y163" s="60"/>
      <c r="Z163" s="33">
        <f t="shared" si="8"/>
        <v>0</v>
      </c>
      <c r="AA163" s="91">
        <v>0.23</v>
      </c>
      <c r="AB163" s="34">
        <f t="shared" si="6"/>
        <v>0</v>
      </c>
      <c r="AC163" s="111"/>
    </row>
    <row r="164" spans="1:29" ht="38.25" x14ac:dyDescent="0.2">
      <c r="A164" s="20">
        <v>158</v>
      </c>
      <c r="B164" s="21" t="s">
        <v>351</v>
      </c>
      <c r="C164" s="10" t="s">
        <v>352</v>
      </c>
      <c r="D164" s="22" t="s">
        <v>227</v>
      </c>
      <c r="E164" s="41"/>
      <c r="F164" s="40"/>
      <c r="G164" s="66"/>
      <c r="H164" s="40"/>
      <c r="I164" s="40"/>
      <c r="J164" s="105"/>
      <c r="K164" s="40"/>
      <c r="L164" s="40"/>
      <c r="M164" s="40"/>
      <c r="N164" s="41"/>
      <c r="O164" s="41"/>
      <c r="P164" s="41"/>
      <c r="Q164" s="40"/>
      <c r="R164" s="40"/>
      <c r="S164" s="71"/>
      <c r="T164" s="50"/>
      <c r="U164" s="79"/>
      <c r="V164" s="85"/>
      <c r="W164" s="46">
        <f t="shared" si="7"/>
        <v>0</v>
      </c>
      <c r="X164" s="59"/>
      <c r="Y164" s="60"/>
      <c r="Z164" s="33">
        <f t="shared" si="8"/>
        <v>0</v>
      </c>
      <c r="AA164" s="91">
        <v>0.23</v>
      </c>
      <c r="AB164" s="34">
        <f t="shared" si="6"/>
        <v>0</v>
      </c>
      <c r="AC164" s="111"/>
    </row>
    <row r="165" spans="1:29" ht="38.25" x14ac:dyDescent="0.2">
      <c r="A165" s="20">
        <v>159</v>
      </c>
      <c r="B165" s="21" t="s">
        <v>353</v>
      </c>
      <c r="C165" s="10" t="s">
        <v>354</v>
      </c>
      <c r="D165" s="22" t="s">
        <v>29</v>
      </c>
      <c r="E165" s="41"/>
      <c r="F165" s="40"/>
      <c r="G165" s="66"/>
      <c r="H165" s="40"/>
      <c r="I165" s="40"/>
      <c r="J165" s="105"/>
      <c r="K165" s="40"/>
      <c r="L165" s="40"/>
      <c r="M165" s="40"/>
      <c r="N165" s="41"/>
      <c r="O165" s="41"/>
      <c r="P165" s="41"/>
      <c r="Q165" s="40"/>
      <c r="R165" s="40"/>
      <c r="S165" s="71"/>
      <c r="T165" s="50"/>
      <c r="U165" s="79"/>
      <c r="V165" s="85"/>
      <c r="W165" s="46">
        <f t="shared" si="7"/>
        <v>0</v>
      </c>
      <c r="X165" s="59"/>
      <c r="Y165" s="60"/>
      <c r="Z165" s="33">
        <f t="shared" si="8"/>
        <v>0</v>
      </c>
      <c r="AA165" s="91">
        <v>0.23</v>
      </c>
      <c r="AB165" s="34">
        <f t="shared" si="6"/>
        <v>0</v>
      </c>
      <c r="AC165" s="111"/>
    </row>
    <row r="166" spans="1:29" ht="25.5" x14ac:dyDescent="0.2">
      <c r="A166" s="20">
        <v>160</v>
      </c>
      <c r="B166" s="21" t="s">
        <v>355</v>
      </c>
      <c r="C166" s="10" t="s">
        <v>356</v>
      </c>
      <c r="D166" s="22" t="s">
        <v>29</v>
      </c>
      <c r="E166" s="41"/>
      <c r="F166" s="40"/>
      <c r="G166" s="66"/>
      <c r="H166" s="40"/>
      <c r="I166" s="40"/>
      <c r="J166" s="105"/>
      <c r="K166" s="40"/>
      <c r="L166" s="40"/>
      <c r="M166" s="40">
        <v>1</v>
      </c>
      <c r="N166" s="41"/>
      <c r="O166" s="41"/>
      <c r="P166" s="41"/>
      <c r="Q166" s="40"/>
      <c r="R166" s="40"/>
      <c r="S166" s="71"/>
      <c r="T166" s="50"/>
      <c r="U166" s="79"/>
      <c r="V166" s="85"/>
      <c r="W166" s="46">
        <f t="shared" si="7"/>
        <v>1</v>
      </c>
      <c r="X166" s="59"/>
      <c r="Y166" s="60"/>
      <c r="Z166" s="33">
        <f t="shared" si="8"/>
        <v>0</v>
      </c>
      <c r="AA166" s="91">
        <v>0.23</v>
      </c>
      <c r="AB166" s="34">
        <f t="shared" si="6"/>
        <v>0</v>
      </c>
      <c r="AC166" s="111"/>
    </row>
    <row r="167" spans="1:29" ht="15.75" x14ac:dyDescent="0.2">
      <c r="A167" s="20">
        <v>161</v>
      </c>
      <c r="B167" s="21" t="s">
        <v>357</v>
      </c>
      <c r="C167" s="10" t="s">
        <v>358</v>
      </c>
      <c r="D167" s="22" t="s">
        <v>29</v>
      </c>
      <c r="E167" s="41"/>
      <c r="F167" s="40"/>
      <c r="G167" s="66"/>
      <c r="H167" s="40"/>
      <c r="I167" s="40"/>
      <c r="J167" s="105"/>
      <c r="K167" s="40"/>
      <c r="L167" s="40"/>
      <c r="M167" s="40"/>
      <c r="N167" s="41"/>
      <c r="O167" s="41"/>
      <c r="P167" s="41"/>
      <c r="Q167" s="40"/>
      <c r="R167" s="40"/>
      <c r="S167" s="71"/>
      <c r="T167" s="50"/>
      <c r="U167" s="79"/>
      <c r="V167" s="85"/>
      <c r="W167" s="46">
        <f t="shared" si="7"/>
        <v>0</v>
      </c>
      <c r="X167" s="59"/>
      <c r="Y167" s="60"/>
      <c r="Z167" s="33">
        <f t="shared" si="8"/>
        <v>0</v>
      </c>
      <c r="AA167" s="91">
        <v>0.23</v>
      </c>
      <c r="AB167" s="34">
        <f t="shared" si="6"/>
        <v>0</v>
      </c>
      <c r="AC167" s="111"/>
    </row>
    <row r="168" spans="1:29" ht="15.75" x14ac:dyDescent="0.2">
      <c r="A168" s="20">
        <v>162</v>
      </c>
      <c r="B168" s="21" t="s">
        <v>359</v>
      </c>
      <c r="C168" s="10" t="s">
        <v>360</v>
      </c>
      <c r="D168" s="22" t="s">
        <v>29</v>
      </c>
      <c r="E168" s="41"/>
      <c r="F168" s="40"/>
      <c r="G168" s="66"/>
      <c r="H168" s="40">
        <v>1</v>
      </c>
      <c r="I168" s="40"/>
      <c r="J168" s="105"/>
      <c r="K168" s="40">
        <v>1</v>
      </c>
      <c r="L168" s="40"/>
      <c r="M168" s="40"/>
      <c r="N168" s="41"/>
      <c r="O168" s="41"/>
      <c r="P168" s="41"/>
      <c r="Q168" s="40"/>
      <c r="R168" s="40"/>
      <c r="S168" s="71"/>
      <c r="T168" s="50"/>
      <c r="U168" s="79"/>
      <c r="V168" s="85"/>
      <c r="W168" s="46">
        <f t="shared" si="7"/>
        <v>2</v>
      </c>
      <c r="X168" s="59"/>
      <c r="Y168" s="60"/>
      <c r="Z168" s="33">
        <f t="shared" si="8"/>
        <v>0</v>
      </c>
      <c r="AA168" s="91">
        <v>0.23</v>
      </c>
      <c r="AB168" s="34">
        <f t="shared" si="6"/>
        <v>0</v>
      </c>
      <c r="AC168" s="111"/>
    </row>
    <row r="169" spans="1:29" ht="25.5" x14ac:dyDescent="0.2">
      <c r="A169" s="20">
        <v>163</v>
      </c>
      <c r="B169" s="21" t="s">
        <v>361</v>
      </c>
      <c r="C169" s="10" t="s">
        <v>362</v>
      </c>
      <c r="D169" s="22" t="s">
        <v>29</v>
      </c>
      <c r="E169" s="41"/>
      <c r="F169" s="40"/>
      <c r="G169" s="66"/>
      <c r="H169" s="40"/>
      <c r="I169" s="40"/>
      <c r="J169" s="105"/>
      <c r="K169" s="40"/>
      <c r="L169" s="40"/>
      <c r="M169" s="40"/>
      <c r="N169" s="41"/>
      <c r="O169" s="41"/>
      <c r="P169" s="41"/>
      <c r="Q169" s="40"/>
      <c r="R169" s="40"/>
      <c r="S169" s="71"/>
      <c r="T169" s="50"/>
      <c r="U169" s="79"/>
      <c r="V169" s="85"/>
      <c r="W169" s="46">
        <f t="shared" si="7"/>
        <v>0</v>
      </c>
      <c r="X169" s="59"/>
      <c r="Y169" s="60"/>
      <c r="Z169" s="33">
        <f t="shared" si="8"/>
        <v>0</v>
      </c>
      <c r="AA169" s="91">
        <v>0.23</v>
      </c>
      <c r="AB169" s="34">
        <f t="shared" si="6"/>
        <v>0</v>
      </c>
      <c r="AC169" s="111"/>
    </row>
    <row r="170" spans="1:29" ht="15.75" x14ac:dyDescent="0.2">
      <c r="A170" s="20">
        <v>164</v>
      </c>
      <c r="B170" s="21" t="s">
        <v>363</v>
      </c>
      <c r="C170" s="10" t="s">
        <v>364</v>
      </c>
      <c r="D170" s="22" t="s">
        <v>29</v>
      </c>
      <c r="E170" s="41"/>
      <c r="F170" s="40"/>
      <c r="G170" s="66"/>
      <c r="H170" s="40"/>
      <c r="I170" s="40"/>
      <c r="J170" s="105"/>
      <c r="K170" s="40">
        <v>1</v>
      </c>
      <c r="L170" s="40"/>
      <c r="M170" s="40"/>
      <c r="N170" s="41"/>
      <c r="O170" s="41"/>
      <c r="P170" s="41"/>
      <c r="Q170" s="40"/>
      <c r="R170" s="40"/>
      <c r="S170" s="71"/>
      <c r="T170" s="50"/>
      <c r="U170" s="79"/>
      <c r="V170" s="85"/>
      <c r="W170" s="46">
        <f t="shared" si="7"/>
        <v>1</v>
      </c>
      <c r="X170" s="59"/>
      <c r="Y170" s="60"/>
      <c r="Z170" s="33">
        <f t="shared" si="8"/>
        <v>0</v>
      </c>
      <c r="AA170" s="91">
        <v>0.23</v>
      </c>
      <c r="AB170" s="34">
        <f t="shared" si="6"/>
        <v>0</v>
      </c>
      <c r="AC170" s="111"/>
    </row>
    <row r="171" spans="1:29" ht="25.5" x14ac:dyDescent="0.2">
      <c r="A171" s="20">
        <v>165</v>
      </c>
      <c r="B171" s="21" t="s">
        <v>365</v>
      </c>
      <c r="C171" s="10" t="s">
        <v>366</v>
      </c>
      <c r="D171" s="22" t="s">
        <v>29</v>
      </c>
      <c r="E171" s="41"/>
      <c r="F171" s="40"/>
      <c r="G171" s="66"/>
      <c r="H171" s="40"/>
      <c r="I171" s="40"/>
      <c r="J171" s="105"/>
      <c r="K171" s="40"/>
      <c r="L171" s="40"/>
      <c r="M171" s="40"/>
      <c r="N171" s="41"/>
      <c r="O171" s="41"/>
      <c r="P171" s="41"/>
      <c r="Q171" s="40"/>
      <c r="R171" s="40"/>
      <c r="S171" s="71"/>
      <c r="T171" s="50"/>
      <c r="U171" s="79"/>
      <c r="V171" s="85"/>
      <c r="W171" s="46">
        <f t="shared" si="7"/>
        <v>0</v>
      </c>
      <c r="X171" s="59"/>
      <c r="Y171" s="60"/>
      <c r="Z171" s="33">
        <f t="shared" si="8"/>
        <v>0</v>
      </c>
      <c r="AA171" s="91">
        <v>0.23</v>
      </c>
      <c r="AB171" s="34">
        <f t="shared" si="6"/>
        <v>0</v>
      </c>
      <c r="AC171" s="111"/>
    </row>
    <row r="172" spans="1:29" ht="25.5" x14ac:dyDescent="0.2">
      <c r="A172" s="20">
        <v>166</v>
      </c>
      <c r="B172" s="21" t="s">
        <v>367</v>
      </c>
      <c r="C172" s="10" t="s">
        <v>368</v>
      </c>
      <c r="D172" s="22" t="s">
        <v>29</v>
      </c>
      <c r="E172" s="41"/>
      <c r="F172" s="40"/>
      <c r="G172" s="66"/>
      <c r="H172" s="40"/>
      <c r="I172" s="40"/>
      <c r="J172" s="105"/>
      <c r="K172" s="40"/>
      <c r="L172" s="40"/>
      <c r="M172" s="40"/>
      <c r="N172" s="41"/>
      <c r="O172" s="41"/>
      <c r="P172" s="41"/>
      <c r="Q172" s="40"/>
      <c r="R172" s="40"/>
      <c r="S172" s="71"/>
      <c r="T172" s="50"/>
      <c r="U172" s="79"/>
      <c r="V172" s="85"/>
      <c r="W172" s="46">
        <f t="shared" si="7"/>
        <v>0</v>
      </c>
      <c r="X172" s="59"/>
      <c r="Y172" s="60"/>
      <c r="Z172" s="33">
        <f t="shared" si="8"/>
        <v>0</v>
      </c>
      <c r="AA172" s="91">
        <v>0.23</v>
      </c>
      <c r="AB172" s="34">
        <f t="shared" si="6"/>
        <v>0</v>
      </c>
      <c r="AC172" s="111"/>
    </row>
    <row r="173" spans="1:29" ht="25.5" x14ac:dyDescent="0.2">
      <c r="A173" s="20">
        <v>167</v>
      </c>
      <c r="B173" s="21" t="s">
        <v>369</v>
      </c>
      <c r="C173" s="10" t="s">
        <v>370</v>
      </c>
      <c r="D173" s="22" t="s">
        <v>29</v>
      </c>
      <c r="E173" s="41"/>
      <c r="F173" s="40"/>
      <c r="G173" s="66"/>
      <c r="H173" s="40"/>
      <c r="I173" s="40"/>
      <c r="J173" s="105"/>
      <c r="K173" s="40">
        <v>1</v>
      </c>
      <c r="L173" s="40"/>
      <c r="M173" s="40"/>
      <c r="N173" s="41"/>
      <c r="O173" s="41"/>
      <c r="P173" s="41"/>
      <c r="Q173" s="40"/>
      <c r="R173" s="40"/>
      <c r="S173" s="71"/>
      <c r="T173" s="50"/>
      <c r="U173" s="79"/>
      <c r="V173" s="85"/>
      <c r="W173" s="46">
        <f t="shared" si="7"/>
        <v>1</v>
      </c>
      <c r="X173" s="59"/>
      <c r="Y173" s="60"/>
      <c r="Z173" s="33">
        <f t="shared" si="8"/>
        <v>0</v>
      </c>
      <c r="AA173" s="91">
        <v>0.23</v>
      </c>
      <c r="AB173" s="34">
        <f t="shared" si="6"/>
        <v>0</v>
      </c>
      <c r="AC173" s="111"/>
    </row>
    <row r="174" spans="1:29" ht="25.5" x14ac:dyDescent="0.2">
      <c r="A174" s="20">
        <v>168</v>
      </c>
      <c r="B174" s="21" t="s">
        <v>371</v>
      </c>
      <c r="C174" s="10" t="s">
        <v>372</v>
      </c>
      <c r="D174" s="22" t="s">
        <v>373</v>
      </c>
      <c r="E174" s="41"/>
      <c r="F174" s="40"/>
      <c r="G174" s="66"/>
      <c r="H174" s="40"/>
      <c r="I174" s="40"/>
      <c r="J174" s="105"/>
      <c r="K174" s="40"/>
      <c r="L174" s="40"/>
      <c r="M174" s="40">
        <v>20</v>
      </c>
      <c r="N174" s="41"/>
      <c r="O174" s="41"/>
      <c r="P174" s="41"/>
      <c r="Q174" s="40"/>
      <c r="R174" s="40"/>
      <c r="S174" s="71"/>
      <c r="T174" s="50"/>
      <c r="U174" s="79"/>
      <c r="V174" s="85"/>
      <c r="W174" s="46">
        <f t="shared" si="7"/>
        <v>20</v>
      </c>
      <c r="X174" s="59"/>
      <c r="Y174" s="60"/>
      <c r="Z174" s="33">
        <f t="shared" si="8"/>
        <v>0</v>
      </c>
      <c r="AA174" s="91">
        <v>0.23</v>
      </c>
      <c r="AB174" s="34">
        <f t="shared" si="6"/>
        <v>0</v>
      </c>
      <c r="AC174" s="111"/>
    </row>
    <row r="175" spans="1:29" ht="25.5" x14ac:dyDescent="0.2">
      <c r="A175" s="20">
        <v>169</v>
      </c>
      <c r="B175" s="21" t="s">
        <v>374</v>
      </c>
      <c r="C175" s="10" t="s">
        <v>375</v>
      </c>
      <c r="D175" s="22" t="s">
        <v>373</v>
      </c>
      <c r="E175" s="41"/>
      <c r="F175" s="40"/>
      <c r="G175" s="66"/>
      <c r="H175" s="40"/>
      <c r="I175" s="40"/>
      <c r="J175" s="105"/>
      <c r="K175" s="40"/>
      <c r="L175" s="40"/>
      <c r="M175" s="40"/>
      <c r="N175" s="41"/>
      <c r="O175" s="41"/>
      <c r="P175" s="41"/>
      <c r="Q175" s="40"/>
      <c r="R175" s="40"/>
      <c r="S175" s="71"/>
      <c r="T175" s="50"/>
      <c r="U175" s="79"/>
      <c r="V175" s="85"/>
      <c r="W175" s="46">
        <f t="shared" si="7"/>
        <v>0</v>
      </c>
      <c r="X175" s="59"/>
      <c r="Y175" s="60"/>
      <c r="Z175" s="33">
        <f t="shared" si="8"/>
        <v>0</v>
      </c>
      <c r="AA175" s="91">
        <v>0.23</v>
      </c>
      <c r="AB175" s="34">
        <f t="shared" si="6"/>
        <v>0</v>
      </c>
      <c r="AC175" s="111"/>
    </row>
    <row r="176" spans="1:29" ht="25.5" x14ac:dyDescent="0.2">
      <c r="A176" s="20">
        <v>170</v>
      </c>
      <c r="B176" s="21" t="s">
        <v>376</v>
      </c>
      <c r="C176" s="10" t="s">
        <v>377</v>
      </c>
      <c r="D176" s="22" t="s">
        <v>373</v>
      </c>
      <c r="E176" s="41"/>
      <c r="F176" s="40"/>
      <c r="G176" s="66"/>
      <c r="H176" s="40"/>
      <c r="I176" s="40"/>
      <c r="J176" s="105"/>
      <c r="K176" s="40"/>
      <c r="L176" s="40"/>
      <c r="M176" s="40"/>
      <c r="N176" s="41"/>
      <c r="O176" s="41"/>
      <c r="P176" s="41"/>
      <c r="Q176" s="40"/>
      <c r="R176" s="40"/>
      <c r="S176" s="71"/>
      <c r="T176" s="50"/>
      <c r="U176" s="79"/>
      <c r="V176" s="85"/>
      <c r="W176" s="46">
        <f t="shared" si="7"/>
        <v>0</v>
      </c>
      <c r="X176" s="59"/>
      <c r="Y176" s="60"/>
      <c r="Z176" s="33">
        <f t="shared" si="8"/>
        <v>0</v>
      </c>
      <c r="AA176" s="91">
        <v>0.23</v>
      </c>
      <c r="AB176" s="34">
        <f t="shared" si="6"/>
        <v>0</v>
      </c>
      <c r="AC176" s="111"/>
    </row>
    <row r="177" spans="1:29" ht="38.25" x14ac:dyDescent="0.2">
      <c r="A177" s="20">
        <v>171</v>
      </c>
      <c r="B177" s="21" t="s">
        <v>378</v>
      </c>
      <c r="C177" s="10" t="s">
        <v>379</v>
      </c>
      <c r="D177" s="22" t="s">
        <v>373</v>
      </c>
      <c r="E177" s="41"/>
      <c r="F177" s="40"/>
      <c r="G177" s="66"/>
      <c r="H177" s="40"/>
      <c r="I177" s="40"/>
      <c r="J177" s="105"/>
      <c r="K177" s="40"/>
      <c r="L177" s="40"/>
      <c r="M177" s="40"/>
      <c r="N177" s="41"/>
      <c r="O177" s="41"/>
      <c r="P177" s="41"/>
      <c r="Q177" s="40"/>
      <c r="R177" s="40"/>
      <c r="S177" s="71"/>
      <c r="T177" s="50"/>
      <c r="U177" s="79"/>
      <c r="V177" s="85"/>
      <c r="W177" s="46">
        <f t="shared" si="7"/>
        <v>0</v>
      </c>
      <c r="X177" s="59"/>
      <c r="Y177" s="60"/>
      <c r="Z177" s="33">
        <f t="shared" si="8"/>
        <v>0</v>
      </c>
      <c r="AA177" s="91">
        <v>0.23</v>
      </c>
      <c r="AB177" s="34">
        <f t="shared" si="6"/>
        <v>0</v>
      </c>
      <c r="AC177" s="111"/>
    </row>
    <row r="178" spans="1:29" ht="51" x14ac:dyDescent="0.2">
      <c r="A178" s="20">
        <v>172</v>
      </c>
      <c r="B178" s="21" t="s">
        <v>380</v>
      </c>
      <c r="C178" s="10" t="s">
        <v>381</v>
      </c>
      <c r="D178" s="22" t="s">
        <v>373</v>
      </c>
      <c r="E178" s="41">
        <v>30</v>
      </c>
      <c r="F178" s="40"/>
      <c r="G178" s="66"/>
      <c r="H178" s="40">
        <v>50</v>
      </c>
      <c r="I178" s="40">
        <v>10</v>
      </c>
      <c r="J178" s="105">
        <v>10</v>
      </c>
      <c r="K178" s="40">
        <v>50</v>
      </c>
      <c r="L178" s="40"/>
      <c r="M178" s="40"/>
      <c r="N178" s="41"/>
      <c r="O178" s="41"/>
      <c r="P178" s="41"/>
      <c r="Q178" s="40"/>
      <c r="R178" s="40"/>
      <c r="S178" s="71"/>
      <c r="T178" s="50">
        <v>100</v>
      </c>
      <c r="U178" s="79">
        <v>30</v>
      </c>
      <c r="V178" s="85">
        <v>100</v>
      </c>
      <c r="W178" s="46">
        <f t="shared" si="7"/>
        <v>380</v>
      </c>
      <c r="X178" s="59"/>
      <c r="Y178" s="60"/>
      <c r="Z178" s="33">
        <f t="shared" si="8"/>
        <v>0</v>
      </c>
      <c r="AA178" s="91">
        <v>0.23</v>
      </c>
      <c r="AB178" s="34">
        <f t="shared" si="6"/>
        <v>0</v>
      </c>
      <c r="AC178" s="111"/>
    </row>
    <row r="179" spans="1:29" ht="51" x14ac:dyDescent="0.2">
      <c r="A179" s="20">
        <v>173</v>
      </c>
      <c r="B179" s="21" t="s">
        <v>382</v>
      </c>
      <c r="C179" s="10" t="s">
        <v>383</v>
      </c>
      <c r="D179" s="22" t="s">
        <v>373</v>
      </c>
      <c r="E179" s="41"/>
      <c r="F179" s="40"/>
      <c r="G179" s="66"/>
      <c r="H179" s="40"/>
      <c r="I179" s="40"/>
      <c r="J179" s="105"/>
      <c r="K179" s="40"/>
      <c r="L179" s="40"/>
      <c r="M179" s="40"/>
      <c r="N179" s="41"/>
      <c r="O179" s="41"/>
      <c r="P179" s="41"/>
      <c r="Q179" s="40"/>
      <c r="R179" s="40"/>
      <c r="S179" s="71"/>
      <c r="T179" s="50"/>
      <c r="U179" s="79"/>
      <c r="V179" s="85"/>
      <c r="W179" s="46">
        <f t="shared" si="7"/>
        <v>0</v>
      </c>
      <c r="X179" s="59"/>
      <c r="Y179" s="60"/>
      <c r="Z179" s="33">
        <f t="shared" si="8"/>
        <v>0</v>
      </c>
      <c r="AA179" s="91">
        <v>0.23</v>
      </c>
      <c r="AB179" s="34">
        <f t="shared" si="6"/>
        <v>0</v>
      </c>
      <c r="AC179" s="111"/>
    </row>
    <row r="180" spans="1:29" ht="63.75" x14ac:dyDescent="0.2">
      <c r="A180" s="20">
        <v>174</v>
      </c>
      <c r="B180" s="21" t="s">
        <v>384</v>
      </c>
      <c r="C180" s="10" t="s">
        <v>385</v>
      </c>
      <c r="D180" s="22" t="s">
        <v>29</v>
      </c>
      <c r="E180" s="41"/>
      <c r="F180" s="40"/>
      <c r="G180" s="66"/>
      <c r="H180" s="40"/>
      <c r="I180" s="40"/>
      <c r="J180" s="105"/>
      <c r="K180" s="40"/>
      <c r="L180" s="40"/>
      <c r="M180" s="40"/>
      <c r="N180" s="41"/>
      <c r="O180" s="41"/>
      <c r="P180" s="41"/>
      <c r="Q180" s="40"/>
      <c r="R180" s="40"/>
      <c r="S180" s="71"/>
      <c r="T180" s="50"/>
      <c r="U180" s="79"/>
      <c r="V180" s="85"/>
      <c r="W180" s="46">
        <f t="shared" si="7"/>
        <v>0</v>
      </c>
      <c r="X180" s="59"/>
      <c r="Y180" s="60"/>
      <c r="Z180" s="33">
        <f t="shared" si="8"/>
        <v>0</v>
      </c>
      <c r="AA180" s="91">
        <v>0.23</v>
      </c>
      <c r="AB180" s="34">
        <f t="shared" si="6"/>
        <v>0</v>
      </c>
      <c r="AC180" s="111"/>
    </row>
    <row r="181" spans="1:29" ht="25.5" x14ac:dyDescent="0.2">
      <c r="A181" s="20">
        <v>175</v>
      </c>
      <c r="B181" s="21" t="s">
        <v>386</v>
      </c>
      <c r="C181" s="10" t="s">
        <v>387</v>
      </c>
      <c r="D181" s="22" t="s">
        <v>29</v>
      </c>
      <c r="E181" s="41">
        <v>5</v>
      </c>
      <c r="F181" s="40"/>
      <c r="G181" s="66"/>
      <c r="H181" s="40"/>
      <c r="I181" s="40"/>
      <c r="J181" s="105"/>
      <c r="K181" s="40"/>
      <c r="L181" s="40"/>
      <c r="M181" s="40"/>
      <c r="N181" s="41"/>
      <c r="O181" s="41"/>
      <c r="P181" s="41"/>
      <c r="Q181" s="40"/>
      <c r="R181" s="40"/>
      <c r="S181" s="71"/>
      <c r="T181" s="50"/>
      <c r="U181" s="79"/>
      <c r="V181" s="85"/>
      <c r="W181" s="46">
        <f t="shared" si="7"/>
        <v>5</v>
      </c>
      <c r="X181" s="59"/>
      <c r="Y181" s="60"/>
      <c r="Z181" s="33">
        <f t="shared" si="8"/>
        <v>0</v>
      </c>
      <c r="AA181" s="91">
        <v>0.23</v>
      </c>
      <c r="AB181" s="34">
        <f t="shared" si="6"/>
        <v>0</v>
      </c>
      <c r="AC181" s="111"/>
    </row>
    <row r="182" spans="1:29" ht="25.5" x14ac:dyDescent="0.2">
      <c r="A182" s="20">
        <v>176</v>
      </c>
      <c r="B182" s="21" t="s">
        <v>388</v>
      </c>
      <c r="C182" s="10" t="s">
        <v>389</v>
      </c>
      <c r="D182" s="22" t="s">
        <v>29</v>
      </c>
      <c r="E182" s="41"/>
      <c r="F182" s="40"/>
      <c r="G182" s="66"/>
      <c r="H182" s="40">
        <v>10</v>
      </c>
      <c r="I182" s="40">
        <v>3</v>
      </c>
      <c r="J182" s="105">
        <v>3</v>
      </c>
      <c r="K182" s="40">
        <v>1</v>
      </c>
      <c r="L182" s="40"/>
      <c r="M182" s="40"/>
      <c r="N182" s="41"/>
      <c r="O182" s="41"/>
      <c r="P182" s="41"/>
      <c r="Q182" s="40"/>
      <c r="R182" s="40"/>
      <c r="S182" s="71"/>
      <c r="T182" s="50"/>
      <c r="U182" s="79"/>
      <c r="V182" s="85"/>
      <c r="W182" s="46">
        <f t="shared" si="7"/>
        <v>17</v>
      </c>
      <c r="X182" s="59"/>
      <c r="Y182" s="60"/>
      <c r="Z182" s="33">
        <f t="shared" si="8"/>
        <v>0</v>
      </c>
      <c r="AA182" s="91">
        <v>0.23</v>
      </c>
      <c r="AB182" s="34">
        <f t="shared" si="6"/>
        <v>0</v>
      </c>
      <c r="AC182" s="111"/>
    </row>
    <row r="183" spans="1:29" ht="25.5" x14ac:dyDescent="0.2">
      <c r="A183" s="20">
        <v>178</v>
      </c>
      <c r="B183" s="21" t="s">
        <v>392</v>
      </c>
      <c r="C183" s="10" t="s">
        <v>393</v>
      </c>
      <c r="D183" s="22" t="s">
        <v>227</v>
      </c>
      <c r="E183" s="41"/>
      <c r="F183" s="40"/>
      <c r="G183" s="66"/>
      <c r="H183" s="40"/>
      <c r="I183" s="40"/>
      <c r="J183" s="105"/>
      <c r="K183" s="40"/>
      <c r="L183" s="40"/>
      <c r="M183" s="40"/>
      <c r="N183" s="41"/>
      <c r="O183" s="41"/>
      <c r="P183" s="41"/>
      <c r="Q183" s="40"/>
      <c r="R183" s="40"/>
      <c r="S183" s="71"/>
      <c r="T183" s="50"/>
      <c r="U183" s="79"/>
      <c r="V183" s="85"/>
      <c r="W183" s="46">
        <f t="shared" si="7"/>
        <v>0</v>
      </c>
      <c r="X183" s="59"/>
      <c r="Y183" s="60"/>
      <c r="Z183" s="33">
        <f t="shared" si="8"/>
        <v>0</v>
      </c>
      <c r="AA183" s="91">
        <v>0.23</v>
      </c>
      <c r="AB183" s="34">
        <f t="shared" si="6"/>
        <v>0</v>
      </c>
      <c r="AC183" s="111"/>
    </row>
    <row r="184" spans="1:29" ht="25.5" x14ac:dyDescent="0.2">
      <c r="A184" s="20">
        <v>179</v>
      </c>
      <c r="B184" s="21" t="s">
        <v>394</v>
      </c>
      <c r="C184" s="10" t="s">
        <v>395</v>
      </c>
      <c r="D184" s="22" t="s">
        <v>29</v>
      </c>
      <c r="E184" s="41"/>
      <c r="F184" s="40"/>
      <c r="G184" s="66"/>
      <c r="H184" s="40"/>
      <c r="I184" s="40"/>
      <c r="J184" s="105"/>
      <c r="K184" s="40"/>
      <c r="L184" s="40"/>
      <c r="M184" s="40"/>
      <c r="N184" s="41"/>
      <c r="O184" s="41"/>
      <c r="P184" s="41"/>
      <c r="Q184" s="40"/>
      <c r="R184" s="40"/>
      <c r="S184" s="71"/>
      <c r="T184" s="50">
        <v>50</v>
      </c>
      <c r="U184" s="79">
        <v>5</v>
      </c>
      <c r="V184" s="85"/>
      <c r="W184" s="46">
        <f t="shared" si="7"/>
        <v>55</v>
      </c>
      <c r="X184" s="59"/>
      <c r="Y184" s="60"/>
      <c r="Z184" s="33">
        <f t="shared" si="8"/>
        <v>0</v>
      </c>
      <c r="AA184" s="91">
        <v>0.23</v>
      </c>
      <c r="AB184" s="34">
        <f t="shared" si="6"/>
        <v>0</v>
      </c>
      <c r="AC184" s="111"/>
    </row>
    <row r="185" spans="1:29" ht="15.75" x14ac:dyDescent="0.2">
      <c r="A185" s="20">
        <v>180</v>
      </c>
      <c r="B185" s="21" t="s">
        <v>396</v>
      </c>
      <c r="C185" s="10" t="s">
        <v>397</v>
      </c>
      <c r="D185" s="22" t="s">
        <v>29</v>
      </c>
      <c r="E185" s="41"/>
      <c r="F185" s="40"/>
      <c r="G185" s="66"/>
      <c r="H185" s="40"/>
      <c r="I185" s="40"/>
      <c r="J185" s="105"/>
      <c r="K185" s="40"/>
      <c r="L185" s="40"/>
      <c r="M185" s="40">
        <v>10</v>
      </c>
      <c r="N185" s="41"/>
      <c r="O185" s="41"/>
      <c r="P185" s="41"/>
      <c r="Q185" s="40"/>
      <c r="R185" s="40"/>
      <c r="S185" s="71"/>
      <c r="T185" s="50"/>
      <c r="U185" s="79"/>
      <c r="V185" s="85"/>
      <c r="W185" s="46">
        <f t="shared" si="7"/>
        <v>10</v>
      </c>
      <c r="X185" s="59"/>
      <c r="Y185" s="60"/>
      <c r="Z185" s="33">
        <f t="shared" si="8"/>
        <v>0</v>
      </c>
      <c r="AA185" s="91">
        <v>0.23</v>
      </c>
      <c r="AB185" s="34">
        <f t="shared" si="6"/>
        <v>0</v>
      </c>
      <c r="AC185" s="111"/>
    </row>
    <row r="186" spans="1:29" ht="25.5" x14ac:dyDescent="0.2">
      <c r="A186" s="20">
        <v>181</v>
      </c>
      <c r="B186" s="21" t="s">
        <v>398</v>
      </c>
      <c r="C186" s="10" t="s">
        <v>399</v>
      </c>
      <c r="D186" s="22" t="s">
        <v>29</v>
      </c>
      <c r="E186" s="41"/>
      <c r="F186" s="40"/>
      <c r="G186" s="66"/>
      <c r="H186" s="40"/>
      <c r="I186" s="40"/>
      <c r="J186" s="105"/>
      <c r="K186" s="40"/>
      <c r="L186" s="40"/>
      <c r="M186" s="40">
        <v>3</v>
      </c>
      <c r="N186" s="41"/>
      <c r="O186" s="41"/>
      <c r="P186" s="41"/>
      <c r="Q186" s="40"/>
      <c r="R186" s="40"/>
      <c r="S186" s="71"/>
      <c r="T186" s="50"/>
      <c r="U186" s="79"/>
      <c r="V186" s="85"/>
      <c r="W186" s="46">
        <f t="shared" si="7"/>
        <v>3</v>
      </c>
      <c r="X186" s="59"/>
      <c r="Y186" s="60"/>
      <c r="Z186" s="33">
        <f t="shared" si="8"/>
        <v>0</v>
      </c>
      <c r="AA186" s="91">
        <v>0.23</v>
      </c>
      <c r="AB186" s="34">
        <f t="shared" si="6"/>
        <v>0</v>
      </c>
      <c r="AC186" s="111"/>
    </row>
    <row r="187" spans="1:29" ht="25.5" x14ac:dyDescent="0.2">
      <c r="A187" s="20">
        <v>182</v>
      </c>
      <c r="B187" s="21" t="s">
        <v>400</v>
      </c>
      <c r="C187" s="10" t="s">
        <v>400</v>
      </c>
      <c r="D187" s="22" t="s">
        <v>29</v>
      </c>
      <c r="E187" s="41"/>
      <c r="F187" s="40"/>
      <c r="G187" s="66"/>
      <c r="H187" s="40"/>
      <c r="I187" s="40">
        <v>1</v>
      </c>
      <c r="J187" s="105"/>
      <c r="K187" s="40"/>
      <c r="L187" s="40"/>
      <c r="M187" s="40"/>
      <c r="N187" s="41"/>
      <c r="O187" s="41"/>
      <c r="P187" s="41"/>
      <c r="Q187" s="40"/>
      <c r="R187" s="40"/>
      <c r="S187" s="71"/>
      <c r="T187" s="50"/>
      <c r="U187" s="79"/>
      <c r="V187" s="85"/>
      <c r="W187" s="46">
        <f t="shared" si="7"/>
        <v>1</v>
      </c>
      <c r="X187" s="59"/>
      <c r="Y187" s="60"/>
      <c r="Z187" s="33">
        <f t="shared" si="8"/>
        <v>0</v>
      </c>
      <c r="AA187" s="91">
        <v>0.23</v>
      </c>
      <c r="AB187" s="34">
        <f t="shared" si="6"/>
        <v>0</v>
      </c>
      <c r="AC187" s="111"/>
    </row>
    <row r="188" spans="1:29" ht="25.5" x14ac:dyDescent="0.2">
      <c r="A188" s="20">
        <v>183</v>
      </c>
      <c r="B188" s="21" t="s">
        <v>401</v>
      </c>
      <c r="C188" s="10" t="s">
        <v>402</v>
      </c>
      <c r="D188" s="22" t="s">
        <v>29</v>
      </c>
      <c r="E188" s="41"/>
      <c r="F188" s="40"/>
      <c r="G188" s="66"/>
      <c r="H188" s="40"/>
      <c r="I188" s="40"/>
      <c r="J188" s="105"/>
      <c r="K188" s="40"/>
      <c r="L188" s="40"/>
      <c r="M188" s="40"/>
      <c r="N188" s="41"/>
      <c r="O188" s="41"/>
      <c r="P188" s="41"/>
      <c r="Q188" s="40"/>
      <c r="R188" s="40"/>
      <c r="S188" s="71"/>
      <c r="T188" s="50"/>
      <c r="U188" s="79"/>
      <c r="V188" s="85"/>
      <c r="W188" s="46">
        <f t="shared" si="7"/>
        <v>0</v>
      </c>
      <c r="X188" s="59"/>
      <c r="Y188" s="60"/>
      <c r="Z188" s="33">
        <f t="shared" si="8"/>
        <v>0</v>
      </c>
      <c r="AA188" s="91">
        <v>0.23</v>
      </c>
      <c r="AB188" s="34">
        <f t="shared" si="6"/>
        <v>0</v>
      </c>
      <c r="AC188" s="111"/>
    </row>
    <row r="189" spans="1:29" ht="25.5" x14ac:dyDescent="0.2">
      <c r="A189" s="20">
        <v>184</v>
      </c>
      <c r="B189" s="21" t="s">
        <v>403</v>
      </c>
      <c r="C189" s="10" t="s">
        <v>404</v>
      </c>
      <c r="D189" s="22" t="s">
        <v>29</v>
      </c>
      <c r="E189" s="41"/>
      <c r="F189" s="40"/>
      <c r="G189" s="66"/>
      <c r="H189" s="41"/>
      <c r="I189" s="40">
        <v>1</v>
      </c>
      <c r="J189" s="105"/>
      <c r="K189" s="40"/>
      <c r="L189" s="40"/>
      <c r="M189" s="40"/>
      <c r="N189" s="41"/>
      <c r="O189" s="41"/>
      <c r="P189" s="41"/>
      <c r="Q189" s="40"/>
      <c r="R189" s="40"/>
      <c r="S189" s="71"/>
      <c r="T189" s="50"/>
      <c r="U189" s="79"/>
      <c r="V189" s="85"/>
      <c r="W189" s="46">
        <f t="shared" si="7"/>
        <v>1</v>
      </c>
      <c r="X189" s="59"/>
      <c r="Y189" s="60"/>
      <c r="Z189" s="33">
        <f t="shared" si="8"/>
        <v>0</v>
      </c>
      <c r="AA189" s="91">
        <v>0.23</v>
      </c>
      <c r="AB189" s="34">
        <f t="shared" si="6"/>
        <v>0</v>
      </c>
      <c r="AC189" s="111"/>
    </row>
    <row r="190" spans="1:29" ht="25.5" x14ac:dyDescent="0.2">
      <c r="A190" s="20">
        <v>185</v>
      </c>
      <c r="B190" s="21" t="s">
        <v>405</v>
      </c>
      <c r="C190" s="10" t="s">
        <v>406</v>
      </c>
      <c r="D190" s="22" t="s">
        <v>227</v>
      </c>
      <c r="E190" s="41"/>
      <c r="F190" s="40"/>
      <c r="G190" s="66"/>
      <c r="H190" s="41"/>
      <c r="I190" s="40"/>
      <c r="J190" s="105"/>
      <c r="K190" s="40"/>
      <c r="L190" s="40"/>
      <c r="M190" s="40"/>
      <c r="N190" s="41"/>
      <c r="O190" s="41"/>
      <c r="P190" s="41"/>
      <c r="Q190" s="40"/>
      <c r="R190" s="40"/>
      <c r="S190" s="71"/>
      <c r="T190" s="50"/>
      <c r="U190" s="79"/>
      <c r="V190" s="85"/>
      <c r="W190" s="46">
        <f t="shared" si="7"/>
        <v>0</v>
      </c>
      <c r="X190" s="59"/>
      <c r="Y190" s="60"/>
      <c r="Z190" s="33">
        <f t="shared" si="8"/>
        <v>0</v>
      </c>
      <c r="AA190" s="91">
        <v>0.23</v>
      </c>
      <c r="AB190" s="34">
        <f t="shared" si="6"/>
        <v>0</v>
      </c>
      <c r="AC190" s="111"/>
    </row>
    <row r="191" spans="1:29" ht="38.25" x14ac:dyDescent="0.2">
      <c r="A191" s="20">
        <v>186</v>
      </c>
      <c r="B191" s="21" t="s">
        <v>407</v>
      </c>
      <c r="C191" s="10" t="s">
        <v>408</v>
      </c>
      <c r="D191" s="22" t="s">
        <v>29</v>
      </c>
      <c r="E191" s="41"/>
      <c r="F191" s="40"/>
      <c r="G191" s="66"/>
      <c r="H191" s="41"/>
      <c r="I191" s="40"/>
      <c r="J191" s="105"/>
      <c r="K191" s="41"/>
      <c r="L191" s="40"/>
      <c r="M191" s="40"/>
      <c r="N191" s="41"/>
      <c r="O191" s="41"/>
      <c r="P191" s="41"/>
      <c r="Q191" s="40"/>
      <c r="R191" s="40"/>
      <c r="S191" s="71"/>
      <c r="T191" s="50"/>
      <c r="U191" s="79"/>
      <c r="V191" s="85"/>
      <c r="W191" s="46">
        <f t="shared" si="7"/>
        <v>0</v>
      </c>
      <c r="X191" s="59"/>
      <c r="Y191" s="60"/>
      <c r="Z191" s="33">
        <f t="shared" si="8"/>
        <v>0</v>
      </c>
      <c r="AA191" s="91">
        <v>0.23</v>
      </c>
      <c r="AB191" s="34">
        <f t="shared" si="6"/>
        <v>0</v>
      </c>
      <c r="AC191" s="111"/>
    </row>
    <row r="192" spans="1:29" ht="38.25" x14ac:dyDescent="0.2">
      <c r="A192" s="20">
        <v>187</v>
      </c>
      <c r="B192" s="21" t="s">
        <v>409</v>
      </c>
      <c r="C192" s="10" t="s">
        <v>410</v>
      </c>
      <c r="D192" s="22" t="s">
        <v>29</v>
      </c>
      <c r="E192" s="41"/>
      <c r="F192" s="40"/>
      <c r="G192" s="67"/>
      <c r="H192" s="41"/>
      <c r="I192" s="41"/>
      <c r="J192" s="106"/>
      <c r="K192" s="41"/>
      <c r="L192" s="41"/>
      <c r="M192" s="41"/>
      <c r="N192" s="41"/>
      <c r="O192" s="41"/>
      <c r="P192" s="41"/>
      <c r="Q192" s="41"/>
      <c r="R192" s="41"/>
      <c r="S192" s="72"/>
      <c r="T192" s="51"/>
      <c r="U192" s="80"/>
      <c r="V192" s="86"/>
      <c r="W192" s="46">
        <f t="shared" si="7"/>
        <v>0</v>
      </c>
      <c r="X192" s="59"/>
      <c r="Y192" s="60"/>
      <c r="Z192" s="33">
        <f t="shared" si="8"/>
        <v>0</v>
      </c>
      <c r="AA192" s="91">
        <v>0.23</v>
      </c>
      <c r="AB192" s="34">
        <f t="shared" si="6"/>
        <v>0</v>
      </c>
      <c r="AC192" s="111"/>
    </row>
    <row r="193" spans="1:29" ht="38.25" x14ac:dyDescent="0.2">
      <c r="A193" s="20">
        <v>187</v>
      </c>
      <c r="B193" s="21" t="s">
        <v>411</v>
      </c>
      <c r="C193" s="10" t="s">
        <v>412</v>
      </c>
      <c r="D193" s="22" t="s">
        <v>29</v>
      </c>
      <c r="E193" s="41"/>
      <c r="F193" s="40"/>
      <c r="G193" s="67"/>
      <c r="H193" s="41"/>
      <c r="I193" s="41"/>
      <c r="J193" s="106"/>
      <c r="K193" s="41"/>
      <c r="L193" s="41"/>
      <c r="M193" s="41"/>
      <c r="N193" s="41"/>
      <c r="O193" s="41"/>
      <c r="P193" s="41"/>
      <c r="Q193" s="41"/>
      <c r="R193" s="41"/>
      <c r="S193" s="72"/>
      <c r="T193" s="51"/>
      <c r="U193" s="80"/>
      <c r="V193" s="86"/>
      <c r="W193" s="46">
        <f t="shared" si="7"/>
        <v>0</v>
      </c>
      <c r="X193" s="59"/>
      <c r="Y193" s="60"/>
      <c r="Z193" s="33">
        <f t="shared" si="8"/>
        <v>0</v>
      </c>
      <c r="AA193" s="91">
        <v>0.23</v>
      </c>
      <c r="AB193" s="34">
        <f t="shared" si="6"/>
        <v>0</v>
      </c>
      <c r="AC193" s="111"/>
    </row>
    <row r="194" spans="1:29" ht="38.25" x14ac:dyDescent="0.2">
      <c r="A194" s="20">
        <v>187</v>
      </c>
      <c r="B194" s="21" t="s">
        <v>411</v>
      </c>
      <c r="C194" s="10" t="s">
        <v>413</v>
      </c>
      <c r="D194" s="22" t="s">
        <v>29</v>
      </c>
      <c r="E194" s="41"/>
      <c r="F194" s="40"/>
      <c r="G194" s="67"/>
      <c r="H194" s="41"/>
      <c r="I194" s="41"/>
      <c r="J194" s="106"/>
      <c r="K194" s="41"/>
      <c r="L194" s="41"/>
      <c r="M194" s="41"/>
      <c r="N194" s="41"/>
      <c r="O194" s="41"/>
      <c r="P194" s="41"/>
      <c r="Q194" s="41"/>
      <c r="R194" s="41"/>
      <c r="S194" s="72"/>
      <c r="T194" s="51"/>
      <c r="U194" s="80"/>
      <c r="V194" s="86"/>
      <c r="W194" s="46">
        <f t="shared" si="7"/>
        <v>0</v>
      </c>
      <c r="X194" s="59"/>
      <c r="Y194" s="60"/>
      <c r="Z194" s="33">
        <f t="shared" si="8"/>
        <v>0</v>
      </c>
      <c r="AA194" s="91">
        <v>0.23</v>
      </c>
      <c r="AB194" s="34">
        <f t="shared" si="6"/>
        <v>0</v>
      </c>
      <c r="AC194" s="111"/>
    </row>
    <row r="195" spans="1:29" ht="25.5" x14ac:dyDescent="0.2">
      <c r="A195" s="20">
        <v>188</v>
      </c>
      <c r="B195" s="21" t="s">
        <v>414</v>
      </c>
      <c r="C195" s="10" t="s">
        <v>415</v>
      </c>
      <c r="D195" s="22" t="s">
        <v>416</v>
      </c>
      <c r="E195" s="41"/>
      <c r="F195" s="40"/>
      <c r="G195" s="67"/>
      <c r="H195" s="41"/>
      <c r="I195" s="41"/>
      <c r="J195" s="106"/>
      <c r="K195" s="41"/>
      <c r="L195" s="41"/>
      <c r="M195" s="41"/>
      <c r="N195" s="41"/>
      <c r="O195" s="41"/>
      <c r="P195" s="41"/>
      <c r="Q195" s="41"/>
      <c r="R195" s="41"/>
      <c r="S195" s="72"/>
      <c r="T195" s="51"/>
      <c r="U195" s="80"/>
      <c r="V195" s="86"/>
      <c r="W195" s="46">
        <f t="shared" si="7"/>
        <v>0</v>
      </c>
      <c r="X195" s="59"/>
      <c r="Y195" s="60"/>
      <c r="Z195" s="33">
        <f t="shared" si="8"/>
        <v>0</v>
      </c>
      <c r="AA195" s="91">
        <v>0.23</v>
      </c>
      <c r="AB195" s="34">
        <f t="shared" si="6"/>
        <v>0</v>
      </c>
      <c r="AC195" s="111"/>
    </row>
    <row r="196" spans="1:29" ht="25.5" x14ac:dyDescent="0.2">
      <c r="A196" s="20">
        <v>189</v>
      </c>
      <c r="B196" s="21" t="s">
        <v>417</v>
      </c>
      <c r="C196" s="10" t="s">
        <v>418</v>
      </c>
      <c r="D196" s="22" t="s">
        <v>419</v>
      </c>
      <c r="E196" s="41"/>
      <c r="F196" s="40"/>
      <c r="G196" s="67"/>
      <c r="H196" s="41"/>
      <c r="I196" s="41"/>
      <c r="J196" s="106"/>
      <c r="K196" s="41"/>
      <c r="L196" s="41"/>
      <c r="M196" s="41"/>
      <c r="N196" s="41"/>
      <c r="O196" s="41"/>
      <c r="P196" s="41"/>
      <c r="Q196" s="41"/>
      <c r="R196" s="41"/>
      <c r="S196" s="72"/>
      <c r="T196" s="51"/>
      <c r="U196" s="80"/>
      <c r="V196" s="86"/>
      <c r="W196" s="46">
        <f t="shared" si="7"/>
        <v>0</v>
      </c>
      <c r="X196" s="59"/>
      <c r="Y196" s="60"/>
      <c r="Z196" s="33">
        <f t="shared" si="8"/>
        <v>0</v>
      </c>
      <c r="AA196" s="91">
        <v>0.23</v>
      </c>
      <c r="AB196" s="34">
        <f t="shared" ref="AB196:AB259" si="9">SUM(Z196*1.23)</f>
        <v>0</v>
      </c>
      <c r="AC196" s="111"/>
    </row>
    <row r="197" spans="1:29" ht="25.5" x14ac:dyDescent="0.2">
      <c r="A197" s="20">
        <v>190</v>
      </c>
      <c r="B197" s="21" t="s">
        <v>420</v>
      </c>
      <c r="C197" s="10" t="s">
        <v>421</v>
      </c>
      <c r="D197" s="22" t="s">
        <v>422</v>
      </c>
      <c r="E197" s="41"/>
      <c r="F197" s="40"/>
      <c r="G197" s="67"/>
      <c r="H197" s="41"/>
      <c r="I197" s="41"/>
      <c r="J197" s="106"/>
      <c r="K197" s="41"/>
      <c r="L197" s="41"/>
      <c r="M197" s="41"/>
      <c r="N197" s="41"/>
      <c r="O197" s="41"/>
      <c r="P197" s="41"/>
      <c r="Q197" s="41"/>
      <c r="R197" s="41"/>
      <c r="S197" s="72"/>
      <c r="T197" s="51"/>
      <c r="U197" s="80"/>
      <c r="V197" s="86"/>
      <c r="W197" s="46">
        <f t="shared" ref="W197:W260" si="10">E197+F197+G197+H197+I197+J197+K197+L197+M197+N197+O197+P197+Q197+R197+T197+U197+V197+S197</f>
        <v>0</v>
      </c>
      <c r="X197" s="59"/>
      <c r="Y197" s="60"/>
      <c r="Z197" s="33">
        <f t="shared" ref="Z197:Z260" si="11">W197*Y197</f>
        <v>0</v>
      </c>
      <c r="AA197" s="91">
        <v>0.23</v>
      </c>
      <c r="AB197" s="34">
        <f t="shared" si="9"/>
        <v>0</v>
      </c>
      <c r="AC197" s="111"/>
    </row>
    <row r="198" spans="1:29" ht="25.5" x14ac:dyDescent="0.2">
      <c r="A198" s="20">
        <v>191</v>
      </c>
      <c r="B198" s="21" t="s">
        <v>423</v>
      </c>
      <c r="C198" s="10" t="s">
        <v>424</v>
      </c>
      <c r="D198" s="22" t="s">
        <v>425</v>
      </c>
      <c r="E198" s="41"/>
      <c r="F198" s="40"/>
      <c r="G198" s="67"/>
      <c r="H198" s="41"/>
      <c r="I198" s="41"/>
      <c r="J198" s="106"/>
      <c r="K198" s="41"/>
      <c r="L198" s="41"/>
      <c r="M198" s="41"/>
      <c r="N198" s="41"/>
      <c r="O198" s="41"/>
      <c r="P198" s="41"/>
      <c r="Q198" s="41"/>
      <c r="R198" s="41"/>
      <c r="S198" s="72"/>
      <c r="T198" s="51"/>
      <c r="U198" s="80"/>
      <c r="V198" s="86"/>
      <c r="W198" s="46">
        <f t="shared" si="10"/>
        <v>0</v>
      </c>
      <c r="X198" s="59"/>
      <c r="Y198" s="60"/>
      <c r="Z198" s="33">
        <f t="shared" si="11"/>
        <v>0</v>
      </c>
      <c r="AA198" s="91">
        <v>0.23</v>
      </c>
      <c r="AB198" s="34">
        <f t="shared" si="9"/>
        <v>0</v>
      </c>
      <c r="AC198" s="111"/>
    </row>
    <row r="199" spans="1:29" ht="25.5" x14ac:dyDescent="0.2">
      <c r="A199" s="20">
        <v>192</v>
      </c>
      <c r="B199" s="21" t="s">
        <v>426</v>
      </c>
      <c r="C199" s="10" t="s">
        <v>427</v>
      </c>
      <c r="D199" s="22" t="s">
        <v>428</v>
      </c>
      <c r="E199" s="41"/>
      <c r="F199" s="40"/>
      <c r="G199" s="67"/>
      <c r="H199" s="41"/>
      <c r="I199" s="41"/>
      <c r="J199" s="106"/>
      <c r="K199" s="41"/>
      <c r="L199" s="41"/>
      <c r="M199" s="41"/>
      <c r="N199" s="41"/>
      <c r="O199" s="41"/>
      <c r="P199" s="41"/>
      <c r="Q199" s="41"/>
      <c r="R199" s="41"/>
      <c r="S199" s="72"/>
      <c r="T199" s="51"/>
      <c r="U199" s="80"/>
      <c r="V199" s="86"/>
      <c r="W199" s="46">
        <f t="shared" si="10"/>
        <v>0</v>
      </c>
      <c r="X199" s="59"/>
      <c r="Y199" s="60"/>
      <c r="Z199" s="33">
        <f t="shared" si="11"/>
        <v>0</v>
      </c>
      <c r="AA199" s="91">
        <v>0.23</v>
      </c>
      <c r="AB199" s="34">
        <f t="shared" si="9"/>
        <v>0</v>
      </c>
      <c r="AC199" s="111"/>
    </row>
    <row r="200" spans="1:29" ht="25.5" x14ac:dyDescent="0.2">
      <c r="A200" s="20">
        <v>193</v>
      </c>
      <c r="B200" s="21" t="s">
        <v>429</v>
      </c>
      <c r="C200" s="10" t="s">
        <v>427</v>
      </c>
      <c r="D200" s="22" t="s">
        <v>428</v>
      </c>
      <c r="E200" s="41"/>
      <c r="F200" s="40"/>
      <c r="G200" s="67"/>
      <c r="H200" s="41"/>
      <c r="I200" s="41"/>
      <c r="J200" s="106"/>
      <c r="K200" s="41"/>
      <c r="L200" s="41"/>
      <c r="M200" s="41"/>
      <c r="N200" s="41"/>
      <c r="O200" s="41"/>
      <c r="P200" s="41"/>
      <c r="Q200" s="41"/>
      <c r="R200" s="41"/>
      <c r="S200" s="72"/>
      <c r="T200" s="51"/>
      <c r="U200" s="80"/>
      <c r="V200" s="86"/>
      <c r="W200" s="46">
        <f t="shared" si="10"/>
        <v>0</v>
      </c>
      <c r="X200" s="59"/>
      <c r="Y200" s="60"/>
      <c r="Z200" s="33">
        <f t="shared" si="11"/>
        <v>0</v>
      </c>
      <c r="AA200" s="91">
        <v>0.23</v>
      </c>
      <c r="AB200" s="34">
        <f t="shared" si="9"/>
        <v>0</v>
      </c>
      <c r="AC200" s="111"/>
    </row>
    <row r="201" spans="1:29" ht="38.25" x14ac:dyDescent="0.2">
      <c r="A201" s="20">
        <v>194</v>
      </c>
      <c r="B201" s="21" t="s">
        <v>430</v>
      </c>
      <c r="C201" s="10" t="s">
        <v>431</v>
      </c>
      <c r="D201" s="22" t="s">
        <v>90</v>
      </c>
      <c r="E201" s="41"/>
      <c r="F201" s="40"/>
      <c r="G201" s="67"/>
      <c r="H201" s="41"/>
      <c r="I201" s="41"/>
      <c r="J201" s="106"/>
      <c r="K201" s="41"/>
      <c r="L201" s="41"/>
      <c r="M201" s="41"/>
      <c r="N201" s="41"/>
      <c r="O201" s="41"/>
      <c r="P201" s="41"/>
      <c r="Q201" s="41"/>
      <c r="R201" s="41"/>
      <c r="S201" s="72"/>
      <c r="T201" s="51"/>
      <c r="U201" s="80"/>
      <c r="V201" s="86">
        <v>12</v>
      </c>
      <c r="W201" s="46">
        <f t="shared" si="10"/>
        <v>12</v>
      </c>
      <c r="X201" s="59"/>
      <c r="Y201" s="60"/>
      <c r="Z201" s="33">
        <f t="shared" si="11"/>
        <v>0</v>
      </c>
      <c r="AA201" s="91">
        <v>0.23</v>
      </c>
      <c r="AB201" s="34">
        <f t="shared" si="9"/>
        <v>0</v>
      </c>
      <c r="AC201" s="111"/>
    </row>
    <row r="202" spans="1:29" ht="102" x14ac:dyDescent="0.2">
      <c r="A202" s="20">
        <v>195</v>
      </c>
      <c r="B202" s="21" t="s">
        <v>432</v>
      </c>
      <c r="C202" s="10" t="s">
        <v>433</v>
      </c>
      <c r="D202" s="22" t="s">
        <v>434</v>
      </c>
      <c r="E202" s="41"/>
      <c r="F202" s="40"/>
      <c r="G202" s="67"/>
      <c r="H202" s="41"/>
      <c r="I202" s="41"/>
      <c r="J202" s="106"/>
      <c r="K202" s="41"/>
      <c r="L202" s="41"/>
      <c r="M202" s="41">
        <v>2</v>
      </c>
      <c r="N202" s="41"/>
      <c r="O202" s="41"/>
      <c r="P202" s="41"/>
      <c r="Q202" s="41"/>
      <c r="R202" s="41"/>
      <c r="S202" s="72"/>
      <c r="T202" s="51"/>
      <c r="U202" s="80"/>
      <c r="V202" s="86">
        <v>12</v>
      </c>
      <c r="W202" s="46">
        <f t="shared" si="10"/>
        <v>14</v>
      </c>
      <c r="X202" s="59"/>
      <c r="Y202" s="60"/>
      <c r="Z202" s="33">
        <f t="shared" si="11"/>
        <v>0</v>
      </c>
      <c r="AA202" s="91">
        <v>0.23</v>
      </c>
      <c r="AB202" s="34">
        <f t="shared" si="9"/>
        <v>0</v>
      </c>
      <c r="AC202" s="111"/>
    </row>
    <row r="203" spans="1:29" ht="38.25" x14ac:dyDescent="0.2">
      <c r="A203" s="20">
        <v>196</v>
      </c>
      <c r="B203" s="21" t="s">
        <v>435</v>
      </c>
      <c r="C203" s="10" t="s">
        <v>436</v>
      </c>
      <c r="D203" s="22" t="s">
        <v>434</v>
      </c>
      <c r="E203" s="41"/>
      <c r="F203" s="40"/>
      <c r="G203" s="67"/>
      <c r="H203" s="41"/>
      <c r="I203" s="41"/>
      <c r="J203" s="106"/>
      <c r="K203" s="41"/>
      <c r="L203" s="41"/>
      <c r="M203" s="41"/>
      <c r="N203" s="41"/>
      <c r="O203" s="41"/>
      <c r="P203" s="41"/>
      <c r="Q203" s="41"/>
      <c r="R203" s="41"/>
      <c r="S203" s="72"/>
      <c r="T203" s="51"/>
      <c r="U203" s="80"/>
      <c r="V203" s="86">
        <v>2</v>
      </c>
      <c r="W203" s="46">
        <f t="shared" si="10"/>
        <v>2</v>
      </c>
      <c r="X203" s="59"/>
      <c r="Y203" s="60"/>
      <c r="Z203" s="33">
        <f t="shared" si="11"/>
        <v>0</v>
      </c>
      <c r="AA203" s="91">
        <v>0.23</v>
      </c>
      <c r="AB203" s="34">
        <f t="shared" si="9"/>
        <v>0</v>
      </c>
      <c r="AC203" s="111"/>
    </row>
    <row r="204" spans="1:29" ht="38.25" x14ac:dyDescent="0.2">
      <c r="A204" s="20">
        <v>197</v>
      </c>
      <c r="B204" s="21" t="s">
        <v>437</v>
      </c>
      <c r="C204" s="10" t="s">
        <v>438</v>
      </c>
      <c r="D204" s="22" t="s">
        <v>434</v>
      </c>
      <c r="E204" s="41"/>
      <c r="F204" s="40"/>
      <c r="G204" s="67"/>
      <c r="H204" s="41"/>
      <c r="I204" s="41"/>
      <c r="J204" s="106"/>
      <c r="K204" s="41"/>
      <c r="L204" s="41"/>
      <c r="M204" s="41"/>
      <c r="N204" s="41"/>
      <c r="O204" s="41"/>
      <c r="P204" s="41"/>
      <c r="Q204" s="41"/>
      <c r="R204" s="41"/>
      <c r="S204" s="72"/>
      <c r="T204" s="51"/>
      <c r="U204" s="80"/>
      <c r="V204" s="86">
        <v>2</v>
      </c>
      <c r="W204" s="46">
        <f t="shared" si="10"/>
        <v>2</v>
      </c>
      <c r="X204" s="59"/>
      <c r="Y204" s="60"/>
      <c r="Z204" s="33">
        <f t="shared" si="11"/>
        <v>0</v>
      </c>
      <c r="AA204" s="91">
        <v>0.23</v>
      </c>
      <c r="AB204" s="34">
        <f t="shared" si="9"/>
        <v>0</v>
      </c>
      <c r="AC204" s="111"/>
    </row>
    <row r="205" spans="1:29" ht="25.5" x14ac:dyDescent="0.2">
      <c r="A205" s="20">
        <v>198</v>
      </c>
      <c r="B205" s="21" t="s">
        <v>439</v>
      </c>
      <c r="C205" s="10" t="s">
        <v>440</v>
      </c>
      <c r="D205" s="22" t="s">
        <v>90</v>
      </c>
      <c r="E205" s="41"/>
      <c r="F205" s="40"/>
      <c r="G205" s="67"/>
      <c r="H205" s="41"/>
      <c r="I205" s="41"/>
      <c r="J205" s="106">
        <v>1</v>
      </c>
      <c r="K205" s="41"/>
      <c r="L205" s="41"/>
      <c r="M205" s="41"/>
      <c r="N205" s="41"/>
      <c r="O205" s="41"/>
      <c r="P205" s="41"/>
      <c r="Q205" s="41"/>
      <c r="R205" s="41"/>
      <c r="S205" s="72"/>
      <c r="T205" s="51"/>
      <c r="U205" s="80"/>
      <c r="V205" s="86"/>
      <c r="W205" s="46">
        <f t="shared" si="10"/>
        <v>1</v>
      </c>
      <c r="X205" s="59"/>
      <c r="Y205" s="60"/>
      <c r="Z205" s="33">
        <f t="shared" si="11"/>
        <v>0</v>
      </c>
      <c r="AA205" s="91">
        <v>0.23</v>
      </c>
      <c r="AB205" s="34">
        <f t="shared" si="9"/>
        <v>0</v>
      </c>
      <c r="AC205" s="111"/>
    </row>
    <row r="206" spans="1:29" ht="25.5" x14ac:dyDescent="0.2">
      <c r="A206" s="20">
        <v>199</v>
      </c>
      <c r="B206" s="21" t="s">
        <v>441</v>
      </c>
      <c r="C206" s="10" t="s">
        <v>442</v>
      </c>
      <c r="D206" s="22" t="s">
        <v>434</v>
      </c>
      <c r="E206" s="41"/>
      <c r="F206" s="40"/>
      <c r="G206" s="67"/>
      <c r="H206" s="41"/>
      <c r="I206" s="41"/>
      <c r="J206" s="106"/>
      <c r="K206" s="41"/>
      <c r="L206" s="41"/>
      <c r="M206" s="41"/>
      <c r="N206" s="41"/>
      <c r="O206" s="41"/>
      <c r="P206" s="41"/>
      <c r="Q206" s="41"/>
      <c r="R206" s="41"/>
      <c r="S206" s="72"/>
      <c r="T206" s="51"/>
      <c r="U206" s="80"/>
      <c r="V206" s="86"/>
      <c r="W206" s="46">
        <f t="shared" si="10"/>
        <v>0</v>
      </c>
      <c r="X206" s="59"/>
      <c r="Y206" s="60"/>
      <c r="Z206" s="33">
        <f t="shared" si="11"/>
        <v>0</v>
      </c>
      <c r="AA206" s="91">
        <v>0.23</v>
      </c>
      <c r="AB206" s="34">
        <f t="shared" si="9"/>
        <v>0</v>
      </c>
      <c r="AC206" s="111"/>
    </row>
    <row r="207" spans="1:29" ht="25.5" x14ac:dyDescent="0.2">
      <c r="A207" s="20">
        <v>200</v>
      </c>
      <c r="B207" s="21" t="s">
        <v>443</v>
      </c>
      <c r="C207" s="10" t="s">
        <v>444</v>
      </c>
      <c r="D207" s="22" t="s">
        <v>90</v>
      </c>
      <c r="E207" s="41"/>
      <c r="F207" s="40"/>
      <c r="G207" s="67"/>
      <c r="H207" s="41"/>
      <c r="I207" s="41"/>
      <c r="J207" s="106"/>
      <c r="K207" s="41"/>
      <c r="L207" s="41"/>
      <c r="M207" s="41"/>
      <c r="N207" s="41"/>
      <c r="O207" s="41"/>
      <c r="P207" s="41"/>
      <c r="Q207" s="41"/>
      <c r="R207" s="41"/>
      <c r="S207" s="72"/>
      <c r="T207" s="51"/>
      <c r="U207" s="80"/>
      <c r="V207" s="86"/>
      <c r="W207" s="46">
        <f t="shared" si="10"/>
        <v>0</v>
      </c>
      <c r="X207" s="59"/>
      <c r="Y207" s="60"/>
      <c r="Z207" s="33">
        <f t="shared" si="11"/>
        <v>0</v>
      </c>
      <c r="AA207" s="91">
        <v>0.23</v>
      </c>
      <c r="AB207" s="34">
        <f t="shared" si="9"/>
        <v>0</v>
      </c>
      <c r="AC207" s="111"/>
    </row>
    <row r="208" spans="1:29" ht="25.5" x14ac:dyDescent="0.2">
      <c r="A208" s="20">
        <v>201</v>
      </c>
      <c r="B208" s="21" t="s">
        <v>445</v>
      </c>
      <c r="C208" s="10" t="s">
        <v>446</v>
      </c>
      <c r="D208" s="22" t="s">
        <v>141</v>
      </c>
      <c r="E208" s="41"/>
      <c r="F208" s="40"/>
      <c r="G208" s="67"/>
      <c r="H208" s="41">
        <v>2</v>
      </c>
      <c r="I208" s="41"/>
      <c r="J208" s="106">
        <v>2</v>
      </c>
      <c r="K208" s="41"/>
      <c r="L208" s="41"/>
      <c r="M208" s="41"/>
      <c r="N208" s="41"/>
      <c r="O208" s="41"/>
      <c r="P208" s="41"/>
      <c r="Q208" s="41"/>
      <c r="R208" s="41"/>
      <c r="S208" s="72"/>
      <c r="T208" s="51"/>
      <c r="U208" s="80"/>
      <c r="V208" s="86"/>
      <c r="W208" s="46">
        <f t="shared" si="10"/>
        <v>4</v>
      </c>
      <c r="X208" s="59"/>
      <c r="Y208" s="60"/>
      <c r="Z208" s="33">
        <f t="shared" si="11"/>
        <v>0</v>
      </c>
      <c r="AA208" s="91">
        <v>0.23</v>
      </c>
      <c r="AB208" s="34">
        <f t="shared" si="9"/>
        <v>0</v>
      </c>
      <c r="AC208" s="111"/>
    </row>
    <row r="209" spans="1:29" ht="25.5" x14ac:dyDescent="0.2">
      <c r="A209" s="20">
        <v>202</v>
      </c>
      <c r="B209" s="21" t="s">
        <v>447</v>
      </c>
      <c r="C209" s="10" t="s">
        <v>448</v>
      </c>
      <c r="D209" s="22" t="s">
        <v>29</v>
      </c>
      <c r="E209" s="41">
        <v>5</v>
      </c>
      <c r="F209" s="40"/>
      <c r="G209" s="67"/>
      <c r="H209" s="41"/>
      <c r="I209" s="41">
        <v>2</v>
      </c>
      <c r="J209" s="106">
        <v>2</v>
      </c>
      <c r="K209" s="41"/>
      <c r="L209" s="41"/>
      <c r="M209" s="41"/>
      <c r="N209" s="41"/>
      <c r="O209" s="41"/>
      <c r="P209" s="41"/>
      <c r="Q209" s="41"/>
      <c r="R209" s="41"/>
      <c r="S209" s="72"/>
      <c r="T209" s="51"/>
      <c r="U209" s="80"/>
      <c r="V209" s="86"/>
      <c r="W209" s="46">
        <f t="shared" si="10"/>
        <v>9</v>
      </c>
      <c r="X209" s="59"/>
      <c r="Y209" s="60"/>
      <c r="Z209" s="33">
        <f t="shared" si="11"/>
        <v>0</v>
      </c>
      <c r="AA209" s="91">
        <v>0.23</v>
      </c>
      <c r="AB209" s="34">
        <f t="shared" si="9"/>
        <v>0</v>
      </c>
      <c r="AC209" s="111"/>
    </row>
    <row r="210" spans="1:29" ht="25.5" x14ac:dyDescent="0.2">
      <c r="A210" s="20">
        <v>202</v>
      </c>
      <c r="B210" s="21" t="s">
        <v>447</v>
      </c>
      <c r="C210" s="10" t="s">
        <v>449</v>
      </c>
      <c r="D210" s="22" t="s">
        <v>29</v>
      </c>
      <c r="E210" s="41"/>
      <c r="F210" s="40"/>
      <c r="G210" s="67"/>
      <c r="H210" s="41"/>
      <c r="I210" s="41"/>
      <c r="J210" s="106"/>
      <c r="K210" s="41"/>
      <c r="L210" s="41"/>
      <c r="M210" s="41"/>
      <c r="N210" s="41"/>
      <c r="O210" s="41"/>
      <c r="P210" s="41"/>
      <c r="Q210" s="41"/>
      <c r="R210" s="41"/>
      <c r="S210" s="72"/>
      <c r="T210" s="51"/>
      <c r="U210" s="80"/>
      <c r="V210" s="86"/>
      <c r="W210" s="46">
        <f t="shared" si="10"/>
        <v>0</v>
      </c>
      <c r="X210" s="59"/>
      <c r="Y210" s="60"/>
      <c r="Z210" s="33">
        <f t="shared" si="11"/>
        <v>0</v>
      </c>
      <c r="AA210" s="91">
        <v>0.23</v>
      </c>
      <c r="AB210" s="34">
        <f t="shared" si="9"/>
        <v>0</v>
      </c>
      <c r="AC210" s="111"/>
    </row>
    <row r="211" spans="1:29" ht="38.25" x14ac:dyDescent="0.2">
      <c r="A211" s="20">
        <v>203</v>
      </c>
      <c r="B211" s="21" t="s">
        <v>818</v>
      </c>
      <c r="C211" s="10" t="s">
        <v>450</v>
      </c>
      <c r="D211" s="22" t="s">
        <v>29</v>
      </c>
      <c r="E211" s="41">
        <v>96</v>
      </c>
      <c r="F211" s="40"/>
      <c r="G211" s="67"/>
      <c r="H211" s="41">
        <v>240</v>
      </c>
      <c r="I211" s="41">
        <v>100</v>
      </c>
      <c r="J211" s="106">
        <v>144</v>
      </c>
      <c r="K211" s="41">
        <v>200</v>
      </c>
      <c r="L211" s="41"/>
      <c r="M211" s="41">
        <v>100</v>
      </c>
      <c r="N211" s="41"/>
      <c r="O211" s="41"/>
      <c r="P211" s="41"/>
      <c r="Q211" s="41"/>
      <c r="R211" s="41"/>
      <c r="S211" s="72"/>
      <c r="T211" s="51">
        <v>600</v>
      </c>
      <c r="U211" s="80">
        <v>432</v>
      </c>
      <c r="V211" s="86"/>
      <c r="W211" s="46">
        <f t="shared" si="10"/>
        <v>1912</v>
      </c>
      <c r="X211" s="59"/>
      <c r="Y211" s="60"/>
      <c r="Z211" s="33">
        <f t="shared" si="11"/>
        <v>0</v>
      </c>
      <c r="AA211" s="91">
        <v>0.23</v>
      </c>
      <c r="AB211" s="34">
        <f t="shared" si="9"/>
        <v>0</v>
      </c>
      <c r="AC211" s="111"/>
    </row>
    <row r="212" spans="1:29" ht="38.25" x14ac:dyDescent="0.2">
      <c r="A212" s="20">
        <v>203</v>
      </c>
      <c r="B212" s="21" t="s">
        <v>819</v>
      </c>
      <c r="C212" s="10" t="s">
        <v>450</v>
      </c>
      <c r="D212" s="22" t="s">
        <v>29</v>
      </c>
      <c r="E212" s="41"/>
      <c r="F212" s="40"/>
      <c r="G212" s="67"/>
      <c r="H212" s="41"/>
      <c r="I212" s="41"/>
      <c r="J212" s="106"/>
      <c r="K212" s="41"/>
      <c r="L212" s="41"/>
      <c r="M212" s="41"/>
      <c r="N212" s="41"/>
      <c r="O212" s="41"/>
      <c r="P212" s="41"/>
      <c r="Q212" s="41"/>
      <c r="R212" s="41"/>
      <c r="S212" s="72"/>
      <c r="T212" s="51"/>
      <c r="U212" s="80"/>
      <c r="V212" s="86"/>
      <c r="W212" s="46">
        <f t="shared" si="10"/>
        <v>0</v>
      </c>
      <c r="X212" s="59"/>
      <c r="Y212" s="60"/>
      <c r="Z212" s="33">
        <f t="shared" si="11"/>
        <v>0</v>
      </c>
      <c r="AA212" s="91">
        <v>0.23</v>
      </c>
      <c r="AB212" s="34">
        <f t="shared" si="9"/>
        <v>0</v>
      </c>
      <c r="AC212" s="111"/>
    </row>
    <row r="213" spans="1:29" ht="38.25" x14ac:dyDescent="0.2">
      <c r="A213" s="20">
        <v>203</v>
      </c>
      <c r="B213" s="21" t="s">
        <v>820</v>
      </c>
      <c r="C213" s="10" t="s">
        <v>450</v>
      </c>
      <c r="D213" s="22" t="s">
        <v>29</v>
      </c>
      <c r="E213" s="41"/>
      <c r="F213" s="40"/>
      <c r="G213" s="67"/>
      <c r="H213" s="41"/>
      <c r="I213" s="41"/>
      <c r="J213" s="106"/>
      <c r="K213" s="41"/>
      <c r="L213" s="41"/>
      <c r="M213" s="41">
        <v>10</v>
      </c>
      <c r="N213" s="41"/>
      <c r="O213" s="41"/>
      <c r="P213" s="41"/>
      <c r="Q213" s="41"/>
      <c r="R213" s="41"/>
      <c r="S213" s="72"/>
      <c r="T213" s="51"/>
      <c r="U213" s="80"/>
      <c r="V213" s="86"/>
      <c r="W213" s="46">
        <f t="shared" si="10"/>
        <v>10</v>
      </c>
      <c r="X213" s="59"/>
      <c r="Y213" s="60"/>
      <c r="Z213" s="33">
        <f t="shared" si="11"/>
        <v>0</v>
      </c>
      <c r="AA213" s="91">
        <v>0.23</v>
      </c>
      <c r="AB213" s="34">
        <f t="shared" si="9"/>
        <v>0</v>
      </c>
      <c r="AC213" s="111"/>
    </row>
    <row r="214" spans="1:29" ht="38.25" x14ac:dyDescent="0.2">
      <c r="A214" s="20">
        <v>204</v>
      </c>
      <c r="B214" s="21" t="s">
        <v>821</v>
      </c>
      <c r="C214" s="10" t="s">
        <v>451</v>
      </c>
      <c r="D214" s="22" t="s">
        <v>29</v>
      </c>
      <c r="E214" s="41"/>
      <c r="F214" s="40"/>
      <c r="G214" s="67"/>
      <c r="H214" s="41"/>
      <c r="I214" s="41"/>
      <c r="J214" s="106">
        <v>144</v>
      </c>
      <c r="K214" s="41">
        <v>100</v>
      </c>
      <c r="L214" s="41"/>
      <c r="M214" s="41"/>
      <c r="N214" s="41"/>
      <c r="O214" s="41"/>
      <c r="P214" s="41"/>
      <c r="Q214" s="41"/>
      <c r="R214" s="41"/>
      <c r="S214" s="72"/>
      <c r="T214" s="51"/>
      <c r="U214" s="80"/>
      <c r="V214" s="86"/>
      <c r="W214" s="46">
        <f t="shared" si="10"/>
        <v>244</v>
      </c>
      <c r="X214" s="59"/>
      <c r="Y214" s="60"/>
      <c r="Z214" s="33">
        <f t="shared" si="11"/>
        <v>0</v>
      </c>
      <c r="AA214" s="91">
        <v>0.23</v>
      </c>
      <c r="AB214" s="34">
        <f t="shared" si="9"/>
        <v>0</v>
      </c>
      <c r="AC214" s="111"/>
    </row>
    <row r="215" spans="1:29" ht="15.75" x14ac:dyDescent="0.2">
      <c r="A215" s="20">
        <v>205</v>
      </c>
      <c r="B215" s="21" t="s">
        <v>452</v>
      </c>
      <c r="C215" s="10" t="s">
        <v>453</v>
      </c>
      <c r="D215" s="22" t="s">
        <v>29</v>
      </c>
      <c r="E215" s="41"/>
      <c r="F215" s="40"/>
      <c r="G215" s="67"/>
      <c r="H215" s="41"/>
      <c r="I215" s="41"/>
      <c r="J215" s="106"/>
      <c r="K215" s="41"/>
      <c r="L215" s="41"/>
      <c r="M215" s="41"/>
      <c r="N215" s="41"/>
      <c r="O215" s="41"/>
      <c r="P215" s="41"/>
      <c r="Q215" s="41"/>
      <c r="R215" s="41"/>
      <c r="S215" s="72"/>
      <c r="T215" s="51"/>
      <c r="U215" s="80"/>
      <c r="V215" s="86"/>
      <c r="W215" s="46">
        <f t="shared" si="10"/>
        <v>0</v>
      </c>
      <c r="X215" s="59"/>
      <c r="Y215" s="60"/>
      <c r="Z215" s="33">
        <f t="shared" si="11"/>
        <v>0</v>
      </c>
      <c r="AA215" s="91">
        <v>0.23</v>
      </c>
      <c r="AB215" s="34">
        <f t="shared" si="9"/>
        <v>0</v>
      </c>
      <c r="AC215" s="111"/>
    </row>
    <row r="216" spans="1:29" ht="51" x14ac:dyDescent="0.2">
      <c r="A216" s="20">
        <v>206</v>
      </c>
      <c r="B216" s="21" t="s">
        <v>454</v>
      </c>
      <c r="C216" s="10" t="s">
        <v>455</v>
      </c>
      <c r="D216" s="22" t="s">
        <v>29</v>
      </c>
      <c r="E216" s="41"/>
      <c r="F216" s="40"/>
      <c r="G216" s="67"/>
      <c r="H216" s="41"/>
      <c r="I216" s="41"/>
      <c r="J216" s="106"/>
      <c r="K216" s="41"/>
      <c r="L216" s="41"/>
      <c r="M216" s="41"/>
      <c r="N216" s="41"/>
      <c r="O216" s="41"/>
      <c r="P216" s="41"/>
      <c r="Q216" s="41"/>
      <c r="R216" s="41"/>
      <c r="S216" s="72"/>
      <c r="T216" s="51"/>
      <c r="U216" s="80"/>
      <c r="V216" s="86"/>
      <c r="W216" s="46">
        <f t="shared" si="10"/>
        <v>0</v>
      </c>
      <c r="X216" s="59"/>
      <c r="Y216" s="60"/>
      <c r="Z216" s="33">
        <f t="shared" si="11"/>
        <v>0</v>
      </c>
      <c r="AA216" s="91">
        <v>0.23</v>
      </c>
      <c r="AB216" s="34">
        <f t="shared" si="9"/>
        <v>0</v>
      </c>
      <c r="AC216" s="111"/>
    </row>
    <row r="217" spans="1:29" ht="63.75" x14ac:dyDescent="0.2">
      <c r="A217" s="20">
        <v>207</v>
      </c>
      <c r="B217" s="21" t="s">
        <v>456</v>
      </c>
      <c r="C217" s="10" t="s">
        <v>457</v>
      </c>
      <c r="D217" s="22" t="s">
        <v>29</v>
      </c>
      <c r="E217" s="41"/>
      <c r="F217" s="40"/>
      <c r="G217" s="67"/>
      <c r="H217" s="41"/>
      <c r="I217" s="41"/>
      <c r="J217" s="106"/>
      <c r="K217" s="41"/>
      <c r="L217" s="41"/>
      <c r="M217" s="41"/>
      <c r="N217" s="41"/>
      <c r="O217" s="41"/>
      <c r="P217" s="41"/>
      <c r="Q217" s="41"/>
      <c r="R217" s="41"/>
      <c r="S217" s="72"/>
      <c r="T217" s="51"/>
      <c r="U217" s="80"/>
      <c r="V217" s="86"/>
      <c r="W217" s="46">
        <f t="shared" si="10"/>
        <v>0</v>
      </c>
      <c r="X217" s="59"/>
      <c r="Y217" s="60"/>
      <c r="Z217" s="33">
        <f t="shared" si="11"/>
        <v>0</v>
      </c>
      <c r="AA217" s="91">
        <v>0.23</v>
      </c>
      <c r="AB217" s="34">
        <f t="shared" si="9"/>
        <v>0</v>
      </c>
      <c r="AC217" s="111"/>
    </row>
    <row r="218" spans="1:29" ht="25.5" x14ac:dyDescent="0.2">
      <c r="A218" s="20">
        <v>208</v>
      </c>
      <c r="B218" s="21" t="s">
        <v>458</v>
      </c>
      <c r="C218" s="10" t="s">
        <v>459</v>
      </c>
      <c r="D218" s="22" t="s">
        <v>29</v>
      </c>
      <c r="E218" s="41"/>
      <c r="F218" s="40"/>
      <c r="G218" s="67"/>
      <c r="H218" s="41"/>
      <c r="I218" s="41">
        <v>5</v>
      </c>
      <c r="J218" s="106"/>
      <c r="K218" s="41"/>
      <c r="L218" s="41"/>
      <c r="M218" s="41"/>
      <c r="N218" s="41"/>
      <c r="O218" s="41"/>
      <c r="P218" s="41"/>
      <c r="Q218" s="41"/>
      <c r="R218" s="41"/>
      <c r="S218" s="72"/>
      <c r="T218" s="51"/>
      <c r="U218" s="80"/>
      <c r="V218" s="86"/>
      <c r="W218" s="46">
        <f t="shared" si="10"/>
        <v>5</v>
      </c>
      <c r="X218" s="59"/>
      <c r="Y218" s="60"/>
      <c r="Z218" s="33">
        <f t="shared" si="11"/>
        <v>0</v>
      </c>
      <c r="AA218" s="91">
        <v>0.23</v>
      </c>
      <c r="AB218" s="34">
        <f t="shared" si="9"/>
        <v>0</v>
      </c>
      <c r="AC218" s="111"/>
    </row>
    <row r="219" spans="1:29" ht="38.25" x14ac:dyDescent="0.2">
      <c r="A219" s="20">
        <v>209</v>
      </c>
      <c r="B219" s="21" t="s">
        <v>460</v>
      </c>
      <c r="C219" s="10" t="s">
        <v>461</v>
      </c>
      <c r="D219" s="22" t="s">
        <v>29</v>
      </c>
      <c r="E219" s="41"/>
      <c r="F219" s="40"/>
      <c r="G219" s="67"/>
      <c r="H219" s="41"/>
      <c r="I219" s="41"/>
      <c r="J219" s="106"/>
      <c r="K219" s="41"/>
      <c r="L219" s="41"/>
      <c r="M219" s="41">
        <v>10</v>
      </c>
      <c r="N219" s="41"/>
      <c r="O219" s="41"/>
      <c r="P219" s="41"/>
      <c r="Q219" s="41"/>
      <c r="R219" s="41"/>
      <c r="S219" s="72"/>
      <c r="T219" s="51"/>
      <c r="U219" s="80"/>
      <c r="V219" s="86"/>
      <c r="W219" s="46">
        <f t="shared" si="10"/>
        <v>10</v>
      </c>
      <c r="X219" s="59"/>
      <c r="Y219" s="60"/>
      <c r="Z219" s="33">
        <f t="shared" si="11"/>
        <v>0</v>
      </c>
      <c r="AA219" s="91">
        <v>0.23</v>
      </c>
      <c r="AB219" s="34">
        <f t="shared" si="9"/>
        <v>0</v>
      </c>
      <c r="AC219" s="111"/>
    </row>
    <row r="220" spans="1:29" ht="111.75" customHeight="1" x14ac:dyDescent="0.2">
      <c r="A220" s="20">
        <v>210</v>
      </c>
      <c r="B220" s="21" t="s">
        <v>462</v>
      </c>
      <c r="C220" s="10" t="s">
        <v>822</v>
      </c>
      <c r="D220" s="22" t="s">
        <v>29</v>
      </c>
      <c r="E220" s="41"/>
      <c r="F220" s="40"/>
      <c r="G220" s="67"/>
      <c r="H220" s="41"/>
      <c r="I220" s="41"/>
      <c r="J220" s="106"/>
      <c r="K220" s="41"/>
      <c r="L220" s="41"/>
      <c r="M220" s="41"/>
      <c r="N220" s="41"/>
      <c r="O220" s="41"/>
      <c r="P220" s="41"/>
      <c r="Q220" s="41"/>
      <c r="R220" s="41"/>
      <c r="S220" s="72"/>
      <c r="T220" s="51"/>
      <c r="U220" s="80"/>
      <c r="V220" s="86"/>
      <c r="W220" s="46">
        <f t="shared" si="10"/>
        <v>0</v>
      </c>
      <c r="X220" s="59"/>
      <c r="Y220" s="60"/>
      <c r="Z220" s="33">
        <f t="shared" si="11"/>
        <v>0</v>
      </c>
      <c r="AA220" s="91">
        <v>0.23</v>
      </c>
      <c r="AB220" s="34">
        <f t="shared" si="9"/>
        <v>0</v>
      </c>
      <c r="AC220" s="111"/>
    </row>
    <row r="221" spans="1:29" ht="114.75" x14ac:dyDescent="0.2">
      <c r="A221" s="20">
        <v>210</v>
      </c>
      <c r="B221" s="21" t="s">
        <v>462</v>
      </c>
      <c r="C221" s="10" t="s">
        <v>823</v>
      </c>
      <c r="D221" s="22" t="s">
        <v>29</v>
      </c>
      <c r="E221" s="41"/>
      <c r="F221" s="40"/>
      <c r="G221" s="67"/>
      <c r="H221" s="41"/>
      <c r="I221" s="41"/>
      <c r="J221" s="106"/>
      <c r="K221" s="41">
        <v>20</v>
      </c>
      <c r="L221" s="41"/>
      <c r="M221" s="41"/>
      <c r="N221" s="41"/>
      <c r="O221" s="41"/>
      <c r="P221" s="41"/>
      <c r="Q221" s="41"/>
      <c r="R221" s="41"/>
      <c r="S221" s="72"/>
      <c r="T221" s="51"/>
      <c r="U221" s="80"/>
      <c r="V221" s="86"/>
      <c r="W221" s="46">
        <f t="shared" si="10"/>
        <v>20</v>
      </c>
      <c r="X221" s="59"/>
      <c r="Y221" s="60"/>
      <c r="Z221" s="33">
        <f t="shared" si="11"/>
        <v>0</v>
      </c>
      <c r="AA221" s="91">
        <v>0.23</v>
      </c>
      <c r="AB221" s="34">
        <f t="shared" si="9"/>
        <v>0</v>
      </c>
      <c r="AC221" s="111"/>
    </row>
    <row r="222" spans="1:29" ht="114.75" x14ac:dyDescent="0.2">
      <c r="A222" s="20">
        <v>210</v>
      </c>
      <c r="B222" s="21" t="s">
        <v>462</v>
      </c>
      <c r="C222" s="10" t="s">
        <v>824</v>
      </c>
      <c r="D222" s="22" t="s">
        <v>29</v>
      </c>
      <c r="E222" s="41"/>
      <c r="F222" s="40"/>
      <c r="G222" s="67"/>
      <c r="H222" s="41"/>
      <c r="I222" s="41"/>
      <c r="J222" s="106"/>
      <c r="K222" s="41">
        <v>20</v>
      </c>
      <c r="L222" s="41"/>
      <c r="M222" s="41"/>
      <c r="N222" s="41"/>
      <c r="O222" s="41"/>
      <c r="P222" s="41"/>
      <c r="Q222" s="41"/>
      <c r="R222" s="41"/>
      <c r="S222" s="72"/>
      <c r="T222" s="51"/>
      <c r="U222" s="80"/>
      <c r="V222" s="86"/>
      <c r="W222" s="46">
        <f t="shared" si="10"/>
        <v>20</v>
      </c>
      <c r="X222" s="59"/>
      <c r="Y222" s="60"/>
      <c r="Z222" s="33">
        <f t="shared" si="11"/>
        <v>0</v>
      </c>
      <c r="AA222" s="91">
        <v>0.23</v>
      </c>
      <c r="AB222" s="34">
        <f t="shared" si="9"/>
        <v>0</v>
      </c>
      <c r="AC222" s="111"/>
    </row>
    <row r="223" spans="1:29" ht="15.75" x14ac:dyDescent="0.2">
      <c r="A223" s="20">
        <v>211</v>
      </c>
      <c r="B223" s="21" t="s">
        <v>463</v>
      </c>
      <c r="C223" s="10" t="s">
        <v>464</v>
      </c>
      <c r="D223" s="22" t="s">
        <v>29</v>
      </c>
      <c r="E223" s="41"/>
      <c r="F223" s="40"/>
      <c r="G223" s="67"/>
      <c r="H223" s="41">
        <v>5</v>
      </c>
      <c r="I223" s="41">
        <v>5</v>
      </c>
      <c r="J223" s="106"/>
      <c r="K223" s="41"/>
      <c r="L223" s="41"/>
      <c r="M223" s="41"/>
      <c r="N223" s="41"/>
      <c r="O223" s="41"/>
      <c r="P223" s="41"/>
      <c r="Q223" s="41"/>
      <c r="R223" s="41"/>
      <c r="S223" s="72"/>
      <c r="T223" s="51"/>
      <c r="U223" s="80"/>
      <c r="V223" s="86"/>
      <c r="W223" s="46">
        <f t="shared" si="10"/>
        <v>10</v>
      </c>
      <c r="X223" s="59"/>
      <c r="Y223" s="60"/>
      <c r="Z223" s="33">
        <f t="shared" si="11"/>
        <v>0</v>
      </c>
      <c r="AA223" s="91">
        <v>0.23</v>
      </c>
      <c r="AB223" s="34">
        <f t="shared" si="9"/>
        <v>0</v>
      </c>
      <c r="AC223" s="111"/>
    </row>
    <row r="224" spans="1:29" ht="25.5" x14ac:dyDescent="0.2">
      <c r="A224" s="20">
        <v>212</v>
      </c>
      <c r="B224" s="21" t="s">
        <v>465</v>
      </c>
      <c r="C224" s="10" t="s">
        <v>466</v>
      </c>
      <c r="D224" s="22" t="s">
        <v>29</v>
      </c>
      <c r="E224" s="41">
        <v>20</v>
      </c>
      <c r="F224" s="40"/>
      <c r="G224" s="67"/>
      <c r="H224" s="41"/>
      <c r="I224" s="41"/>
      <c r="J224" s="106">
        <v>3</v>
      </c>
      <c r="K224" s="41">
        <v>60</v>
      </c>
      <c r="L224" s="41"/>
      <c r="M224" s="41"/>
      <c r="N224" s="41"/>
      <c r="O224" s="41"/>
      <c r="P224" s="41"/>
      <c r="Q224" s="41"/>
      <c r="R224" s="41"/>
      <c r="S224" s="72"/>
      <c r="T224" s="51">
        <v>100</v>
      </c>
      <c r="U224" s="80"/>
      <c r="V224" s="86"/>
      <c r="W224" s="46">
        <f t="shared" si="10"/>
        <v>183</v>
      </c>
      <c r="X224" s="59"/>
      <c r="Y224" s="60"/>
      <c r="Z224" s="33">
        <f t="shared" si="11"/>
        <v>0</v>
      </c>
      <c r="AA224" s="91">
        <v>0.23</v>
      </c>
      <c r="AB224" s="34">
        <f t="shared" si="9"/>
        <v>0</v>
      </c>
      <c r="AC224" s="111"/>
    </row>
    <row r="225" spans="1:29" ht="27.75" customHeight="1" x14ac:dyDescent="0.2">
      <c r="A225" s="20">
        <v>213</v>
      </c>
      <c r="B225" s="21" t="s">
        <v>467</v>
      </c>
      <c r="C225" s="10" t="s">
        <v>468</v>
      </c>
      <c r="D225" s="22" t="s">
        <v>29</v>
      </c>
      <c r="E225" s="41"/>
      <c r="F225" s="40"/>
      <c r="G225" s="67"/>
      <c r="H225" s="41"/>
      <c r="I225" s="41"/>
      <c r="J225" s="106"/>
      <c r="K225" s="41"/>
      <c r="L225" s="41"/>
      <c r="M225" s="41"/>
      <c r="N225" s="41"/>
      <c r="O225" s="41"/>
      <c r="P225" s="41"/>
      <c r="Q225" s="41"/>
      <c r="R225" s="41"/>
      <c r="S225" s="72"/>
      <c r="T225" s="51">
        <v>100</v>
      </c>
      <c r="U225" s="80"/>
      <c r="V225" s="86"/>
      <c r="W225" s="46">
        <f t="shared" si="10"/>
        <v>100</v>
      </c>
      <c r="X225" s="59"/>
      <c r="Y225" s="60"/>
      <c r="Z225" s="33">
        <f t="shared" si="11"/>
        <v>0</v>
      </c>
      <c r="AA225" s="91">
        <v>0.23</v>
      </c>
      <c r="AB225" s="34">
        <f t="shared" si="9"/>
        <v>0</v>
      </c>
      <c r="AC225" s="111"/>
    </row>
    <row r="226" spans="1:29" ht="26.25" customHeight="1" x14ac:dyDescent="0.2">
      <c r="A226" s="20">
        <v>214</v>
      </c>
      <c r="B226" s="21" t="s">
        <v>469</v>
      </c>
      <c r="C226" s="10" t="s">
        <v>470</v>
      </c>
      <c r="D226" s="22" t="s">
        <v>29</v>
      </c>
      <c r="E226" s="41">
        <v>20</v>
      </c>
      <c r="F226" s="40"/>
      <c r="G226" s="67"/>
      <c r="H226" s="41">
        <v>120</v>
      </c>
      <c r="I226" s="41">
        <v>5</v>
      </c>
      <c r="J226" s="106"/>
      <c r="K226" s="41"/>
      <c r="L226" s="41"/>
      <c r="M226" s="41"/>
      <c r="N226" s="41"/>
      <c r="O226" s="41"/>
      <c r="P226" s="41"/>
      <c r="Q226" s="41"/>
      <c r="R226" s="41"/>
      <c r="S226" s="72"/>
      <c r="T226" s="51">
        <v>10</v>
      </c>
      <c r="U226" s="80"/>
      <c r="V226" s="86"/>
      <c r="W226" s="46">
        <f t="shared" si="10"/>
        <v>155</v>
      </c>
      <c r="X226" s="59"/>
      <c r="Y226" s="60"/>
      <c r="Z226" s="33">
        <f t="shared" si="11"/>
        <v>0</v>
      </c>
      <c r="AA226" s="91">
        <v>0.23</v>
      </c>
      <c r="AB226" s="34">
        <f t="shared" si="9"/>
        <v>0</v>
      </c>
      <c r="AC226" s="111"/>
    </row>
    <row r="227" spans="1:29" ht="25.5" x14ac:dyDescent="0.2">
      <c r="A227" s="20">
        <v>215</v>
      </c>
      <c r="B227" s="21" t="s">
        <v>471</v>
      </c>
      <c r="C227" s="10" t="s">
        <v>472</v>
      </c>
      <c r="D227" s="22" t="s">
        <v>29</v>
      </c>
      <c r="E227" s="41"/>
      <c r="F227" s="40"/>
      <c r="G227" s="67"/>
      <c r="H227" s="41">
        <v>50</v>
      </c>
      <c r="I227" s="41"/>
      <c r="J227" s="106"/>
      <c r="K227" s="41">
        <v>10</v>
      </c>
      <c r="L227" s="41"/>
      <c r="M227" s="41">
        <v>10</v>
      </c>
      <c r="N227" s="41"/>
      <c r="O227" s="41"/>
      <c r="P227" s="41"/>
      <c r="Q227" s="41"/>
      <c r="R227" s="41"/>
      <c r="S227" s="72"/>
      <c r="T227" s="51">
        <v>50</v>
      </c>
      <c r="U227" s="80"/>
      <c r="V227" s="86"/>
      <c r="W227" s="46">
        <f t="shared" si="10"/>
        <v>120</v>
      </c>
      <c r="X227" s="59"/>
      <c r="Y227" s="60"/>
      <c r="Z227" s="33">
        <f t="shared" si="11"/>
        <v>0</v>
      </c>
      <c r="AA227" s="91">
        <v>0.23</v>
      </c>
      <c r="AB227" s="34">
        <f t="shared" si="9"/>
        <v>0</v>
      </c>
      <c r="AC227" s="111"/>
    </row>
    <row r="228" spans="1:29" ht="38.25" x14ac:dyDescent="0.2">
      <c r="A228" s="20">
        <v>216</v>
      </c>
      <c r="B228" s="21" t="s">
        <v>473</v>
      </c>
      <c r="C228" s="10" t="s">
        <v>474</v>
      </c>
      <c r="D228" s="22" t="s">
        <v>475</v>
      </c>
      <c r="E228" s="41"/>
      <c r="F228" s="40"/>
      <c r="G228" s="67"/>
      <c r="H228" s="41"/>
      <c r="I228" s="41"/>
      <c r="J228" s="106"/>
      <c r="K228" s="41"/>
      <c r="L228" s="41"/>
      <c r="M228" s="41"/>
      <c r="N228" s="41"/>
      <c r="O228" s="41"/>
      <c r="P228" s="41"/>
      <c r="Q228" s="41"/>
      <c r="R228" s="41"/>
      <c r="S228" s="72"/>
      <c r="T228" s="51"/>
      <c r="U228" s="80"/>
      <c r="V228" s="86"/>
      <c r="W228" s="46">
        <f t="shared" si="10"/>
        <v>0</v>
      </c>
      <c r="X228" s="59"/>
      <c r="Y228" s="60"/>
      <c r="Z228" s="33">
        <f t="shared" si="11"/>
        <v>0</v>
      </c>
      <c r="AA228" s="91">
        <v>0.23</v>
      </c>
      <c r="AB228" s="34">
        <f t="shared" si="9"/>
        <v>0</v>
      </c>
      <c r="AC228" s="111"/>
    </row>
    <row r="229" spans="1:29" ht="38.25" x14ac:dyDescent="0.2">
      <c r="A229" s="20">
        <v>217</v>
      </c>
      <c r="B229" s="21" t="s">
        <v>476</v>
      </c>
      <c r="C229" s="10" t="s">
        <v>477</v>
      </c>
      <c r="D229" s="102" t="s">
        <v>478</v>
      </c>
      <c r="E229" s="41"/>
      <c r="F229" s="40"/>
      <c r="G229" s="67"/>
      <c r="H229" s="41">
        <v>120</v>
      </c>
      <c r="I229" s="41"/>
      <c r="J229" s="106"/>
      <c r="K229" s="41"/>
      <c r="L229" s="41"/>
      <c r="M229" s="41"/>
      <c r="N229" s="41"/>
      <c r="O229" s="41"/>
      <c r="P229" s="41"/>
      <c r="Q229" s="41"/>
      <c r="R229" s="41"/>
      <c r="S229" s="72"/>
      <c r="T229" s="51"/>
      <c r="U229" s="80"/>
      <c r="V229" s="86"/>
      <c r="W229" s="46">
        <f t="shared" si="10"/>
        <v>120</v>
      </c>
      <c r="X229" s="59"/>
      <c r="Y229" s="60"/>
      <c r="Z229" s="33">
        <f t="shared" si="11"/>
        <v>0</v>
      </c>
      <c r="AA229" s="91">
        <v>0.23</v>
      </c>
      <c r="AB229" s="34">
        <f t="shared" si="9"/>
        <v>0</v>
      </c>
      <c r="AC229" s="111"/>
    </row>
    <row r="230" spans="1:29" ht="38.25" x14ac:dyDescent="0.2">
      <c r="A230" s="20">
        <v>218</v>
      </c>
      <c r="B230" s="21" t="s">
        <v>479</v>
      </c>
      <c r="C230" s="10" t="s">
        <v>480</v>
      </c>
      <c r="D230" s="22" t="s">
        <v>481</v>
      </c>
      <c r="E230" s="41"/>
      <c r="F230" s="40"/>
      <c r="G230" s="67"/>
      <c r="H230" s="41"/>
      <c r="I230" s="41"/>
      <c r="J230" s="106"/>
      <c r="K230" s="41"/>
      <c r="L230" s="41"/>
      <c r="M230" s="41"/>
      <c r="N230" s="41"/>
      <c r="O230" s="41"/>
      <c r="P230" s="41"/>
      <c r="Q230" s="41"/>
      <c r="R230" s="41"/>
      <c r="S230" s="72"/>
      <c r="T230" s="51"/>
      <c r="U230" s="80"/>
      <c r="V230" s="86"/>
      <c r="W230" s="46">
        <f t="shared" si="10"/>
        <v>0</v>
      </c>
      <c r="X230" s="59"/>
      <c r="Y230" s="60"/>
      <c r="Z230" s="33">
        <f t="shared" si="11"/>
        <v>0</v>
      </c>
      <c r="AA230" s="91">
        <v>0.23</v>
      </c>
      <c r="AB230" s="34">
        <f t="shared" si="9"/>
        <v>0</v>
      </c>
      <c r="AC230" s="111"/>
    </row>
    <row r="231" spans="1:29" ht="25.5" x14ac:dyDescent="0.2">
      <c r="A231" s="20">
        <v>219</v>
      </c>
      <c r="B231" s="21" t="s">
        <v>482</v>
      </c>
      <c r="C231" s="10" t="s">
        <v>483</v>
      </c>
      <c r="D231" s="22" t="s">
        <v>29</v>
      </c>
      <c r="E231" s="41"/>
      <c r="F231" s="40"/>
      <c r="G231" s="67"/>
      <c r="H231" s="41">
        <v>12</v>
      </c>
      <c r="I231" s="41">
        <v>6</v>
      </c>
      <c r="J231" s="106"/>
      <c r="K231" s="41"/>
      <c r="L231" s="41"/>
      <c r="M231" s="41"/>
      <c r="N231" s="41"/>
      <c r="O231" s="41"/>
      <c r="P231" s="41"/>
      <c r="Q231" s="41"/>
      <c r="R231" s="41"/>
      <c r="S231" s="72"/>
      <c r="T231" s="51">
        <v>120</v>
      </c>
      <c r="U231" s="80"/>
      <c r="V231" s="86"/>
      <c r="W231" s="46">
        <f t="shared" si="10"/>
        <v>138</v>
      </c>
      <c r="X231" s="59"/>
      <c r="Y231" s="60"/>
      <c r="Z231" s="33">
        <f t="shared" si="11"/>
        <v>0</v>
      </c>
      <c r="AA231" s="91">
        <v>0.23</v>
      </c>
      <c r="AB231" s="34">
        <f t="shared" si="9"/>
        <v>0</v>
      </c>
      <c r="AC231" s="111"/>
    </row>
    <row r="232" spans="1:29" ht="89.25" x14ac:dyDescent="0.2">
      <c r="A232" s="20">
        <v>220</v>
      </c>
      <c r="B232" s="21" t="s">
        <v>484</v>
      </c>
      <c r="C232" s="10" t="s">
        <v>485</v>
      </c>
      <c r="D232" s="22" t="s">
        <v>475</v>
      </c>
      <c r="E232" s="41"/>
      <c r="F232" s="40"/>
      <c r="G232" s="67"/>
      <c r="H232" s="41"/>
      <c r="I232" s="41"/>
      <c r="J232" s="106"/>
      <c r="K232" s="41"/>
      <c r="L232" s="41"/>
      <c r="M232" s="41"/>
      <c r="N232" s="41"/>
      <c r="O232" s="41"/>
      <c r="P232" s="41"/>
      <c r="Q232" s="41"/>
      <c r="R232" s="41"/>
      <c r="S232" s="72"/>
      <c r="T232" s="51"/>
      <c r="U232" s="80"/>
      <c r="V232" s="86"/>
      <c r="W232" s="46">
        <f t="shared" si="10"/>
        <v>0</v>
      </c>
      <c r="X232" s="59"/>
      <c r="Y232" s="60"/>
      <c r="Z232" s="33">
        <f t="shared" si="11"/>
        <v>0</v>
      </c>
      <c r="AA232" s="91">
        <v>0.23</v>
      </c>
      <c r="AB232" s="34">
        <f t="shared" si="9"/>
        <v>0</v>
      </c>
      <c r="AC232" s="111"/>
    </row>
    <row r="233" spans="1:29" ht="76.5" x14ac:dyDescent="0.2">
      <c r="A233" s="20">
        <v>221</v>
      </c>
      <c r="B233" s="21" t="s">
        <v>486</v>
      </c>
      <c r="C233" s="10" t="s">
        <v>487</v>
      </c>
      <c r="D233" s="22" t="s">
        <v>29</v>
      </c>
      <c r="E233" s="41"/>
      <c r="F233" s="40"/>
      <c r="G233" s="67"/>
      <c r="H233" s="41"/>
      <c r="I233" s="41"/>
      <c r="J233" s="106"/>
      <c r="K233" s="41">
        <v>30</v>
      </c>
      <c r="L233" s="41"/>
      <c r="M233" s="41"/>
      <c r="N233" s="41"/>
      <c r="O233" s="41"/>
      <c r="P233" s="41"/>
      <c r="Q233" s="41"/>
      <c r="R233" s="41"/>
      <c r="S233" s="72"/>
      <c r="T233" s="51">
        <v>12</v>
      </c>
      <c r="U233" s="80"/>
      <c r="V233" s="86"/>
      <c r="W233" s="46">
        <f t="shared" si="10"/>
        <v>42</v>
      </c>
      <c r="X233" s="59"/>
      <c r="Y233" s="60"/>
      <c r="Z233" s="33">
        <f t="shared" si="11"/>
        <v>0</v>
      </c>
      <c r="AA233" s="91">
        <v>0.23</v>
      </c>
      <c r="AB233" s="34">
        <f t="shared" si="9"/>
        <v>0</v>
      </c>
      <c r="AC233" s="111"/>
    </row>
    <row r="234" spans="1:29" ht="76.5" x14ac:dyDescent="0.2">
      <c r="A234" s="20">
        <v>222</v>
      </c>
      <c r="B234" s="21" t="s">
        <v>486</v>
      </c>
      <c r="C234" s="10" t="s">
        <v>488</v>
      </c>
      <c r="D234" s="22" t="s">
        <v>29</v>
      </c>
      <c r="E234" s="41"/>
      <c r="F234" s="40"/>
      <c r="G234" s="67"/>
      <c r="H234" s="41"/>
      <c r="I234" s="41"/>
      <c r="J234" s="106"/>
      <c r="K234" s="41">
        <v>30</v>
      </c>
      <c r="L234" s="41"/>
      <c r="M234" s="41"/>
      <c r="N234" s="41"/>
      <c r="O234" s="41">
        <v>20</v>
      </c>
      <c r="P234" s="41"/>
      <c r="Q234" s="41"/>
      <c r="R234" s="41"/>
      <c r="S234" s="72"/>
      <c r="T234" s="51">
        <v>60</v>
      </c>
      <c r="U234" s="80"/>
      <c r="V234" s="86"/>
      <c r="W234" s="46">
        <f t="shared" si="10"/>
        <v>110</v>
      </c>
      <c r="X234" s="59"/>
      <c r="Y234" s="60"/>
      <c r="Z234" s="33">
        <f t="shared" si="11"/>
        <v>0</v>
      </c>
      <c r="AA234" s="91">
        <v>0.23</v>
      </c>
      <c r="AB234" s="34">
        <f t="shared" si="9"/>
        <v>0</v>
      </c>
      <c r="AC234" s="111"/>
    </row>
    <row r="235" spans="1:29" ht="38.25" x14ac:dyDescent="0.2">
      <c r="A235" s="20">
        <v>223</v>
      </c>
      <c r="B235" s="21" t="s">
        <v>489</v>
      </c>
      <c r="C235" s="10" t="s">
        <v>490</v>
      </c>
      <c r="D235" s="22" t="s">
        <v>29</v>
      </c>
      <c r="E235" s="41"/>
      <c r="F235" s="40"/>
      <c r="G235" s="67"/>
      <c r="H235" s="41"/>
      <c r="I235" s="41"/>
      <c r="J235" s="106"/>
      <c r="K235" s="41"/>
      <c r="L235" s="41"/>
      <c r="M235" s="41"/>
      <c r="N235" s="41"/>
      <c r="O235" s="41"/>
      <c r="P235" s="41"/>
      <c r="Q235" s="41"/>
      <c r="R235" s="41"/>
      <c r="S235" s="72"/>
      <c r="T235" s="51"/>
      <c r="U235" s="80"/>
      <c r="V235" s="86"/>
      <c r="W235" s="46">
        <f t="shared" si="10"/>
        <v>0</v>
      </c>
      <c r="X235" s="59"/>
      <c r="Y235" s="60"/>
      <c r="Z235" s="33">
        <f t="shared" si="11"/>
        <v>0</v>
      </c>
      <c r="AA235" s="91">
        <v>0.23</v>
      </c>
      <c r="AB235" s="34">
        <f t="shared" si="9"/>
        <v>0</v>
      </c>
      <c r="AC235" s="111"/>
    </row>
    <row r="236" spans="1:29" ht="15.75" x14ac:dyDescent="0.2">
      <c r="A236" s="20">
        <v>224</v>
      </c>
      <c r="B236" s="21" t="s">
        <v>491</v>
      </c>
      <c r="C236" s="10" t="s">
        <v>492</v>
      </c>
      <c r="D236" s="22" t="s">
        <v>29</v>
      </c>
      <c r="E236" s="41">
        <v>5</v>
      </c>
      <c r="F236" s="40"/>
      <c r="G236" s="67"/>
      <c r="H236" s="41"/>
      <c r="I236" s="41"/>
      <c r="J236" s="106"/>
      <c r="K236" s="41"/>
      <c r="L236" s="41"/>
      <c r="M236" s="41"/>
      <c r="N236" s="41"/>
      <c r="O236" s="41"/>
      <c r="P236" s="41"/>
      <c r="Q236" s="41"/>
      <c r="R236" s="41"/>
      <c r="S236" s="72"/>
      <c r="T236" s="51"/>
      <c r="U236" s="80"/>
      <c r="V236" s="86"/>
      <c r="W236" s="46">
        <f t="shared" si="10"/>
        <v>5</v>
      </c>
      <c r="X236" s="59"/>
      <c r="Y236" s="60"/>
      <c r="Z236" s="33">
        <f t="shared" si="11"/>
        <v>0</v>
      </c>
      <c r="AA236" s="91">
        <v>0.23</v>
      </c>
      <c r="AB236" s="34">
        <f t="shared" si="9"/>
        <v>0</v>
      </c>
      <c r="AC236" s="111"/>
    </row>
    <row r="237" spans="1:29" ht="25.5" x14ac:dyDescent="0.2">
      <c r="A237" s="20">
        <v>225</v>
      </c>
      <c r="B237" s="21" t="s">
        <v>493</v>
      </c>
      <c r="C237" s="10" t="s">
        <v>494</v>
      </c>
      <c r="D237" s="22" t="s">
        <v>495</v>
      </c>
      <c r="E237" s="41"/>
      <c r="F237" s="40"/>
      <c r="G237" s="67"/>
      <c r="H237" s="41"/>
      <c r="I237" s="41"/>
      <c r="J237" s="106"/>
      <c r="K237" s="41"/>
      <c r="L237" s="41"/>
      <c r="M237" s="41"/>
      <c r="N237" s="41"/>
      <c r="O237" s="41"/>
      <c r="P237" s="41"/>
      <c r="Q237" s="41"/>
      <c r="R237" s="41"/>
      <c r="S237" s="72"/>
      <c r="T237" s="51"/>
      <c r="U237" s="80"/>
      <c r="V237" s="86"/>
      <c r="W237" s="46">
        <f t="shared" si="10"/>
        <v>0</v>
      </c>
      <c r="X237" s="59"/>
      <c r="Y237" s="60"/>
      <c r="Z237" s="33">
        <f t="shared" si="11"/>
        <v>0</v>
      </c>
      <c r="AA237" s="91">
        <v>0.23</v>
      </c>
      <c r="AB237" s="34">
        <f t="shared" si="9"/>
        <v>0</v>
      </c>
      <c r="AC237" s="111"/>
    </row>
    <row r="238" spans="1:29" ht="25.5" x14ac:dyDescent="0.2">
      <c r="A238" s="20">
        <v>226</v>
      </c>
      <c r="B238" s="21" t="s">
        <v>496</v>
      </c>
      <c r="C238" s="10" t="s">
        <v>497</v>
      </c>
      <c r="D238" s="22" t="s">
        <v>227</v>
      </c>
      <c r="E238" s="41"/>
      <c r="F238" s="40"/>
      <c r="G238" s="67"/>
      <c r="H238" s="41"/>
      <c r="I238" s="41"/>
      <c r="J238" s="106"/>
      <c r="K238" s="41"/>
      <c r="L238" s="41"/>
      <c r="M238" s="41">
        <v>5</v>
      </c>
      <c r="N238" s="41"/>
      <c r="O238" s="41"/>
      <c r="P238" s="41"/>
      <c r="Q238" s="41"/>
      <c r="R238" s="41"/>
      <c r="S238" s="72"/>
      <c r="T238" s="51">
        <v>10</v>
      </c>
      <c r="U238" s="80">
        <v>10</v>
      </c>
      <c r="V238" s="86"/>
      <c r="W238" s="46">
        <f t="shared" si="10"/>
        <v>25</v>
      </c>
      <c r="X238" s="59"/>
      <c r="Y238" s="60"/>
      <c r="Z238" s="33">
        <f t="shared" si="11"/>
        <v>0</v>
      </c>
      <c r="AA238" s="91">
        <v>0.23</v>
      </c>
      <c r="AB238" s="34">
        <f t="shared" si="9"/>
        <v>0</v>
      </c>
      <c r="AC238" s="111"/>
    </row>
    <row r="239" spans="1:29" ht="25.5" x14ac:dyDescent="0.2">
      <c r="A239" s="20">
        <v>227</v>
      </c>
      <c r="B239" s="21" t="s">
        <v>498</v>
      </c>
      <c r="C239" s="10" t="s">
        <v>499</v>
      </c>
      <c r="D239" s="22" t="s">
        <v>29</v>
      </c>
      <c r="E239" s="41">
        <v>10</v>
      </c>
      <c r="F239" s="40"/>
      <c r="G239" s="67"/>
      <c r="H239" s="41"/>
      <c r="I239" s="41"/>
      <c r="J239" s="106"/>
      <c r="K239" s="41"/>
      <c r="L239" s="41"/>
      <c r="M239" s="41"/>
      <c r="N239" s="41"/>
      <c r="O239" s="41"/>
      <c r="P239" s="41"/>
      <c r="Q239" s="41"/>
      <c r="R239" s="41"/>
      <c r="S239" s="72"/>
      <c r="T239" s="51"/>
      <c r="U239" s="80"/>
      <c r="V239" s="86"/>
      <c r="W239" s="46">
        <f t="shared" si="10"/>
        <v>10</v>
      </c>
      <c r="X239" s="59"/>
      <c r="Y239" s="60"/>
      <c r="Z239" s="33">
        <f t="shared" si="11"/>
        <v>0</v>
      </c>
      <c r="AA239" s="91">
        <v>0.23</v>
      </c>
      <c r="AB239" s="34">
        <f t="shared" si="9"/>
        <v>0</v>
      </c>
      <c r="AC239" s="111"/>
    </row>
    <row r="240" spans="1:29" ht="38.25" x14ac:dyDescent="0.2">
      <c r="A240" s="20">
        <v>228</v>
      </c>
      <c r="B240" s="21" t="s">
        <v>500</v>
      </c>
      <c r="C240" s="10" t="s">
        <v>501</v>
      </c>
      <c r="D240" s="22" t="s">
        <v>29</v>
      </c>
      <c r="E240" s="41"/>
      <c r="F240" s="40"/>
      <c r="G240" s="67"/>
      <c r="H240" s="41"/>
      <c r="I240" s="41"/>
      <c r="J240" s="106"/>
      <c r="K240" s="41"/>
      <c r="L240" s="41"/>
      <c r="M240" s="41"/>
      <c r="N240" s="41"/>
      <c r="O240" s="41"/>
      <c r="P240" s="41"/>
      <c r="Q240" s="41"/>
      <c r="R240" s="41"/>
      <c r="S240" s="72"/>
      <c r="T240" s="51"/>
      <c r="U240" s="80"/>
      <c r="V240" s="86"/>
      <c r="W240" s="46">
        <f t="shared" si="10"/>
        <v>0</v>
      </c>
      <c r="X240" s="59"/>
      <c r="Y240" s="60"/>
      <c r="Z240" s="33">
        <f t="shared" si="11"/>
        <v>0</v>
      </c>
      <c r="AA240" s="91">
        <v>0.23</v>
      </c>
      <c r="AB240" s="34">
        <f t="shared" si="9"/>
        <v>0</v>
      </c>
      <c r="AC240" s="111"/>
    </row>
    <row r="241" spans="1:29" ht="25.5" x14ac:dyDescent="0.2">
      <c r="A241" s="20">
        <v>229</v>
      </c>
      <c r="B241" s="21" t="s">
        <v>502</v>
      </c>
      <c r="C241" s="10" t="s">
        <v>503</v>
      </c>
      <c r="D241" s="22" t="s">
        <v>227</v>
      </c>
      <c r="E241" s="41"/>
      <c r="F241" s="40"/>
      <c r="G241" s="67"/>
      <c r="H241" s="41"/>
      <c r="I241" s="41"/>
      <c r="J241" s="106">
        <v>5</v>
      </c>
      <c r="K241" s="41"/>
      <c r="L241" s="41"/>
      <c r="M241" s="41">
        <v>5</v>
      </c>
      <c r="N241" s="41"/>
      <c r="O241" s="41"/>
      <c r="P241" s="41"/>
      <c r="Q241" s="41"/>
      <c r="R241" s="41"/>
      <c r="S241" s="72"/>
      <c r="T241" s="51"/>
      <c r="U241" s="80"/>
      <c r="V241" s="86"/>
      <c r="W241" s="46">
        <f t="shared" si="10"/>
        <v>10</v>
      </c>
      <c r="X241" s="59"/>
      <c r="Y241" s="60"/>
      <c r="Z241" s="33">
        <f t="shared" si="11"/>
        <v>0</v>
      </c>
      <c r="AA241" s="91">
        <v>0.23</v>
      </c>
      <c r="AB241" s="34">
        <f t="shared" si="9"/>
        <v>0</v>
      </c>
      <c r="AC241" s="111"/>
    </row>
    <row r="242" spans="1:29" ht="38.25" x14ac:dyDescent="0.2">
      <c r="A242" s="20">
        <v>230</v>
      </c>
      <c r="B242" s="21" t="s">
        <v>504</v>
      </c>
      <c r="C242" s="10" t="s">
        <v>505</v>
      </c>
      <c r="D242" s="22" t="s">
        <v>29</v>
      </c>
      <c r="E242" s="41"/>
      <c r="F242" s="40"/>
      <c r="G242" s="67"/>
      <c r="H242" s="41"/>
      <c r="I242" s="41"/>
      <c r="J242" s="106"/>
      <c r="K242" s="41"/>
      <c r="L242" s="41"/>
      <c r="M242" s="41"/>
      <c r="N242" s="41"/>
      <c r="O242" s="41"/>
      <c r="P242" s="41"/>
      <c r="Q242" s="41"/>
      <c r="R242" s="41"/>
      <c r="S242" s="72"/>
      <c r="T242" s="51"/>
      <c r="U242" s="80"/>
      <c r="V242" s="86"/>
      <c r="W242" s="46">
        <f t="shared" si="10"/>
        <v>0</v>
      </c>
      <c r="X242" s="59"/>
      <c r="Y242" s="60"/>
      <c r="Z242" s="33">
        <f t="shared" si="11"/>
        <v>0</v>
      </c>
      <c r="AA242" s="91">
        <v>0.23</v>
      </c>
      <c r="AB242" s="34">
        <f t="shared" si="9"/>
        <v>0</v>
      </c>
      <c r="AC242" s="111"/>
    </row>
    <row r="243" spans="1:29" ht="63.75" x14ac:dyDescent="0.2">
      <c r="A243" s="20">
        <v>231</v>
      </c>
      <c r="B243" s="21" t="s">
        <v>506</v>
      </c>
      <c r="C243" s="10" t="s">
        <v>507</v>
      </c>
      <c r="D243" s="22" t="s">
        <v>227</v>
      </c>
      <c r="E243" s="41"/>
      <c r="F243" s="40"/>
      <c r="G243" s="67"/>
      <c r="H243" s="41"/>
      <c r="I243" s="41"/>
      <c r="J243" s="106"/>
      <c r="K243" s="41">
        <v>5</v>
      </c>
      <c r="L243" s="41"/>
      <c r="M243" s="41"/>
      <c r="N243" s="41"/>
      <c r="O243" s="41"/>
      <c r="P243" s="41"/>
      <c r="Q243" s="41"/>
      <c r="R243" s="41"/>
      <c r="S243" s="72"/>
      <c r="T243" s="51">
        <v>20</v>
      </c>
      <c r="U243" s="80"/>
      <c r="V243" s="86"/>
      <c r="W243" s="46">
        <f t="shared" si="10"/>
        <v>25</v>
      </c>
      <c r="X243" s="59"/>
      <c r="Y243" s="60"/>
      <c r="Z243" s="33">
        <f t="shared" si="11"/>
        <v>0</v>
      </c>
      <c r="AA243" s="91">
        <v>0.23</v>
      </c>
      <c r="AB243" s="34">
        <f t="shared" si="9"/>
        <v>0</v>
      </c>
      <c r="AC243" s="111"/>
    </row>
    <row r="244" spans="1:29" ht="38.25" x14ac:dyDescent="0.2">
      <c r="A244" s="20">
        <v>232</v>
      </c>
      <c r="B244" s="21" t="s">
        <v>508</v>
      </c>
      <c r="C244" s="10" t="s">
        <v>825</v>
      </c>
      <c r="D244" s="22" t="s">
        <v>227</v>
      </c>
      <c r="E244" s="41"/>
      <c r="F244" s="40"/>
      <c r="G244" s="67"/>
      <c r="H244" s="41"/>
      <c r="I244" s="41"/>
      <c r="J244" s="106"/>
      <c r="K244" s="41">
        <v>5</v>
      </c>
      <c r="L244" s="41"/>
      <c r="M244" s="41"/>
      <c r="N244" s="41"/>
      <c r="O244" s="41"/>
      <c r="P244" s="41"/>
      <c r="Q244" s="41"/>
      <c r="R244" s="41"/>
      <c r="S244" s="72"/>
      <c r="T244" s="51"/>
      <c r="U244" s="80"/>
      <c r="V244" s="86"/>
      <c r="W244" s="46">
        <f t="shared" si="10"/>
        <v>5</v>
      </c>
      <c r="X244" s="59"/>
      <c r="Y244" s="60"/>
      <c r="Z244" s="33">
        <f t="shared" si="11"/>
        <v>0</v>
      </c>
      <c r="AA244" s="91">
        <v>0.23</v>
      </c>
      <c r="AB244" s="34">
        <f t="shared" si="9"/>
        <v>0</v>
      </c>
      <c r="AC244" s="111"/>
    </row>
    <row r="245" spans="1:29" ht="25.5" x14ac:dyDescent="0.2">
      <c r="A245" s="20">
        <v>233</v>
      </c>
      <c r="B245" s="21" t="s">
        <v>509</v>
      </c>
      <c r="C245" s="10" t="s">
        <v>826</v>
      </c>
      <c r="D245" s="22" t="s">
        <v>227</v>
      </c>
      <c r="E245" s="41"/>
      <c r="F245" s="40"/>
      <c r="G245" s="67"/>
      <c r="H245" s="41"/>
      <c r="I245" s="41"/>
      <c r="J245" s="106"/>
      <c r="K245" s="41"/>
      <c r="L245" s="41"/>
      <c r="M245" s="41">
        <v>2</v>
      </c>
      <c r="N245" s="41"/>
      <c r="O245" s="41"/>
      <c r="P245" s="41"/>
      <c r="Q245" s="41"/>
      <c r="R245" s="41"/>
      <c r="S245" s="72"/>
      <c r="T245" s="51">
        <v>10</v>
      </c>
      <c r="U245" s="80">
        <v>10</v>
      </c>
      <c r="V245" s="86"/>
      <c r="W245" s="46">
        <f t="shared" si="10"/>
        <v>22</v>
      </c>
      <c r="X245" s="59"/>
      <c r="Y245" s="60"/>
      <c r="Z245" s="33">
        <f t="shared" si="11"/>
        <v>0</v>
      </c>
      <c r="AA245" s="91">
        <v>0.23</v>
      </c>
      <c r="AB245" s="34">
        <f t="shared" si="9"/>
        <v>0</v>
      </c>
      <c r="AC245" s="111"/>
    </row>
    <row r="246" spans="1:29" ht="25.5" x14ac:dyDescent="0.2">
      <c r="A246" s="20">
        <v>233</v>
      </c>
      <c r="B246" s="21" t="s">
        <v>509</v>
      </c>
      <c r="C246" s="10" t="s">
        <v>827</v>
      </c>
      <c r="D246" s="22" t="s">
        <v>227</v>
      </c>
      <c r="E246" s="41"/>
      <c r="F246" s="40"/>
      <c r="G246" s="67"/>
      <c r="H246" s="41">
        <v>10</v>
      </c>
      <c r="I246" s="41"/>
      <c r="J246" s="106">
        <v>1</v>
      </c>
      <c r="K246" s="41"/>
      <c r="L246" s="41"/>
      <c r="M246" s="41">
        <v>2</v>
      </c>
      <c r="N246" s="41"/>
      <c r="O246" s="41"/>
      <c r="P246" s="41"/>
      <c r="Q246" s="41"/>
      <c r="R246" s="41"/>
      <c r="S246" s="72"/>
      <c r="T246" s="51">
        <v>10</v>
      </c>
      <c r="U246" s="80">
        <v>10</v>
      </c>
      <c r="V246" s="86"/>
      <c r="W246" s="46">
        <f t="shared" si="10"/>
        <v>33</v>
      </c>
      <c r="X246" s="59"/>
      <c r="Y246" s="60"/>
      <c r="Z246" s="33">
        <f t="shared" si="11"/>
        <v>0</v>
      </c>
      <c r="AA246" s="91">
        <v>0.23</v>
      </c>
      <c r="AB246" s="34">
        <f t="shared" si="9"/>
        <v>0</v>
      </c>
      <c r="AC246" s="111"/>
    </row>
    <row r="247" spans="1:29" ht="25.5" x14ac:dyDescent="0.2">
      <c r="A247" s="20">
        <v>233</v>
      </c>
      <c r="B247" s="21" t="s">
        <v>509</v>
      </c>
      <c r="C247" s="10" t="s">
        <v>828</v>
      </c>
      <c r="D247" s="22" t="s">
        <v>227</v>
      </c>
      <c r="E247" s="41"/>
      <c r="F247" s="40"/>
      <c r="G247" s="67"/>
      <c r="H247" s="41"/>
      <c r="I247" s="41"/>
      <c r="J247" s="106">
        <v>1</v>
      </c>
      <c r="K247" s="41"/>
      <c r="L247" s="41"/>
      <c r="M247" s="41">
        <v>2</v>
      </c>
      <c r="N247" s="41"/>
      <c r="O247" s="41"/>
      <c r="P247" s="41"/>
      <c r="Q247" s="41"/>
      <c r="R247" s="41"/>
      <c r="S247" s="72"/>
      <c r="T247" s="51">
        <v>10</v>
      </c>
      <c r="U247" s="80">
        <v>10</v>
      </c>
      <c r="V247" s="86"/>
      <c r="W247" s="46">
        <f t="shared" si="10"/>
        <v>23</v>
      </c>
      <c r="X247" s="59"/>
      <c r="Y247" s="60"/>
      <c r="Z247" s="33">
        <f t="shared" si="11"/>
        <v>0</v>
      </c>
      <c r="AA247" s="91">
        <v>0.23</v>
      </c>
      <c r="AB247" s="34">
        <f t="shared" si="9"/>
        <v>0</v>
      </c>
      <c r="AC247" s="111"/>
    </row>
    <row r="248" spans="1:29" ht="25.5" x14ac:dyDescent="0.2">
      <c r="A248" s="20">
        <v>234</v>
      </c>
      <c r="B248" s="21" t="s">
        <v>509</v>
      </c>
      <c r="C248" s="10" t="s">
        <v>829</v>
      </c>
      <c r="D248" s="22" t="s">
        <v>227</v>
      </c>
      <c r="E248" s="41"/>
      <c r="F248" s="40"/>
      <c r="G248" s="67"/>
      <c r="H248" s="41"/>
      <c r="I248" s="41"/>
      <c r="J248" s="106">
        <v>1</v>
      </c>
      <c r="K248" s="41"/>
      <c r="L248" s="41"/>
      <c r="M248" s="41">
        <v>2</v>
      </c>
      <c r="N248" s="41"/>
      <c r="O248" s="41"/>
      <c r="P248" s="41"/>
      <c r="Q248" s="41"/>
      <c r="R248" s="41"/>
      <c r="S248" s="72"/>
      <c r="T248" s="51">
        <v>10</v>
      </c>
      <c r="U248" s="80">
        <v>10</v>
      </c>
      <c r="V248" s="86"/>
      <c r="W248" s="46">
        <f t="shared" si="10"/>
        <v>23</v>
      </c>
      <c r="X248" s="59"/>
      <c r="Y248" s="60"/>
      <c r="Z248" s="33">
        <f t="shared" si="11"/>
        <v>0</v>
      </c>
      <c r="AA248" s="91">
        <v>0.23</v>
      </c>
      <c r="AB248" s="34">
        <f t="shared" si="9"/>
        <v>0</v>
      </c>
      <c r="AC248" s="111"/>
    </row>
    <row r="249" spans="1:29" ht="63.75" x14ac:dyDescent="0.2">
      <c r="A249" s="20">
        <v>235</v>
      </c>
      <c r="B249" s="21" t="s">
        <v>510</v>
      </c>
      <c r="C249" s="10" t="s">
        <v>511</v>
      </c>
      <c r="D249" s="22" t="s">
        <v>29</v>
      </c>
      <c r="E249" s="41"/>
      <c r="F249" s="40"/>
      <c r="G249" s="67"/>
      <c r="H249" s="41"/>
      <c r="I249" s="41"/>
      <c r="J249" s="106"/>
      <c r="K249" s="41"/>
      <c r="L249" s="41"/>
      <c r="M249" s="41"/>
      <c r="N249" s="41"/>
      <c r="O249" s="41"/>
      <c r="P249" s="41"/>
      <c r="Q249" s="41"/>
      <c r="R249" s="41"/>
      <c r="S249" s="72"/>
      <c r="T249" s="51">
        <v>5</v>
      </c>
      <c r="U249" s="80"/>
      <c r="V249" s="86"/>
      <c r="W249" s="46">
        <f t="shared" si="10"/>
        <v>5</v>
      </c>
      <c r="X249" s="59"/>
      <c r="Y249" s="60"/>
      <c r="Z249" s="33">
        <f t="shared" si="11"/>
        <v>0</v>
      </c>
      <c r="AA249" s="91">
        <v>0.23</v>
      </c>
      <c r="AB249" s="34">
        <f t="shared" si="9"/>
        <v>0</v>
      </c>
      <c r="AC249" s="111"/>
    </row>
    <row r="250" spans="1:29" ht="51" x14ac:dyDescent="0.2">
      <c r="A250" s="20">
        <v>236</v>
      </c>
      <c r="B250" s="21" t="s">
        <v>512</v>
      </c>
      <c r="C250" s="10" t="s">
        <v>513</v>
      </c>
      <c r="D250" s="22" t="s">
        <v>29</v>
      </c>
      <c r="E250" s="41"/>
      <c r="F250" s="40"/>
      <c r="G250" s="67"/>
      <c r="H250" s="41"/>
      <c r="I250" s="41"/>
      <c r="J250" s="106"/>
      <c r="K250" s="41"/>
      <c r="L250" s="41"/>
      <c r="M250" s="41"/>
      <c r="N250" s="41"/>
      <c r="O250" s="41"/>
      <c r="P250" s="41"/>
      <c r="Q250" s="41"/>
      <c r="R250" s="41"/>
      <c r="S250" s="72"/>
      <c r="T250" s="51"/>
      <c r="U250" s="80"/>
      <c r="V250" s="86"/>
      <c r="W250" s="46">
        <f t="shared" si="10"/>
        <v>0</v>
      </c>
      <c r="X250" s="59"/>
      <c r="Y250" s="60"/>
      <c r="Z250" s="33">
        <f t="shared" si="11"/>
        <v>0</v>
      </c>
      <c r="AA250" s="91">
        <v>0.23</v>
      </c>
      <c r="AB250" s="34">
        <f t="shared" si="9"/>
        <v>0</v>
      </c>
      <c r="AC250" s="111"/>
    </row>
    <row r="251" spans="1:29" ht="89.25" x14ac:dyDescent="0.2">
      <c r="A251" s="20">
        <v>237</v>
      </c>
      <c r="B251" s="21" t="s">
        <v>514</v>
      </c>
      <c r="C251" s="10" t="s">
        <v>515</v>
      </c>
      <c r="D251" s="22" t="s">
        <v>29</v>
      </c>
      <c r="E251" s="41"/>
      <c r="F251" s="40"/>
      <c r="G251" s="67"/>
      <c r="H251" s="41"/>
      <c r="I251" s="41"/>
      <c r="J251" s="106"/>
      <c r="K251" s="41"/>
      <c r="L251" s="41"/>
      <c r="M251" s="41"/>
      <c r="N251" s="41"/>
      <c r="O251" s="41"/>
      <c r="P251" s="41"/>
      <c r="Q251" s="41"/>
      <c r="R251" s="41"/>
      <c r="S251" s="72"/>
      <c r="T251" s="51"/>
      <c r="U251" s="80"/>
      <c r="V251" s="86"/>
      <c r="W251" s="46">
        <f t="shared" si="10"/>
        <v>0</v>
      </c>
      <c r="X251" s="59"/>
      <c r="Y251" s="60"/>
      <c r="Z251" s="33">
        <f t="shared" si="11"/>
        <v>0</v>
      </c>
      <c r="AA251" s="91">
        <v>0.23</v>
      </c>
      <c r="AB251" s="34">
        <f t="shared" si="9"/>
        <v>0</v>
      </c>
      <c r="AC251" s="111"/>
    </row>
    <row r="252" spans="1:29" ht="25.5" x14ac:dyDescent="0.2">
      <c r="A252" s="20">
        <v>238</v>
      </c>
      <c r="B252" s="21" t="s">
        <v>516</v>
      </c>
      <c r="C252" s="10" t="s">
        <v>517</v>
      </c>
      <c r="D252" s="22" t="s">
        <v>210</v>
      </c>
      <c r="E252" s="41"/>
      <c r="F252" s="40"/>
      <c r="G252" s="67"/>
      <c r="H252" s="41"/>
      <c r="I252" s="41"/>
      <c r="J252" s="106"/>
      <c r="K252" s="41">
        <v>10</v>
      </c>
      <c r="L252" s="41"/>
      <c r="M252" s="41">
        <v>10</v>
      </c>
      <c r="N252" s="41"/>
      <c r="O252" s="41"/>
      <c r="P252" s="41"/>
      <c r="Q252" s="41"/>
      <c r="R252" s="41"/>
      <c r="S252" s="72"/>
      <c r="T252" s="51">
        <v>50</v>
      </c>
      <c r="U252" s="80">
        <v>100</v>
      </c>
      <c r="V252" s="86">
        <v>30</v>
      </c>
      <c r="W252" s="46">
        <f t="shared" si="10"/>
        <v>200</v>
      </c>
      <c r="X252" s="59"/>
      <c r="Y252" s="60"/>
      <c r="Z252" s="33">
        <f t="shared" si="11"/>
        <v>0</v>
      </c>
      <c r="AA252" s="91">
        <v>0.23</v>
      </c>
      <c r="AB252" s="34">
        <f t="shared" si="9"/>
        <v>0</v>
      </c>
      <c r="AC252" s="111"/>
    </row>
    <row r="253" spans="1:29" ht="25.5" x14ac:dyDescent="0.2">
      <c r="A253" s="20">
        <v>239</v>
      </c>
      <c r="B253" s="21" t="s">
        <v>518</v>
      </c>
      <c r="C253" s="10" t="s">
        <v>519</v>
      </c>
      <c r="D253" s="22" t="s">
        <v>210</v>
      </c>
      <c r="E253" s="41"/>
      <c r="F253" s="40"/>
      <c r="G253" s="67"/>
      <c r="H253" s="41">
        <v>20</v>
      </c>
      <c r="I253" s="41">
        <v>10</v>
      </c>
      <c r="J253" s="106">
        <v>10</v>
      </c>
      <c r="K253" s="41">
        <v>20</v>
      </c>
      <c r="L253" s="41"/>
      <c r="M253" s="41">
        <v>5</v>
      </c>
      <c r="N253" s="41"/>
      <c r="O253" s="41"/>
      <c r="P253" s="41"/>
      <c r="Q253" s="41"/>
      <c r="R253" s="41"/>
      <c r="S253" s="72"/>
      <c r="T253" s="51">
        <v>50</v>
      </c>
      <c r="U253" s="80">
        <v>100</v>
      </c>
      <c r="V253" s="86"/>
      <c r="W253" s="46">
        <f t="shared" si="10"/>
        <v>215</v>
      </c>
      <c r="X253" s="59"/>
      <c r="Y253" s="60"/>
      <c r="Z253" s="33">
        <f t="shared" si="11"/>
        <v>0</v>
      </c>
      <c r="AA253" s="91">
        <v>0.23</v>
      </c>
      <c r="AB253" s="34">
        <f t="shared" si="9"/>
        <v>0</v>
      </c>
      <c r="AC253" s="111"/>
    </row>
    <row r="254" spans="1:29" ht="25.5" x14ac:dyDescent="0.2">
      <c r="A254" s="20">
        <v>240</v>
      </c>
      <c r="B254" s="21" t="s">
        <v>520</v>
      </c>
      <c r="C254" s="10" t="s">
        <v>521</v>
      </c>
      <c r="D254" s="22" t="s">
        <v>210</v>
      </c>
      <c r="E254" s="41"/>
      <c r="F254" s="40"/>
      <c r="G254" s="67"/>
      <c r="H254" s="41">
        <v>20</v>
      </c>
      <c r="I254" s="41"/>
      <c r="J254" s="106">
        <v>3</v>
      </c>
      <c r="K254" s="41"/>
      <c r="L254" s="41"/>
      <c r="M254" s="41">
        <v>5</v>
      </c>
      <c r="N254" s="41"/>
      <c r="O254" s="41"/>
      <c r="P254" s="41"/>
      <c r="Q254" s="41"/>
      <c r="R254" s="41"/>
      <c r="S254" s="72"/>
      <c r="T254" s="51"/>
      <c r="U254" s="80"/>
      <c r="V254" s="86"/>
      <c r="W254" s="46">
        <f t="shared" si="10"/>
        <v>28</v>
      </c>
      <c r="X254" s="59"/>
      <c r="Y254" s="60"/>
      <c r="Z254" s="33">
        <f t="shared" si="11"/>
        <v>0</v>
      </c>
      <c r="AA254" s="91">
        <v>0.23</v>
      </c>
      <c r="AB254" s="34">
        <f t="shared" si="9"/>
        <v>0</v>
      </c>
      <c r="AC254" s="111"/>
    </row>
    <row r="255" spans="1:29" ht="38.25" x14ac:dyDescent="0.2">
      <c r="A255" s="20">
        <v>241</v>
      </c>
      <c r="B255" s="21" t="s">
        <v>522</v>
      </c>
      <c r="C255" s="10" t="s">
        <v>523</v>
      </c>
      <c r="D255" s="22" t="s">
        <v>29</v>
      </c>
      <c r="E255" s="41"/>
      <c r="F255" s="40"/>
      <c r="G255" s="67"/>
      <c r="H255" s="41"/>
      <c r="I255" s="41"/>
      <c r="J255" s="106"/>
      <c r="K255" s="41"/>
      <c r="L255" s="41"/>
      <c r="M255" s="41"/>
      <c r="N255" s="41"/>
      <c r="O255" s="41"/>
      <c r="P255" s="41"/>
      <c r="Q255" s="41"/>
      <c r="R255" s="41"/>
      <c r="S255" s="72"/>
      <c r="T255" s="51"/>
      <c r="U255" s="80"/>
      <c r="V255" s="86"/>
      <c r="W255" s="46">
        <f t="shared" si="10"/>
        <v>0</v>
      </c>
      <c r="X255" s="59"/>
      <c r="Y255" s="60"/>
      <c r="Z255" s="33">
        <f t="shared" si="11"/>
        <v>0</v>
      </c>
      <c r="AA255" s="91">
        <v>0.23</v>
      </c>
      <c r="AB255" s="34">
        <f t="shared" si="9"/>
        <v>0</v>
      </c>
      <c r="AC255" s="111"/>
    </row>
    <row r="256" spans="1:29" ht="15.75" x14ac:dyDescent="0.2">
      <c r="A256" s="20">
        <v>242</v>
      </c>
      <c r="B256" s="21" t="s">
        <v>524</v>
      </c>
      <c r="C256" s="10" t="s">
        <v>525</v>
      </c>
      <c r="D256" s="22" t="s">
        <v>29</v>
      </c>
      <c r="E256" s="41"/>
      <c r="F256" s="40"/>
      <c r="G256" s="67"/>
      <c r="H256" s="41"/>
      <c r="I256" s="41"/>
      <c r="J256" s="106"/>
      <c r="K256" s="41"/>
      <c r="L256" s="41"/>
      <c r="M256" s="41"/>
      <c r="N256" s="41"/>
      <c r="O256" s="41"/>
      <c r="P256" s="41"/>
      <c r="Q256" s="41"/>
      <c r="R256" s="41"/>
      <c r="S256" s="72"/>
      <c r="T256" s="51"/>
      <c r="U256" s="80"/>
      <c r="V256" s="86"/>
      <c r="W256" s="46">
        <f t="shared" si="10"/>
        <v>0</v>
      </c>
      <c r="X256" s="59"/>
      <c r="Y256" s="60"/>
      <c r="Z256" s="33">
        <f t="shared" si="11"/>
        <v>0</v>
      </c>
      <c r="AA256" s="91">
        <v>0.23</v>
      </c>
      <c r="AB256" s="34">
        <f t="shared" si="9"/>
        <v>0</v>
      </c>
      <c r="AC256" s="111"/>
    </row>
    <row r="257" spans="1:29" ht="15.75" x14ac:dyDescent="0.2">
      <c r="A257" s="20">
        <v>243</v>
      </c>
      <c r="B257" s="21" t="s">
        <v>524</v>
      </c>
      <c r="C257" s="10" t="s">
        <v>526</v>
      </c>
      <c r="D257" s="22" t="s">
        <v>29</v>
      </c>
      <c r="E257" s="41"/>
      <c r="F257" s="40"/>
      <c r="G257" s="67"/>
      <c r="H257" s="41"/>
      <c r="I257" s="41"/>
      <c r="J257" s="106"/>
      <c r="K257" s="41"/>
      <c r="L257" s="41"/>
      <c r="M257" s="41"/>
      <c r="N257" s="41"/>
      <c r="O257" s="41"/>
      <c r="P257" s="41"/>
      <c r="Q257" s="41"/>
      <c r="R257" s="41"/>
      <c r="S257" s="72"/>
      <c r="T257" s="51"/>
      <c r="U257" s="80"/>
      <c r="V257" s="86"/>
      <c r="W257" s="46">
        <f t="shared" si="10"/>
        <v>0</v>
      </c>
      <c r="X257" s="59"/>
      <c r="Y257" s="60"/>
      <c r="Z257" s="33">
        <f t="shared" si="11"/>
        <v>0</v>
      </c>
      <c r="AA257" s="91">
        <v>0.23</v>
      </c>
      <c r="AB257" s="34">
        <f t="shared" si="9"/>
        <v>0</v>
      </c>
      <c r="AC257" s="111"/>
    </row>
    <row r="258" spans="1:29" ht="15.75" x14ac:dyDescent="0.2">
      <c r="A258" s="20">
        <v>244</v>
      </c>
      <c r="B258" s="21" t="s">
        <v>527</v>
      </c>
      <c r="C258" s="10" t="s">
        <v>528</v>
      </c>
      <c r="D258" s="22" t="s">
        <v>29</v>
      </c>
      <c r="E258" s="41"/>
      <c r="F258" s="40"/>
      <c r="G258" s="67"/>
      <c r="H258" s="41"/>
      <c r="I258" s="41"/>
      <c r="J258" s="106"/>
      <c r="K258" s="41"/>
      <c r="L258" s="41"/>
      <c r="M258" s="41"/>
      <c r="N258" s="41"/>
      <c r="O258" s="41"/>
      <c r="P258" s="41"/>
      <c r="Q258" s="41"/>
      <c r="R258" s="41"/>
      <c r="S258" s="72"/>
      <c r="T258" s="51"/>
      <c r="U258" s="80"/>
      <c r="V258" s="86"/>
      <c r="W258" s="46">
        <f t="shared" si="10"/>
        <v>0</v>
      </c>
      <c r="X258" s="59"/>
      <c r="Y258" s="60"/>
      <c r="Z258" s="33">
        <f t="shared" si="11"/>
        <v>0</v>
      </c>
      <c r="AA258" s="91">
        <v>0.23</v>
      </c>
      <c r="AB258" s="34">
        <f t="shared" si="9"/>
        <v>0</v>
      </c>
      <c r="AC258" s="111"/>
    </row>
    <row r="259" spans="1:29" ht="15.75" x14ac:dyDescent="0.2">
      <c r="A259" s="20">
        <v>245</v>
      </c>
      <c r="B259" s="21" t="s">
        <v>529</v>
      </c>
      <c r="C259" s="10" t="s">
        <v>530</v>
      </c>
      <c r="D259" s="22" t="s">
        <v>29</v>
      </c>
      <c r="E259" s="41"/>
      <c r="F259" s="40"/>
      <c r="G259" s="67"/>
      <c r="H259" s="41"/>
      <c r="I259" s="41"/>
      <c r="J259" s="106"/>
      <c r="K259" s="41"/>
      <c r="L259" s="41"/>
      <c r="M259" s="41"/>
      <c r="N259" s="41"/>
      <c r="O259" s="41"/>
      <c r="P259" s="41"/>
      <c r="Q259" s="41"/>
      <c r="R259" s="41"/>
      <c r="S259" s="72"/>
      <c r="T259" s="51"/>
      <c r="U259" s="80"/>
      <c r="V259" s="86"/>
      <c r="W259" s="46">
        <f t="shared" si="10"/>
        <v>0</v>
      </c>
      <c r="X259" s="59"/>
      <c r="Y259" s="60"/>
      <c r="Z259" s="33">
        <f t="shared" si="11"/>
        <v>0</v>
      </c>
      <c r="AA259" s="91">
        <v>0.23</v>
      </c>
      <c r="AB259" s="34">
        <f t="shared" si="9"/>
        <v>0</v>
      </c>
      <c r="AC259" s="111"/>
    </row>
    <row r="260" spans="1:29" ht="15.75" x14ac:dyDescent="0.2">
      <c r="A260" s="20">
        <v>246</v>
      </c>
      <c r="B260" s="21" t="s">
        <v>531</v>
      </c>
      <c r="C260" s="10" t="s">
        <v>532</v>
      </c>
      <c r="D260" s="22" t="s">
        <v>29</v>
      </c>
      <c r="E260" s="41"/>
      <c r="F260" s="40"/>
      <c r="G260" s="67"/>
      <c r="H260" s="41"/>
      <c r="I260" s="41"/>
      <c r="J260" s="106"/>
      <c r="K260" s="41"/>
      <c r="L260" s="41"/>
      <c r="M260" s="41"/>
      <c r="N260" s="41"/>
      <c r="O260" s="41"/>
      <c r="P260" s="41"/>
      <c r="Q260" s="41"/>
      <c r="R260" s="41"/>
      <c r="S260" s="72"/>
      <c r="T260" s="51"/>
      <c r="U260" s="80"/>
      <c r="V260" s="86"/>
      <c r="W260" s="46">
        <f t="shared" si="10"/>
        <v>0</v>
      </c>
      <c r="X260" s="59"/>
      <c r="Y260" s="60"/>
      <c r="Z260" s="33">
        <f t="shared" si="11"/>
        <v>0</v>
      </c>
      <c r="AA260" s="91">
        <v>0.23</v>
      </c>
      <c r="AB260" s="34">
        <f t="shared" ref="AB260:AB323" si="12">SUM(Z260*1.23)</f>
        <v>0</v>
      </c>
      <c r="AC260" s="111"/>
    </row>
    <row r="261" spans="1:29" ht="15.75" x14ac:dyDescent="0.2">
      <c r="A261" s="20">
        <v>247</v>
      </c>
      <c r="B261" s="21" t="s">
        <v>533</v>
      </c>
      <c r="C261" s="10" t="s">
        <v>534</v>
      </c>
      <c r="D261" s="22" t="s">
        <v>29</v>
      </c>
      <c r="E261" s="41"/>
      <c r="F261" s="40"/>
      <c r="G261" s="67"/>
      <c r="H261" s="41"/>
      <c r="I261" s="41"/>
      <c r="J261" s="106"/>
      <c r="K261" s="41"/>
      <c r="L261" s="41"/>
      <c r="M261" s="41">
        <v>20</v>
      </c>
      <c r="N261" s="41"/>
      <c r="O261" s="41"/>
      <c r="P261" s="41"/>
      <c r="Q261" s="41"/>
      <c r="R261" s="41"/>
      <c r="S261" s="72"/>
      <c r="T261" s="51"/>
      <c r="U261" s="80"/>
      <c r="V261" s="86"/>
      <c r="W261" s="46">
        <f t="shared" ref="W261:W324" si="13">E261+F261+G261+H261+I261+J261+K261+L261+M261+N261+O261+P261+Q261+R261+T261+U261+V261+S261</f>
        <v>20</v>
      </c>
      <c r="X261" s="59"/>
      <c r="Y261" s="60"/>
      <c r="Z261" s="33">
        <f t="shared" ref="Z261:Z324" si="14">W261*Y261</f>
        <v>0</v>
      </c>
      <c r="AA261" s="91">
        <v>0.23</v>
      </c>
      <c r="AB261" s="34">
        <f t="shared" si="12"/>
        <v>0</v>
      </c>
      <c r="AC261" s="111"/>
    </row>
    <row r="262" spans="1:29" ht="25.5" x14ac:dyDescent="0.2">
      <c r="A262" s="20">
        <v>248</v>
      </c>
      <c r="B262" s="21" t="s">
        <v>535</v>
      </c>
      <c r="C262" s="10" t="s">
        <v>536</v>
      </c>
      <c r="D262" s="22" t="s">
        <v>537</v>
      </c>
      <c r="E262" s="41"/>
      <c r="F262" s="40"/>
      <c r="G262" s="67"/>
      <c r="H262" s="41"/>
      <c r="I262" s="41"/>
      <c r="J262" s="106"/>
      <c r="K262" s="41"/>
      <c r="L262" s="41"/>
      <c r="M262" s="41"/>
      <c r="N262" s="41"/>
      <c r="O262" s="41"/>
      <c r="P262" s="41"/>
      <c r="Q262" s="41"/>
      <c r="R262" s="41"/>
      <c r="S262" s="72"/>
      <c r="T262" s="51"/>
      <c r="U262" s="80"/>
      <c r="V262" s="86"/>
      <c r="W262" s="46">
        <f t="shared" si="13"/>
        <v>0</v>
      </c>
      <c r="X262" s="59"/>
      <c r="Y262" s="60"/>
      <c r="Z262" s="33">
        <f t="shared" si="14"/>
        <v>0</v>
      </c>
      <c r="AA262" s="91">
        <v>0.23</v>
      </c>
      <c r="AB262" s="34">
        <f t="shared" si="12"/>
        <v>0</v>
      </c>
      <c r="AC262" s="111"/>
    </row>
    <row r="263" spans="1:29" ht="15.75" x14ac:dyDescent="0.2">
      <c r="A263" s="20">
        <v>249</v>
      </c>
      <c r="B263" s="21" t="s">
        <v>538</v>
      </c>
      <c r="C263" s="10" t="s">
        <v>539</v>
      </c>
      <c r="D263" s="22" t="s">
        <v>29</v>
      </c>
      <c r="E263" s="41"/>
      <c r="F263" s="40"/>
      <c r="G263" s="67"/>
      <c r="H263" s="41"/>
      <c r="I263" s="41"/>
      <c r="J263" s="106"/>
      <c r="K263" s="41"/>
      <c r="L263" s="41"/>
      <c r="M263" s="41"/>
      <c r="N263" s="41"/>
      <c r="O263" s="41"/>
      <c r="P263" s="41"/>
      <c r="Q263" s="41"/>
      <c r="R263" s="41"/>
      <c r="S263" s="72"/>
      <c r="T263" s="51"/>
      <c r="U263" s="80"/>
      <c r="V263" s="86"/>
      <c r="W263" s="46">
        <f t="shared" si="13"/>
        <v>0</v>
      </c>
      <c r="X263" s="59"/>
      <c r="Y263" s="60"/>
      <c r="Z263" s="33">
        <f t="shared" si="14"/>
        <v>0</v>
      </c>
      <c r="AA263" s="91">
        <v>0.23</v>
      </c>
      <c r="AB263" s="34">
        <f t="shared" si="12"/>
        <v>0</v>
      </c>
      <c r="AC263" s="111"/>
    </row>
    <row r="264" spans="1:29" ht="15.75" x14ac:dyDescent="0.2">
      <c r="A264" s="20">
        <v>250</v>
      </c>
      <c r="B264" s="21" t="s">
        <v>540</v>
      </c>
      <c r="C264" s="10" t="s">
        <v>541</v>
      </c>
      <c r="D264" s="22" t="s">
        <v>29</v>
      </c>
      <c r="E264" s="41"/>
      <c r="F264" s="40"/>
      <c r="G264" s="67"/>
      <c r="H264" s="41"/>
      <c r="I264" s="41"/>
      <c r="J264" s="106"/>
      <c r="K264" s="41"/>
      <c r="L264" s="41"/>
      <c r="M264" s="41"/>
      <c r="N264" s="41"/>
      <c r="O264" s="41"/>
      <c r="P264" s="41"/>
      <c r="Q264" s="41"/>
      <c r="R264" s="41"/>
      <c r="S264" s="72"/>
      <c r="T264" s="51"/>
      <c r="U264" s="80"/>
      <c r="V264" s="86"/>
      <c r="W264" s="46">
        <f t="shared" si="13"/>
        <v>0</v>
      </c>
      <c r="X264" s="59"/>
      <c r="Y264" s="60"/>
      <c r="Z264" s="33">
        <f t="shared" si="14"/>
        <v>0</v>
      </c>
      <c r="AA264" s="91">
        <v>0.23</v>
      </c>
      <c r="AB264" s="34">
        <f t="shared" si="12"/>
        <v>0</v>
      </c>
      <c r="AC264" s="111"/>
    </row>
    <row r="265" spans="1:29" ht="15.75" x14ac:dyDescent="0.2">
      <c r="A265" s="20">
        <v>251</v>
      </c>
      <c r="B265" s="21" t="s">
        <v>542</v>
      </c>
      <c r="C265" s="10" t="s">
        <v>543</v>
      </c>
      <c r="D265" s="22" t="s">
        <v>29</v>
      </c>
      <c r="E265" s="41"/>
      <c r="F265" s="40"/>
      <c r="G265" s="67"/>
      <c r="H265" s="41"/>
      <c r="I265" s="41"/>
      <c r="J265" s="106"/>
      <c r="K265" s="41">
        <v>5</v>
      </c>
      <c r="L265" s="41"/>
      <c r="M265" s="41"/>
      <c r="N265" s="41"/>
      <c r="O265" s="41"/>
      <c r="P265" s="41"/>
      <c r="Q265" s="41"/>
      <c r="R265" s="41"/>
      <c r="S265" s="72"/>
      <c r="T265" s="51"/>
      <c r="U265" s="80"/>
      <c r="V265" s="86"/>
      <c r="W265" s="46">
        <f t="shared" si="13"/>
        <v>5</v>
      </c>
      <c r="X265" s="59"/>
      <c r="Y265" s="60"/>
      <c r="Z265" s="33">
        <f t="shared" si="14"/>
        <v>0</v>
      </c>
      <c r="AA265" s="91">
        <v>0.23</v>
      </c>
      <c r="AB265" s="34">
        <f t="shared" si="12"/>
        <v>0</v>
      </c>
      <c r="AC265" s="111"/>
    </row>
    <row r="266" spans="1:29" ht="25.5" x14ac:dyDescent="0.2">
      <c r="A266" s="20">
        <v>252</v>
      </c>
      <c r="B266" s="21" t="s">
        <v>544</v>
      </c>
      <c r="C266" s="10" t="s">
        <v>545</v>
      </c>
      <c r="D266" s="22" t="s">
        <v>210</v>
      </c>
      <c r="E266" s="41"/>
      <c r="F266" s="40"/>
      <c r="G266" s="67"/>
      <c r="H266" s="41"/>
      <c r="I266" s="41"/>
      <c r="J266" s="106"/>
      <c r="K266" s="41"/>
      <c r="L266" s="41"/>
      <c r="M266" s="41">
        <v>2</v>
      </c>
      <c r="N266" s="41"/>
      <c r="O266" s="41"/>
      <c r="P266" s="41"/>
      <c r="Q266" s="41"/>
      <c r="R266" s="41"/>
      <c r="S266" s="72"/>
      <c r="T266" s="51">
        <v>20</v>
      </c>
      <c r="U266" s="80"/>
      <c r="V266" s="86"/>
      <c r="W266" s="46">
        <f t="shared" si="13"/>
        <v>22</v>
      </c>
      <c r="X266" s="59"/>
      <c r="Y266" s="60"/>
      <c r="Z266" s="33">
        <f t="shared" si="14"/>
        <v>0</v>
      </c>
      <c r="AA266" s="91">
        <v>0.23</v>
      </c>
      <c r="AB266" s="34">
        <f t="shared" si="12"/>
        <v>0</v>
      </c>
      <c r="AC266" s="111"/>
    </row>
    <row r="267" spans="1:29" ht="27.75" customHeight="1" x14ac:dyDescent="0.2">
      <c r="A267" s="20">
        <v>253</v>
      </c>
      <c r="B267" s="21" t="s">
        <v>546</v>
      </c>
      <c r="C267" s="10" t="s">
        <v>547</v>
      </c>
      <c r="D267" s="22" t="s">
        <v>29</v>
      </c>
      <c r="E267" s="41"/>
      <c r="F267" s="40"/>
      <c r="G267" s="67"/>
      <c r="H267" s="41"/>
      <c r="I267" s="41"/>
      <c r="J267" s="106"/>
      <c r="K267" s="41"/>
      <c r="L267" s="41"/>
      <c r="M267" s="41"/>
      <c r="N267" s="41"/>
      <c r="O267" s="41"/>
      <c r="P267" s="41"/>
      <c r="Q267" s="41"/>
      <c r="R267" s="41"/>
      <c r="S267" s="72"/>
      <c r="T267" s="51"/>
      <c r="U267" s="80"/>
      <c r="V267" s="86"/>
      <c r="W267" s="46">
        <f t="shared" si="13"/>
        <v>0</v>
      </c>
      <c r="X267" s="59"/>
      <c r="Y267" s="60"/>
      <c r="Z267" s="33">
        <f t="shared" si="14"/>
        <v>0</v>
      </c>
      <c r="AA267" s="91">
        <v>0.23</v>
      </c>
      <c r="AB267" s="34">
        <f t="shared" si="12"/>
        <v>0</v>
      </c>
      <c r="AC267" s="111"/>
    </row>
    <row r="268" spans="1:29" ht="38.25" x14ac:dyDescent="0.2">
      <c r="A268" s="20">
        <v>254</v>
      </c>
      <c r="B268" s="21" t="s">
        <v>548</v>
      </c>
      <c r="C268" s="10" t="s">
        <v>549</v>
      </c>
      <c r="D268" s="22" t="s">
        <v>550</v>
      </c>
      <c r="E268" s="41"/>
      <c r="F268" s="40"/>
      <c r="G268" s="67"/>
      <c r="H268" s="41">
        <v>30</v>
      </c>
      <c r="I268" s="41"/>
      <c r="J268" s="106"/>
      <c r="K268" s="41"/>
      <c r="L268" s="41"/>
      <c r="M268" s="41"/>
      <c r="N268" s="41"/>
      <c r="O268" s="41"/>
      <c r="P268" s="41"/>
      <c r="Q268" s="41"/>
      <c r="R268" s="41"/>
      <c r="S268" s="72"/>
      <c r="T268" s="51">
        <v>10</v>
      </c>
      <c r="U268" s="80"/>
      <c r="V268" s="86"/>
      <c r="W268" s="46">
        <f t="shared" si="13"/>
        <v>40</v>
      </c>
      <c r="X268" s="59"/>
      <c r="Y268" s="60"/>
      <c r="Z268" s="33">
        <f t="shared" si="14"/>
        <v>0</v>
      </c>
      <c r="AA268" s="91">
        <v>0.23</v>
      </c>
      <c r="AB268" s="34">
        <f t="shared" si="12"/>
        <v>0</v>
      </c>
      <c r="AC268" s="111"/>
    </row>
    <row r="269" spans="1:29" ht="63.75" x14ac:dyDescent="0.2">
      <c r="A269" s="20">
        <v>255</v>
      </c>
      <c r="B269" s="21" t="s">
        <v>551</v>
      </c>
      <c r="C269" s="10" t="s">
        <v>552</v>
      </c>
      <c r="D269" s="22" t="s">
        <v>553</v>
      </c>
      <c r="E269" s="41"/>
      <c r="F269" s="40"/>
      <c r="G269" s="67"/>
      <c r="H269" s="41"/>
      <c r="I269" s="41"/>
      <c r="J269" s="106"/>
      <c r="K269" s="41"/>
      <c r="L269" s="41"/>
      <c r="M269" s="41"/>
      <c r="N269" s="41"/>
      <c r="O269" s="41"/>
      <c r="P269" s="41"/>
      <c r="Q269" s="41"/>
      <c r="R269" s="41"/>
      <c r="S269" s="72"/>
      <c r="T269" s="51"/>
      <c r="U269" s="80"/>
      <c r="V269" s="86"/>
      <c r="W269" s="46">
        <f t="shared" si="13"/>
        <v>0</v>
      </c>
      <c r="X269" s="59"/>
      <c r="Y269" s="60"/>
      <c r="Z269" s="33">
        <f t="shared" si="14"/>
        <v>0</v>
      </c>
      <c r="AA269" s="91">
        <v>0.23</v>
      </c>
      <c r="AB269" s="34">
        <f t="shared" si="12"/>
        <v>0</v>
      </c>
      <c r="AC269" s="111"/>
    </row>
    <row r="270" spans="1:29" ht="25.5" x14ac:dyDescent="0.2">
      <c r="A270" s="20">
        <v>256</v>
      </c>
      <c r="B270" s="21" t="s">
        <v>554</v>
      </c>
      <c r="C270" s="10" t="s">
        <v>555</v>
      </c>
      <c r="D270" s="22" t="s">
        <v>556</v>
      </c>
      <c r="E270" s="41"/>
      <c r="F270" s="40"/>
      <c r="G270" s="67"/>
      <c r="H270" s="41"/>
      <c r="I270" s="41"/>
      <c r="J270" s="106"/>
      <c r="K270" s="41"/>
      <c r="L270" s="41"/>
      <c r="M270" s="41"/>
      <c r="N270" s="41"/>
      <c r="O270" s="41"/>
      <c r="P270" s="41"/>
      <c r="Q270" s="41"/>
      <c r="R270" s="41"/>
      <c r="S270" s="72"/>
      <c r="T270" s="51"/>
      <c r="U270" s="80"/>
      <c r="V270" s="86"/>
      <c r="W270" s="46">
        <f t="shared" si="13"/>
        <v>0</v>
      </c>
      <c r="X270" s="59"/>
      <c r="Y270" s="60"/>
      <c r="Z270" s="33">
        <f t="shared" si="14"/>
        <v>0</v>
      </c>
      <c r="AA270" s="91">
        <v>0.23</v>
      </c>
      <c r="AB270" s="34">
        <f t="shared" si="12"/>
        <v>0</v>
      </c>
      <c r="AC270" s="111"/>
    </row>
    <row r="271" spans="1:29" ht="89.25" x14ac:dyDescent="0.2">
      <c r="A271" s="20">
        <v>257</v>
      </c>
      <c r="B271" s="21" t="s">
        <v>557</v>
      </c>
      <c r="C271" s="10" t="s">
        <v>558</v>
      </c>
      <c r="D271" s="22" t="s">
        <v>29</v>
      </c>
      <c r="E271" s="41"/>
      <c r="F271" s="40"/>
      <c r="G271" s="67"/>
      <c r="H271" s="41"/>
      <c r="I271" s="41"/>
      <c r="J271" s="106"/>
      <c r="K271" s="41"/>
      <c r="L271" s="41"/>
      <c r="M271" s="41"/>
      <c r="N271" s="41"/>
      <c r="O271" s="41"/>
      <c r="P271" s="41"/>
      <c r="Q271" s="41"/>
      <c r="R271" s="41"/>
      <c r="S271" s="72"/>
      <c r="T271" s="51"/>
      <c r="U271" s="80"/>
      <c r="V271" s="86"/>
      <c r="W271" s="46">
        <f t="shared" si="13"/>
        <v>0</v>
      </c>
      <c r="X271" s="59"/>
      <c r="Y271" s="60"/>
      <c r="Z271" s="33">
        <f t="shared" si="14"/>
        <v>0</v>
      </c>
      <c r="AA271" s="91">
        <v>0.23</v>
      </c>
      <c r="AB271" s="34">
        <f t="shared" si="12"/>
        <v>0</v>
      </c>
      <c r="AC271" s="111"/>
    </row>
    <row r="272" spans="1:29" ht="15.75" x14ac:dyDescent="0.2">
      <c r="A272" s="20">
        <v>258</v>
      </c>
      <c r="B272" s="21" t="s">
        <v>559</v>
      </c>
      <c r="C272" s="10" t="s">
        <v>560</v>
      </c>
      <c r="D272" s="22" t="s">
        <v>29</v>
      </c>
      <c r="E272" s="41"/>
      <c r="F272" s="40"/>
      <c r="G272" s="67"/>
      <c r="H272" s="41"/>
      <c r="I272" s="41"/>
      <c r="J272" s="106"/>
      <c r="K272" s="41"/>
      <c r="L272" s="41"/>
      <c r="M272" s="41"/>
      <c r="N272" s="41"/>
      <c r="O272" s="41"/>
      <c r="P272" s="41"/>
      <c r="Q272" s="41"/>
      <c r="R272" s="41"/>
      <c r="S272" s="72"/>
      <c r="T272" s="51"/>
      <c r="U272" s="80"/>
      <c r="V272" s="86"/>
      <c r="W272" s="46">
        <f t="shared" si="13"/>
        <v>0</v>
      </c>
      <c r="X272" s="59"/>
      <c r="Y272" s="60"/>
      <c r="Z272" s="33">
        <f t="shared" si="14"/>
        <v>0</v>
      </c>
      <c r="AA272" s="91">
        <v>0.23</v>
      </c>
      <c r="AB272" s="34">
        <f t="shared" si="12"/>
        <v>0</v>
      </c>
      <c r="AC272" s="111"/>
    </row>
    <row r="273" spans="1:29" ht="15.75" x14ac:dyDescent="0.2">
      <c r="A273" s="20">
        <v>259</v>
      </c>
      <c r="B273" s="21" t="s">
        <v>559</v>
      </c>
      <c r="C273" s="10" t="s">
        <v>561</v>
      </c>
      <c r="D273" s="22" t="s">
        <v>29</v>
      </c>
      <c r="E273" s="41"/>
      <c r="F273" s="40"/>
      <c r="G273" s="67"/>
      <c r="H273" s="41"/>
      <c r="I273" s="41"/>
      <c r="J273" s="106">
        <v>1</v>
      </c>
      <c r="K273" s="41"/>
      <c r="L273" s="41"/>
      <c r="M273" s="41"/>
      <c r="N273" s="41"/>
      <c r="O273" s="41"/>
      <c r="P273" s="41"/>
      <c r="Q273" s="41"/>
      <c r="R273" s="41"/>
      <c r="S273" s="72"/>
      <c r="T273" s="51"/>
      <c r="U273" s="80"/>
      <c r="V273" s="86"/>
      <c r="W273" s="46">
        <f t="shared" si="13"/>
        <v>1</v>
      </c>
      <c r="X273" s="59"/>
      <c r="Y273" s="60"/>
      <c r="Z273" s="33">
        <f t="shared" si="14"/>
        <v>0</v>
      </c>
      <c r="AA273" s="91">
        <v>0.23</v>
      </c>
      <c r="AB273" s="34">
        <f t="shared" si="12"/>
        <v>0</v>
      </c>
      <c r="AC273" s="111"/>
    </row>
    <row r="274" spans="1:29" ht="15.75" x14ac:dyDescent="0.2">
      <c r="A274" s="20">
        <v>260</v>
      </c>
      <c r="B274" s="21" t="s">
        <v>559</v>
      </c>
      <c r="C274" s="10" t="s">
        <v>562</v>
      </c>
      <c r="D274" s="22" t="s">
        <v>29</v>
      </c>
      <c r="E274" s="41"/>
      <c r="F274" s="40"/>
      <c r="G274" s="67"/>
      <c r="H274" s="41"/>
      <c r="I274" s="41"/>
      <c r="J274" s="106"/>
      <c r="K274" s="41"/>
      <c r="L274" s="41"/>
      <c r="M274" s="41"/>
      <c r="N274" s="41"/>
      <c r="O274" s="41"/>
      <c r="P274" s="41"/>
      <c r="Q274" s="41"/>
      <c r="R274" s="41"/>
      <c r="S274" s="72"/>
      <c r="T274" s="51"/>
      <c r="U274" s="80"/>
      <c r="V274" s="86"/>
      <c r="W274" s="46">
        <f t="shared" si="13"/>
        <v>0</v>
      </c>
      <c r="X274" s="59"/>
      <c r="Y274" s="60"/>
      <c r="Z274" s="33">
        <f t="shared" si="14"/>
        <v>0</v>
      </c>
      <c r="AA274" s="91">
        <v>0.23</v>
      </c>
      <c r="AB274" s="34">
        <f t="shared" si="12"/>
        <v>0</v>
      </c>
      <c r="AC274" s="111"/>
    </row>
    <row r="275" spans="1:29" ht="25.5" x14ac:dyDescent="0.2">
      <c r="A275" s="20">
        <v>261</v>
      </c>
      <c r="B275" s="21" t="s">
        <v>563</v>
      </c>
      <c r="C275" s="10" t="s">
        <v>564</v>
      </c>
      <c r="D275" s="22" t="s">
        <v>29</v>
      </c>
      <c r="E275" s="41"/>
      <c r="F275" s="40"/>
      <c r="G275" s="67"/>
      <c r="H275" s="41"/>
      <c r="I275" s="41"/>
      <c r="J275" s="106"/>
      <c r="K275" s="41"/>
      <c r="L275" s="41"/>
      <c r="M275" s="41"/>
      <c r="N275" s="41"/>
      <c r="O275" s="41"/>
      <c r="P275" s="41"/>
      <c r="Q275" s="41"/>
      <c r="R275" s="41"/>
      <c r="S275" s="72"/>
      <c r="T275" s="51"/>
      <c r="U275" s="80"/>
      <c r="V275" s="86"/>
      <c r="W275" s="46">
        <f t="shared" si="13"/>
        <v>0</v>
      </c>
      <c r="X275" s="59"/>
      <c r="Y275" s="60"/>
      <c r="Z275" s="33">
        <f t="shared" si="14"/>
        <v>0</v>
      </c>
      <c r="AA275" s="91">
        <v>0.23</v>
      </c>
      <c r="AB275" s="34">
        <f t="shared" si="12"/>
        <v>0</v>
      </c>
      <c r="AC275" s="111"/>
    </row>
    <row r="276" spans="1:29" ht="25.5" x14ac:dyDescent="0.2">
      <c r="A276" s="20">
        <v>262</v>
      </c>
      <c r="B276" s="21" t="s">
        <v>563</v>
      </c>
      <c r="C276" s="10" t="s">
        <v>565</v>
      </c>
      <c r="D276" s="22" t="s">
        <v>29</v>
      </c>
      <c r="E276" s="41"/>
      <c r="F276" s="40"/>
      <c r="G276" s="67"/>
      <c r="H276" s="41"/>
      <c r="I276" s="41"/>
      <c r="J276" s="106"/>
      <c r="K276" s="41"/>
      <c r="L276" s="41"/>
      <c r="M276" s="41"/>
      <c r="N276" s="41"/>
      <c r="O276" s="41"/>
      <c r="P276" s="41"/>
      <c r="Q276" s="41"/>
      <c r="R276" s="41"/>
      <c r="S276" s="72"/>
      <c r="T276" s="51"/>
      <c r="U276" s="80"/>
      <c r="V276" s="86"/>
      <c r="W276" s="46">
        <f t="shared" si="13"/>
        <v>0</v>
      </c>
      <c r="X276" s="59"/>
      <c r="Y276" s="60"/>
      <c r="Z276" s="33">
        <f t="shared" si="14"/>
        <v>0</v>
      </c>
      <c r="AA276" s="91">
        <v>0.23</v>
      </c>
      <c r="AB276" s="34">
        <f t="shared" si="12"/>
        <v>0</v>
      </c>
      <c r="AC276" s="111"/>
    </row>
    <row r="277" spans="1:29" ht="25.5" x14ac:dyDescent="0.2">
      <c r="A277" s="20">
        <v>263</v>
      </c>
      <c r="B277" s="21" t="s">
        <v>566</v>
      </c>
      <c r="C277" s="10"/>
      <c r="D277" s="22" t="s">
        <v>29</v>
      </c>
      <c r="E277" s="41"/>
      <c r="F277" s="40"/>
      <c r="G277" s="67"/>
      <c r="H277" s="41"/>
      <c r="I277" s="41"/>
      <c r="J277" s="106"/>
      <c r="K277" s="41"/>
      <c r="L277" s="41"/>
      <c r="M277" s="41"/>
      <c r="N277" s="41"/>
      <c r="O277" s="41"/>
      <c r="P277" s="41"/>
      <c r="Q277" s="41"/>
      <c r="R277" s="41"/>
      <c r="S277" s="72"/>
      <c r="T277" s="51"/>
      <c r="U277" s="80"/>
      <c r="V277" s="86"/>
      <c r="W277" s="46">
        <f t="shared" si="13"/>
        <v>0</v>
      </c>
      <c r="X277" s="59"/>
      <c r="Y277" s="60"/>
      <c r="Z277" s="33">
        <f t="shared" si="14"/>
        <v>0</v>
      </c>
      <c r="AA277" s="91">
        <v>0.23</v>
      </c>
      <c r="AB277" s="34">
        <f t="shared" si="12"/>
        <v>0</v>
      </c>
      <c r="AC277" s="111"/>
    </row>
    <row r="278" spans="1:29" ht="25.5" x14ac:dyDescent="0.2">
      <c r="A278" s="20">
        <v>264</v>
      </c>
      <c r="B278" s="21" t="s">
        <v>567</v>
      </c>
      <c r="C278" s="10" t="s">
        <v>568</v>
      </c>
      <c r="D278" s="22" t="s">
        <v>227</v>
      </c>
      <c r="E278" s="41"/>
      <c r="F278" s="40"/>
      <c r="G278" s="67"/>
      <c r="H278" s="41">
        <v>10</v>
      </c>
      <c r="I278" s="41"/>
      <c r="J278" s="106"/>
      <c r="K278" s="41"/>
      <c r="L278" s="41"/>
      <c r="M278" s="41"/>
      <c r="N278" s="41"/>
      <c r="O278" s="41">
        <v>2</v>
      </c>
      <c r="P278" s="41"/>
      <c r="Q278" s="41"/>
      <c r="R278" s="41"/>
      <c r="S278" s="72"/>
      <c r="T278" s="51"/>
      <c r="U278" s="80"/>
      <c r="V278" s="86"/>
      <c r="W278" s="46">
        <f t="shared" si="13"/>
        <v>12</v>
      </c>
      <c r="X278" s="59"/>
      <c r="Y278" s="60"/>
      <c r="Z278" s="33">
        <f t="shared" si="14"/>
        <v>0</v>
      </c>
      <c r="AA278" s="91">
        <v>0.23</v>
      </c>
      <c r="AB278" s="34">
        <f t="shared" si="12"/>
        <v>0</v>
      </c>
      <c r="AC278" s="111"/>
    </row>
    <row r="279" spans="1:29" ht="15.75" x14ac:dyDescent="0.2">
      <c r="A279" s="20">
        <v>265</v>
      </c>
      <c r="B279" s="21" t="s">
        <v>569</v>
      </c>
      <c r="C279" s="10" t="s">
        <v>570</v>
      </c>
      <c r="D279" s="22"/>
      <c r="E279" s="41"/>
      <c r="F279" s="40"/>
      <c r="G279" s="67"/>
      <c r="H279" s="41"/>
      <c r="I279" s="41"/>
      <c r="J279" s="106"/>
      <c r="K279" s="41"/>
      <c r="L279" s="41"/>
      <c r="M279" s="41"/>
      <c r="N279" s="41"/>
      <c r="O279" s="41"/>
      <c r="P279" s="41"/>
      <c r="Q279" s="41"/>
      <c r="R279" s="41"/>
      <c r="S279" s="72"/>
      <c r="T279" s="51"/>
      <c r="U279" s="80"/>
      <c r="V279" s="86"/>
      <c r="W279" s="46">
        <f t="shared" si="13"/>
        <v>0</v>
      </c>
      <c r="X279" s="59"/>
      <c r="Y279" s="60"/>
      <c r="Z279" s="33">
        <f t="shared" si="14"/>
        <v>0</v>
      </c>
      <c r="AA279" s="91">
        <v>0.23</v>
      </c>
      <c r="AB279" s="34">
        <f t="shared" si="12"/>
        <v>0</v>
      </c>
      <c r="AC279" s="111"/>
    </row>
    <row r="280" spans="1:29" ht="38.25" x14ac:dyDescent="0.2">
      <c r="A280" s="20">
        <v>266</v>
      </c>
      <c r="B280" s="21" t="s">
        <v>571</v>
      </c>
      <c r="C280" s="10" t="s">
        <v>572</v>
      </c>
      <c r="D280" s="22" t="s">
        <v>29</v>
      </c>
      <c r="E280" s="41"/>
      <c r="F280" s="40"/>
      <c r="G280" s="67"/>
      <c r="H280" s="41"/>
      <c r="I280" s="41"/>
      <c r="J280" s="106"/>
      <c r="K280" s="41"/>
      <c r="L280" s="41"/>
      <c r="M280" s="41"/>
      <c r="N280" s="41"/>
      <c r="O280" s="41"/>
      <c r="P280" s="41"/>
      <c r="Q280" s="41"/>
      <c r="R280" s="41"/>
      <c r="S280" s="72"/>
      <c r="T280" s="51"/>
      <c r="U280" s="80"/>
      <c r="V280" s="86"/>
      <c r="W280" s="46">
        <f t="shared" si="13"/>
        <v>0</v>
      </c>
      <c r="X280" s="59"/>
      <c r="Y280" s="60"/>
      <c r="Z280" s="33">
        <f t="shared" si="14"/>
        <v>0</v>
      </c>
      <c r="AA280" s="91">
        <v>0.23</v>
      </c>
      <c r="AB280" s="34">
        <f t="shared" si="12"/>
        <v>0</v>
      </c>
      <c r="AC280" s="111"/>
    </row>
    <row r="281" spans="1:29" ht="38.25" x14ac:dyDescent="0.2">
      <c r="A281" s="20">
        <v>267</v>
      </c>
      <c r="B281" s="21" t="s">
        <v>573</v>
      </c>
      <c r="C281" s="10" t="s">
        <v>574</v>
      </c>
      <c r="D281" s="22" t="s">
        <v>29</v>
      </c>
      <c r="E281" s="41"/>
      <c r="F281" s="40"/>
      <c r="G281" s="67"/>
      <c r="H281" s="41"/>
      <c r="I281" s="41"/>
      <c r="J281" s="106"/>
      <c r="K281" s="41"/>
      <c r="L281" s="41"/>
      <c r="M281" s="41"/>
      <c r="N281" s="41"/>
      <c r="O281" s="41">
        <v>1</v>
      </c>
      <c r="P281" s="41"/>
      <c r="Q281" s="41"/>
      <c r="R281" s="41"/>
      <c r="S281" s="72"/>
      <c r="T281" s="51"/>
      <c r="U281" s="80">
        <v>10</v>
      </c>
      <c r="V281" s="86"/>
      <c r="W281" s="46">
        <f t="shared" si="13"/>
        <v>11</v>
      </c>
      <c r="X281" s="59"/>
      <c r="Y281" s="60"/>
      <c r="Z281" s="33">
        <f t="shared" si="14"/>
        <v>0</v>
      </c>
      <c r="AA281" s="91">
        <v>0.23</v>
      </c>
      <c r="AB281" s="34">
        <f t="shared" si="12"/>
        <v>0</v>
      </c>
      <c r="AC281" s="111"/>
    </row>
    <row r="282" spans="1:29" ht="140.25" x14ac:dyDescent="0.2">
      <c r="A282" s="20">
        <v>268</v>
      </c>
      <c r="B282" s="21" t="s">
        <v>575</v>
      </c>
      <c r="C282" s="10" t="s">
        <v>576</v>
      </c>
      <c r="D282" s="22" t="s">
        <v>29</v>
      </c>
      <c r="E282" s="41"/>
      <c r="F282" s="40"/>
      <c r="G282" s="67"/>
      <c r="H282" s="41"/>
      <c r="I282" s="41"/>
      <c r="J282" s="106"/>
      <c r="K282" s="41"/>
      <c r="L282" s="41"/>
      <c r="M282" s="41">
        <v>3</v>
      </c>
      <c r="N282" s="41"/>
      <c r="O282" s="41"/>
      <c r="P282" s="41"/>
      <c r="Q282" s="41"/>
      <c r="R282" s="41"/>
      <c r="S282" s="72"/>
      <c r="T282" s="51"/>
      <c r="U282" s="80"/>
      <c r="V282" s="86"/>
      <c r="W282" s="46">
        <f t="shared" si="13"/>
        <v>3</v>
      </c>
      <c r="X282" s="59"/>
      <c r="Y282" s="60"/>
      <c r="Z282" s="33">
        <f t="shared" si="14"/>
        <v>0</v>
      </c>
      <c r="AA282" s="91">
        <v>0.23</v>
      </c>
      <c r="AB282" s="34">
        <f t="shared" si="12"/>
        <v>0</v>
      </c>
      <c r="AC282" s="111"/>
    </row>
    <row r="283" spans="1:29" ht="25.5" x14ac:dyDescent="0.2">
      <c r="A283" s="20">
        <v>269</v>
      </c>
      <c r="B283" s="21" t="s">
        <v>577</v>
      </c>
      <c r="C283" s="10" t="s">
        <v>578</v>
      </c>
      <c r="D283" s="22" t="s">
        <v>29</v>
      </c>
      <c r="E283" s="41"/>
      <c r="F283" s="40"/>
      <c r="G283" s="67"/>
      <c r="H283" s="41"/>
      <c r="I283" s="41"/>
      <c r="J283" s="106"/>
      <c r="K283" s="41"/>
      <c r="L283" s="41"/>
      <c r="M283" s="41"/>
      <c r="N283" s="41"/>
      <c r="O283" s="41"/>
      <c r="P283" s="41"/>
      <c r="Q283" s="41"/>
      <c r="R283" s="41"/>
      <c r="S283" s="72"/>
      <c r="T283" s="51"/>
      <c r="U283" s="80"/>
      <c r="V283" s="86"/>
      <c r="W283" s="46">
        <f t="shared" si="13"/>
        <v>0</v>
      </c>
      <c r="X283" s="59"/>
      <c r="Y283" s="60"/>
      <c r="Z283" s="33">
        <f t="shared" si="14"/>
        <v>0</v>
      </c>
      <c r="AA283" s="91">
        <v>0.23</v>
      </c>
      <c r="AB283" s="34">
        <f t="shared" si="12"/>
        <v>0</v>
      </c>
      <c r="AC283" s="111"/>
    </row>
    <row r="284" spans="1:29" ht="38.25" x14ac:dyDescent="0.2">
      <c r="A284" s="20">
        <v>270</v>
      </c>
      <c r="B284" s="21" t="s">
        <v>579</v>
      </c>
      <c r="C284" s="10" t="s">
        <v>580</v>
      </c>
      <c r="D284" s="22" t="s">
        <v>581</v>
      </c>
      <c r="E284" s="41">
        <v>6</v>
      </c>
      <c r="F284" s="40"/>
      <c r="G284" s="67"/>
      <c r="H284" s="41"/>
      <c r="I284" s="41"/>
      <c r="J284" s="106"/>
      <c r="K284" s="41"/>
      <c r="L284" s="41"/>
      <c r="M284" s="41">
        <v>5</v>
      </c>
      <c r="N284" s="41"/>
      <c r="O284" s="41"/>
      <c r="P284" s="41"/>
      <c r="Q284" s="41"/>
      <c r="R284" s="41"/>
      <c r="S284" s="72"/>
      <c r="T284" s="51"/>
      <c r="U284" s="80"/>
      <c r="V284" s="86"/>
      <c r="W284" s="46">
        <f t="shared" si="13"/>
        <v>11</v>
      </c>
      <c r="X284" s="59"/>
      <c r="Y284" s="60"/>
      <c r="Z284" s="33">
        <f t="shared" si="14"/>
        <v>0</v>
      </c>
      <c r="AA284" s="91">
        <v>0.23</v>
      </c>
      <c r="AB284" s="34">
        <f t="shared" si="12"/>
        <v>0</v>
      </c>
      <c r="AC284" s="111"/>
    </row>
    <row r="285" spans="1:29" ht="38.25" x14ac:dyDescent="0.2">
      <c r="A285" s="20">
        <v>271</v>
      </c>
      <c r="B285" s="21" t="s">
        <v>582</v>
      </c>
      <c r="C285" s="10" t="s">
        <v>583</v>
      </c>
      <c r="D285" s="22" t="s">
        <v>584</v>
      </c>
      <c r="E285" s="41">
        <v>10</v>
      </c>
      <c r="F285" s="40"/>
      <c r="G285" s="67"/>
      <c r="H285" s="41"/>
      <c r="I285" s="41"/>
      <c r="J285" s="106"/>
      <c r="K285" s="41"/>
      <c r="L285" s="41"/>
      <c r="M285" s="41">
        <v>5</v>
      </c>
      <c r="N285" s="41"/>
      <c r="O285" s="41"/>
      <c r="P285" s="41"/>
      <c r="Q285" s="41"/>
      <c r="R285" s="41"/>
      <c r="S285" s="72"/>
      <c r="T285" s="51"/>
      <c r="U285" s="80"/>
      <c r="V285" s="86"/>
      <c r="W285" s="46">
        <f t="shared" si="13"/>
        <v>15</v>
      </c>
      <c r="X285" s="59"/>
      <c r="Y285" s="60"/>
      <c r="Z285" s="33">
        <f t="shared" si="14"/>
        <v>0</v>
      </c>
      <c r="AA285" s="91">
        <v>0.23</v>
      </c>
      <c r="AB285" s="34">
        <f t="shared" si="12"/>
        <v>0</v>
      </c>
      <c r="AC285" s="111"/>
    </row>
    <row r="286" spans="1:29" ht="38.25" x14ac:dyDescent="0.2">
      <c r="A286" s="20">
        <v>272</v>
      </c>
      <c r="B286" s="21" t="s">
        <v>585</v>
      </c>
      <c r="C286" s="10" t="s">
        <v>586</v>
      </c>
      <c r="D286" s="22" t="s">
        <v>581</v>
      </c>
      <c r="E286" s="41"/>
      <c r="F286" s="40"/>
      <c r="G286" s="67"/>
      <c r="H286" s="41"/>
      <c r="I286" s="41"/>
      <c r="J286" s="106"/>
      <c r="K286" s="41"/>
      <c r="L286" s="41"/>
      <c r="M286" s="41"/>
      <c r="N286" s="41"/>
      <c r="O286" s="41"/>
      <c r="P286" s="41"/>
      <c r="Q286" s="41"/>
      <c r="R286" s="41"/>
      <c r="S286" s="72"/>
      <c r="T286" s="51"/>
      <c r="U286" s="80"/>
      <c r="V286" s="86"/>
      <c r="W286" s="46">
        <f t="shared" si="13"/>
        <v>0</v>
      </c>
      <c r="X286" s="59"/>
      <c r="Y286" s="60"/>
      <c r="Z286" s="33">
        <f t="shared" si="14"/>
        <v>0</v>
      </c>
      <c r="AA286" s="91">
        <v>0.23</v>
      </c>
      <c r="AB286" s="34">
        <f t="shared" si="12"/>
        <v>0</v>
      </c>
      <c r="AC286" s="111"/>
    </row>
    <row r="287" spans="1:29" ht="51" x14ac:dyDescent="0.2">
      <c r="A287" s="20">
        <v>273</v>
      </c>
      <c r="B287" s="21" t="s">
        <v>587</v>
      </c>
      <c r="C287" s="10" t="s">
        <v>588</v>
      </c>
      <c r="D287" s="22" t="s">
        <v>29</v>
      </c>
      <c r="E287" s="41"/>
      <c r="F287" s="40"/>
      <c r="G287" s="67"/>
      <c r="H287" s="41"/>
      <c r="I287" s="41"/>
      <c r="J287" s="106"/>
      <c r="K287" s="41"/>
      <c r="L287" s="41"/>
      <c r="M287" s="41"/>
      <c r="N287" s="41"/>
      <c r="O287" s="41"/>
      <c r="P287" s="41"/>
      <c r="Q287" s="41"/>
      <c r="R287" s="41"/>
      <c r="S287" s="72"/>
      <c r="T287" s="51"/>
      <c r="U287" s="80">
        <v>10</v>
      </c>
      <c r="V287" s="86"/>
      <c r="W287" s="46">
        <f t="shared" si="13"/>
        <v>10</v>
      </c>
      <c r="X287" s="59"/>
      <c r="Y287" s="60"/>
      <c r="Z287" s="33">
        <f t="shared" si="14"/>
        <v>0</v>
      </c>
      <c r="AA287" s="91">
        <v>0.23</v>
      </c>
      <c r="AB287" s="34">
        <f t="shared" si="12"/>
        <v>0</v>
      </c>
      <c r="AC287" s="111"/>
    </row>
    <row r="288" spans="1:29" ht="127.5" x14ac:dyDescent="0.2">
      <c r="A288" s="20">
        <v>274</v>
      </c>
      <c r="B288" s="21" t="s">
        <v>589</v>
      </c>
      <c r="C288" s="10" t="s">
        <v>590</v>
      </c>
      <c r="D288" s="22" t="s">
        <v>29</v>
      </c>
      <c r="E288" s="41"/>
      <c r="F288" s="40"/>
      <c r="G288" s="67"/>
      <c r="H288" s="41"/>
      <c r="I288" s="41"/>
      <c r="J288" s="106"/>
      <c r="K288" s="41"/>
      <c r="L288" s="41"/>
      <c r="M288" s="41"/>
      <c r="N288" s="41"/>
      <c r="O288" s="41"/>
      <c r="P288" s="41"/>
      <c r="Q288" s="41"/>
      <c r="R288" s="41"/>
      <c r="S288" s="72"/>
      <c r="T288" s="51"/>
      <c r="U288" s="80"/>
      <c r="V288" s="86"/>
      <c r="W288" s="46">
        <f t="shared" si="13"/>
        <v>0</v>
      </c>
      <c r="X288" s="59"/>
      <c r="Y288" s="60"/>
      <c r="Z288" s="33">
        <f t="shared" si="14"/>
        <v>0</v>
      </c>
      <c r="AA288" s="91">
        <v>0.23</v>
      </c>
      <c r="AB288" s="34">
        <f t="shared" si="12"/>
        <v>0</v>
      </c>
      <c r="AC288" s="111"/>
    </row>
    <row r="289" spans="1:29" ht="25.5" x14ac:dyDescent="0.2">
      <c r="A289" s="20">
        <v>275</v>
      </c>
      <c r="B289" s="21" t="s">
        <v>591</v>
      </c>
      <c r="C289" s="10" t="s">
        <v>592</v>
      </c>
      <c r="D289" s="22" t="s">
        <v>29</v>
      </c>
      <c r="E289" s="41"/>
      <c r="F289" s="40"/>
      <c r="G289" s="67"/>
      <c r="H289" s="41"/>
      <c r="I289" s="41"/>
      <c r="J289" s="106"/>
      <c r="K289" s="41"/>
      <c r="L289" s="41"/>
      <c r="M289" s="41">
        <v>5</v>
      </c>
      <c r="N289" s="41"/>
      <c r="O289" s="41"/>
      <c r="P289" s="41"/>
      <c r="Q289" s="41"/>
      <c r="R289" s="41"/>
      <c r="S289" s="72"/>
      <c r="T289" s="51"/>
      <c r="U289" s="80"/>
      <c r="V289" s="86"/>
      <c r="W289" s="46">
        <f t="shared" si="13"/>
        <v>5</v>
      </c>
      <c r="X289" s="59"/>
      <c r="Y289" s="60"/>
      <c r="Z289" s="33">
        <f t="shared" si="14"/>
        <v>0</v>
      </c>
      <c r="AA289" s="91">
        <v>0.23</v>
      </c>
      <c r="AB289" s="34">
        <f t="shared" si="12"/>
        <v>0</v>
      </c>
      <c r="AC289" s="111"/>
    </row>
    <row r="290" spans="1:29" ht="171" customHeight="1" x14ac:dyDescent="0.2">
      <c r="A290" s="20">
        <v>276</v>
      </c>
      <c r="B290" s="21" t="s">
        <v>593</v>
      </c>
      <c r="C290" s="10" t="s">
        <v>594</v>
      </c>
      <c r="D290" s="22" t="s">
        <v>29</v>
      </c>
      <c r="E290" s="41"/>
      <c r="F290" s="40"/>
      <c r="G290" s="67"/>
      <c r="H290" s="41"/>
      <c r="I290" s="41"/>
      <c r="J290" s="106"/>
      <c r="K290" s="41"/>
      <c r="L290" s="41"/>
      <c r="M290" s="41"/>
      <c r="N290" s="41"/>
      <c r="O290" s="41"/>
      <c r="P290" s="41"/>
      <c r="Q290" s="41"/>
      <c r="R290" s="41"/>
      <c r="S290" s="72"/>
      <c r="T290" s="51"/>
      <c r="U290" s="80"/>
      <c r="V290" s="86"/>
      <c r="W290" s="46">
        <f t="shared" si="13"/>
        <v>0</v>
      </c>
      <c r="X290" s="59"/>
      <c r="Y290" s="60"/>
      <c r="Z290" s="33">
        <f t="shared" si="14"/>
        <v>0</v>
      </c>
      <c r="AA290" s="91">
        <v>0.23</v>
      </c>
      <c r="AB290" s="34">
        <f t="shared" si="12"/>
        <v>0</v>
      </c>
      <c r="AC290" s="111"/>
    </row>
    <row r="291" spans="1:29" ht="25.5" x14ac:dyDescent="0.2">
      <c r="A291" s="20">
        <v>277</v>
      </c>
      <c r="B291" s="21" t="s">
        <v>595</v>
      </c>
      <c r="C291" s="10" t="s">
        <v>596</v>
      </c>
      <c r="D291" s="22" t="s">
        <v>581</v>
      </c>
      <c r="E291" s="41"/>
      <c r="F291" s="40"/>
      <c r="G291" s="67"/>
      <c r="H291" s="41"/>
      <c r="I291" s="41"/>
      <c r="J291" s="106"/>
      <c r="K291" s="41"/>
      <c r="L291" s="41"/>
      <c r="M291" s="41"/>
      <c r="N291" s="41"/>
      <c r="O291" s="41"/>
      <c r="P291" s="41"/>
      <c r="Q291" s="41"/>
      <c r="R291" s="41"/>
      <c r="S291" s="72"/>
      <c r="T291" s="51">
        <v>5</v>
      </c>
      <c r="U291" s="80"/>
      <c r="V291" s="86"/>
      <c r="W291" s="46">
        <f t="shared" si="13"/>
        <v>5</v>
      </c>
      <c r="X291" s="59"/>
      <c r="Y291" s="60"/>
      <c r="Z291" s="33">
        <f t="shared" si="14"/>
        <v>0</v>
      </c>
      <c r="AA291" s="91">
        <v>0.23</v>
      </c>
      <c r="AB291" s="34">
        <f t="shared" si="12"/>
        <v>0</v>
      </c>
      <c r="AC291" s="111"/>
    </row>
    <row r="292" spans="1:29" ht="25.5" x14ac:dyDescent="0.2">
      <c r="A292" s="20">
        <v>278</v>
      </c>
      <c r="B292" s="21" t="s">
        <v>597</v>
      </c>
      <c r="C292" s="10" t="s">
        <v>598</v>
      </c>
      <c r="D292" s="22" t="s">
        <v>581</v>
      </c>
      <c r="E292" s="41"/>
      <c r="F292" s="40"/>
      <c r="G292" s="67"/>
      <c r="H292" s="41"/>
      <c r="I292" s="41"/>
      <c r="J292" s="106"/>
      <c r="K292" s="41"/>
      <c r="L292" s="41"/>
      <c r="M292" s="41"/>
      <c r="N292" s="41"/>
      <c r="O292" s="41"/>
      <c r="P292" s="41"/>
      <c r="Q292" s="41"/>
      <c r="R292" s="41"/>
      <c r="S292" s="72"/>
      <c r="T292" s="51">
        <v>5</v>
      </c>
      <c r="U292" s="80"/>
      <c r="V292" s="86"/>
      <c r="W292" s="46">
        <f t="shared" si="13"/>
        <v>5</v>
      </c>
      <c r="X292" s="59"/>
      <c r="Y292" s="60"/>
      <c r="Z292" s="33">
        <f t="shared" si="14"/>
        <v>0</v>
      </c>
      <c r="AA292" s="91">
        <v>0.23</v>
      </c>
      <c r="AB292" s="34">
        <f t="shared" si="12"/>
        <v>0</v>
      </c>
      <c r="AC292" s="111"/>
    </row>
    <row r="293" spans="1:29" ht="38.25" x14ac:dyDescent="0.2">
      <c r="A293" s="20">
        <v>279</v>
      </c>
      <c r="B293" s="21" t="s">
        <v>599</v>
      </c>
      <c r="C293" s="10" t="s">
        <v>600</v>
      </c>
      <c r="D293" s="22" t="s">
        <v>29</v>
      </c>
      <c r="E293" s="41"/>
      <c r="F293" s="40"/>
      <c r="G293" s="67"/>
      <c r="H293" s="41"/>
      <c r="I293" s="41"/>
      <c r="J293" s="106"/>
      <c r="K293" s="41"/>
      <c r="L293" s="41"/>
      <c r="M293" s="41"/>
      <c r="N293" s="41"/>
      <c r="O293" s="41"/>
      <c r="P293" s="41"/>
      <c r="Q293" s="41"/>
      <c r="R293" s="41"/>
      <c r="S293" s="72"/>
      <c r="T293" s="51"/>
      <c r="U293" s="80"/>
      <c r="V293" s="86"/>
      <c r="W293" s="46">
        <f t="shared" si="13"/>
        <v>0</v>
      </c>
      <c r="X293" s="59"/>
      <c r="Y293" s="60"/>
      <c r="Z293" s="33">
        <f t="shared" si="14"/>
        <v>0</v>
      </c>
      <c r="AA293" s="91">
        <v>0.23</v>
      </c>
      <c r="AB293" s="34">
        <f t="shared" si="12"/>
        <v>0</v>
      </c>
      <c r="AC293" s="111"/>
    </row>
    <row r="294" spans="1:29" ht="15.75" x14ac:dyDescent="0.2">
      <c r="A294" s="20">
        <v>280</v>
      </c>
      <c r="B294" s="21" t="s">
        <v>601</v>
      </c>
      <c r="C294" s="10" t="s">
        <v>602</v>
      </c>
      <c r="D294" s="22" t="s">
        <v>29</v>
      </c>
      <c r="E294" s="41"/>
      <c r="F294" s="40"/>
      <c r="G294" s="67"/>
      <c r="H294" s="41">
        <v>2</v>
      </c>
      <c r="I294" s="41"/>
      <c r="J294" s="106"/>
      <c r="K294" s="41"/>
      <c r="L294" s="41"/>
      <c r="M294" s="41"/>
      <c r="N294" s="41"/>
      <c r="O294" s="41"/>
      <c r="P294" s="41"/>
      <c r="Q294" s="41"/>
      <c r="R294" s="41"/>
      <c r="S294" s="72"/>
      <c r="T294" s="51">
        <v>20</v>
      </c>
      <c r="U294" s="80">
        <v>10</v>
      </c>
      <c r="V294" s="86"/>
      <c r="W294" s="46">
        <f t="shared" si="13"/>
        <v>32</v>
      </c>
      <c r="X294" s="59"/>
      <c r="Y294" s="60"/>
      <c r="Z294" s="33">
        <f t="shared" si="14"/>
        <v>0</v>
      </c>
      <c r="AA294" s="91">
        <v>0.23</v>
      </c>
      <c r="AB294" s="34">
        <f t="shared" si="12"/>
        <v>0</v>
      </c>
      <c r="AC294" s="111"/>
    </row>
    <row r="295" spans="1:29" ht="15.75" x14ac:dyDescent="0.2">
      <c r="A295" s="20">
        <v>281</v>
      </c>
      <c r="B295" s="21" t="s">
        <v>603</v>
      </c>
      <c r="C295" s="10" t="s">
        <v>604</v>
      </c>
      <c r="D295" s="22" t="s">
        <v>29</v>
      </c>
      <c r="E295" s="41"/>
      <c r="F295" s="40"/>
      <c r="G295" s="67"/>
      <c r="H295" s="41">
        <v>2</v>
      </c>
      <c r="I295" s="41"/>
      <c r="J295" s="106"/>
      <c r="K295" s="41"/>
      <c r="L295" s="41"/>
      <c r="M295" s="41">
        <v>5</v>
      </c>
      <c r="N295" s="41"/>
      <c r="O295" s="41"/>
      <c r="P295" s="41"/>
      <c r="Q295" s="41"/>
      <c r="R295" s="41"/>
      <c r="S295" s="72"/>
      <c r="T295" s="51">
        <v>20</v>
      </c>
      <c r="U295" s="80">
        <v>10</v>
      </c>
      <c r="V295" s="86"/>
      <c r="W295" s="46">
        <f t="shared" si="13"/>
        <v>37</v>
      </c>
      <c r="X295" s="59"/>
      <c r="Y295" s="60"/>
      <c r="Z295" s="33">
        <f t="shared" si="14"/>
        <v>0</v>
      </c>
      <c r="AA295" s="91">
        <v>0.23</v>
      </c>
      <c r="AB295" s="34">
        <f t="shared" si="12"/>
        <v>0</v>
      </c>
      <c r="AC295" s="111"/>
    </row>
    <row r="296" spans="1:29" ht="15.75" x14ac:dyDescent="0.2">
      <c r="A296" s="20">
        <v>282</v>
      </c>
      <c r="B296" s="21" t="s">
        <v>605</v>
      </c>
      <c r="C296" s="10" t="s">
        <v>606</v>
      </c>
      <c r="D296" s="22" t="s">
        <v>29</v>
      </c>
      <c r="E296" s="41"/>
      <c r="F296" s="40"/>
      <c r="G296" s="67"/>
      <c r="H296" s="41">
        <v>2</v>
      </c>
      <c r="I296" s="41"/>
      <c r="J296" s="106"/>
      <c r="K296" s="41"/>
      <c r="L296" s="41"/>
      <c r="M296" s="41"/>
      <c r="N296" s="41"/>
      <c r="O296" s="41"/>
      <c r="P296" s="41"/>
      <c r="Q296" s="41"/>
      <c r="R296" s="41"/>
      <c r="S296" s="72"/>
      <c r="T296" s="51">
        <v>20</v>
      </c>
      <c r="U296" s="80"/>
      <c r="V296" s="86"/>
      <c r="W296" s="46">
        <f t="shared" si="13"/>
        <v>22</v>
      </c>
      <c r="X296" s="59"/>
      <c r="Y296" s="60"/>
      <c r="Z296" s="33">
        <f t="shared" si="14"/>
        <v>0</v>
      </c>
      <c r="AA296" s="91">
        <v>0.23</v>
      </c>
      <c r="AB296" s="34">
        <f t="shared" si="12"/>
        <v>0</v>
      </c>
      <c r="AC296" s="111"/>
    </row>
    <row r="297" spans="1:29" ht="15.75" x14ac:dyDescent="0.2">
      <c r="A297" s="20">
        <v>283</v>
      </c>
      <c r="B297" s="21" t="s">
        <v>607</v>
      </c>
      <c r="C297" s="10" t="s">
        <v>608</v>
      </c>
      <c r="D297" s="22" t="s">
        <v>609</v>
      </c>
      <c r="E297" s="41"/>
      <c r="F297" s="40"/>
      <c r="G297" s="67"/>
      <c r="H297" s="41"/>
      <c r="I297" s="41"/>
      <c r="J297" s="106"/>
      <c r="K297" s="41"/>
      <c r="L297" s="41"/>
      <c r="M297" s="41"/>
      <c r="N297" s="41"/>
      <c r="O297" s="41"/>
      <c r="P297" s="41"/>
      <c r="Q297" s="41"/>
      <c r="R297" s="41"/>
      <c r="S297" s="72"/>
      <c r="T297" s="51"/>
      <c r="U297" s="80"/>
      <c r="V297" s="86"/>
      <c r="W297" s="46">
        <f t="shared" si="13"/>
        <v>0</v>
      </c>
      <c r="X297" s="59"/>
      <c r="Y297" s="60"/>
      <c r="Z297" s="33">
        <f t="shared" si="14"/>
        <v>0</v>
      </c>
      <c r="AA297" s="91">
        <v>0.23</v>
      </c>
      <c r="AB297" s="34">
        <f t="shared" si="12"/>
        <v>0</v>
      </c>
      <c r="AC297" s="111"/>
    </row>
    <row r="298" spans="1:29" ht="15.75" x14ac:dyDescent="0.2">
      <c r="A298" s="20">
        <v>284</v>
      </c>
      <c r="B298" s="21" t="s">
        <v>610</v>
      </c>
      <c r="C298" s="10" t="s">
        <v>611</v>
      </c>
      <c r="D298" s="22" t="s">
        <v>612</v>
      </c>
      <c r="E298" s="41"/>
      <c r="F298" s="40"/>
      <c r="G298" s="67"/>
      <c r="H298" s="41"/>
      <c r="I298" s="41"/>
      <c r="J298" s="106"/>
      <c r="K298" s="41"/>
      <c r="L298" s="41"/>
      <c r="M298" s="41"/>
      <c r="N298" s="41"/>
      <c r="O298" s="41"/>
      <c r="P298" s="41"/>
      <c r="Q298" s="41"/>
      <c r="R298" s="41"/>
      <c r="S298" s="72"/>
      <c r="T298" s="51"/>
      <c r="U298" s="80"/>
      <c r="V298" s="86"/>
      <c r="W298" s="46">
        <f t="shared" si="13"/>
        <v>0</v>
      </c>
      <c r="X298" s="59"/>
      <c r="Y298" s="60"/>
      <c r="Z298" s="33">
        <f t="shared" si="14"/>
        <v>0</v>
      </c>
      <c r="AA298" s="91">
        <v>0.23</v>
      </c>
      <c r="AB298" s="34">
        <f t="shared" si="12"/>
        <v>0</v>
      </c>
      <c r="AC298" s="111"/>
    </row>
    <row r="299" spans="1:29" ht="15.75" x14ac:dyDescent="0.2">
      <c r="A299" s="20">
        <v>285</v>
      </c>
      <c r="B299" s="21" t="s">
        <v>607</v>
      </c>
      <c r="C299" s="10" t="s">
        <v>613</v>
      </c>
      <c r="D299" s="22" t="s">
        <v>614</v>
      </c>
      <c r="E299" s="41"/>
      <c r="F299" s="40"/>
      <c r="G299" s="67"/>
      <c r="H299" s="41"/>
      <c r="I299" s="41"/>
      <c r="J299" s="106"/>
      <c r="K299" s="41"/>
      <c r="L299" s="41"/>
      <c r="M299" s="41"/>
      <c r="N299" s="41"/>
      <c r="O299" s="41"/>
      <c r="P299" s="41"/>
      <c r="Q299" s="41"/>
      <c r="R299" s="41"/>
      <c r="S299" s="72"/>
      <c r="T299" s="51"/>
      <c r="U299" s="80"/>
      <c r="V299" s="86"/>
      <c r="W299" s="46">
        <f t="shared" si="13"/>
        <v>0</v>
      </c>
      <c r="X299" s="59"/>
      <c r="Y299" s="60"/>
      <c r="Z299" s="33">
        <f t="shared" si="14"/>
        <v>0</v>
      </c>
      <c r="AA299" s="91">
        <v>0.23</v>
      </c>
      <c r="AB299" s="34">
        <f t="shared" si="12"/>
        <v>0</v>
      </c>
      <c r="AC299" s="111"/>
    </row>
    <row r="300" spans="1:29" ht="15.75" x14ac:dyDescent="0.2">
      <c r="A300" s="20">
        <v>286</v>
      </c>
      <c r="B300" s="21" t="s">
        <v>610</v>
      </c>
      <c r="C300" s="10" t="s">
        <v>615</v>
      </c>
      <c r="D300" s="22" t="s">
        <v>614</v>
      </c>
      <c r="E300" s="41"/>
      <c r="F300" s="40"/>
      <c r="G300" s="67"/>
      <c r="H300" s="41"/>
      <c r="I300" s="41"/>
      <c r="J300" s="106"/>
      <c r="K300" s="41"/>
      <c r="L300" s="41"/>
      <c r="M300" s="41"/>
      <c r="N300" s="41"/>
      <c r="O300" s="41"/>
      <c r="P300" s="41"/>
      <c r="Q300" s="41"/>
      <c r="R300" s="41"/>
      <c r="S300" s="72"/>
      <c r="T300" s="51"/>
      <c r="U300" s="80"/>
      <c r="V300" s="86"/>
      <c r="W300" s="46">
        <f t="shared" si="13"/>
        <v>0</v>
      </c>
      <c r="X300" s="59"/>
      <c r="Y300" s="60"/>
      <c r="Z300" s="33">
        <f t="shared" si="14"/>
        <v>0</v>
      </c>
      <c r="AA300" s="91">
        <v>0.23</v>
      </c>
      <c r="AB300" s="34">
        <f t="shared" si="12"/>
        <v>0</v>
      </c>
      <c r="AC300" s="111"/>
    </row>
    <row r="301" spans="1:29" ht="89.25" x14ac:dyDescent="0.2">
      <c r="A301" s="20">
        <v>287</v>
      </c>
      <c r="B301" s="21" t="s">
        <v>830</v>
      </c>
      <c r="C301" s="10" t="s">
        <v>831</v>
      </c>
      <c r="D301" s="22" t="s">
        <v>227</v>
      </c>
      <c r="E301" s="41"/>
      <c r="F301" s="40"/>
      <c r="G301" s="67"/>
      <c r="H301" s="41"/>
      <c r="I301" s="41"/>
      <c r="J301" s="106"/>
      <c r="K301" s="40"/>
      <c r="L301" s="41"/>
      <c r="M301" s="41"/>
      <c r="N301" s="41"/>
      <c r="O301" s="41"/>
      <c r="P301" s="41"/>
      <c r="Q301" s="41"/>
      <c r="R301" s="41"/>
      <c r="S301" s="72"/>
      <c r="T301" s="51"/>
      <c r="U301" s="80"/>
      <c r="V301" s="86"/>
      <c r="W301" s="46">
        <f t="shared" si="13"/>
        <v>0</v>
      </c>
      <c r="X301" s="59"/>
      <c r="Y301" s="60"/>
      <c r="Z301" s="33">
        <f t="shared" si="14"/>
        <v>0</v>
      </c>
      <c r="AA301" s="91">
        <v>0.23</v>
      </c>
      <c r="AB301" s="34">
        <f t="shared" si="12"/>
        <v>0</v>
      </c>
      <c r="AC301" s="111"/>
    </row>
    <row r="302" spans="1:29" ht="89.25" x14ac:dyDescent="0.2">
      <c r="A302" s="20">
        <v>287</v>
      </c>
      <c r="B302" s="21" t="s">
        <v>832</v>
      </c>
      <c r="C302" s="10" t="s">
        <v>833</v>
      </c>
      <c r="D302" s="22" t="s">
        <v>227</v>
      </c>
      <c r="E302" s="41">
        <v>1</v>
      </c>
      <c r="F302" s="40"/>
      <c r="G302" s="67"/>
      <c r="H302" s="41"/>
      <c r="I302" s="41">
        <v>1</v>
      </c>
      <c r="J302" s="106">
        <v>1</v>
      </c>
      <c r="K302" s="40"/>
      <c r="L302" s="41"/>
      <c r="M302" s="41">
        <v>2</v>
      </c>
      <c r="N302" s="41"/>
      <c r="O302" s="41"/>
      <c r="P302" s="41"/>
      <c r="Q302" s="41"/>
      <c r="R302" s="41"/>
      <c r="S302" s="72"/>
      <c r="T302" s="51"/>
      <c r="U302" s="80"/>
      <c r="V302" s="86"/>
      <c r="W302" s="46">
        <f t="shared" si="13"/>
        <v>5</v>
      </c>
      <c r="X302" s="59"/>
      <c r="Y302" s="60"/>
      <c r="Z302" s="33">
        <f t="shared" si="14"/>
        <v>0</v>
      </c>
      <c r="AA302" s="91">
        <v>0.23</v>
      </c>
      <c r="AB302" s="34">
        <f t="shared" si="12"/>
        <v>0</v>
      </c>
      <c r="AC302" s="111"/>
    </row>
    <row r="303" spans="1:29" ht="89.25" x14ac:dyDescent="0.2">
      <c r="A303" s="20">
        <v>287</v>
      </c>
      <c r="B303" s="21" t="s">
        <v>834</v>
      </c>
      <c r="C303" s="10" t="s">
        <v>831</v>
      </c>
      <c r="D303" s="22" t="s">
        <v>227</v>
      </c>
      <c r="E303" s="41"/>
      <c r="F303" s="40"/>
      <c r="G303" s="67"/>
      <c r="H303" s="41"/>
      <c r="I303" s="41"/>
      <c r="J303" s="106"/>
      <c r="K303" s="40"/>
      <c r="L303" s="41"/>
      <c r="M303" s="41"/>
      <c r="N303" s="41"/>
      <c r="O303" s="41"/>
      <c r="P303" s="41"/>
      <c r="Q303" s="41"/>
      <c r="R303" s="41"/>
      <c r="S303" s="72"/>
      <c r="T303" s="51"/>
      <c r="U303" s="80"/>
      <c r="V303" s="86"/>
      <c r="W303" s="46">
        <f t="shared" si="13"/>
        <v>0</v>
      </c>
      <c r="X303" s="59"/>
      <c r="Y303" s="60"/>
      <c r="Z303" s="33">
        <f t="shared" si="14"/>
        <v>0</v>
      </c>
      <c r="AA303" s="91">
        <v>0.23</v>
      </c>
      <c r="AB303" s="34">
        <f t="shared" si="12"/>
        <v>0</v>
      </c>
      <c r="AC303" s="111"/>
    </row>
    <row r="304" spans="1:29" ht="89.25" x14ac:dyDescent="0.2">
      <c r="A304" s="20">
        <v>287</v>
      </c>
      <c r="B304" s="21" t="s">
        <v>835</v>
      </c>
      <c r="C304" s="10" t="s">
        <v>831</v>
      </c>
      <c r="D304" s="22" t="s">
        <v>227</v>
      </c>
      <c r="E304" s="41"/>
      <c r="F304" s="40"/>
      <c r="G304" s="67"/>
      <c r="H304" s="41"/>
      <c r="I304" s="41"/>
      <c r="J304" s="106"/>
      <c r="K304" s="40"/>
      <c r="L304" s="41"/>
      <c r="M304" s="41"/>
      <c r="N304" s="41"/>
      <c r="O304" s="41"/>
      <c r="P304" s="41"/>
      <c r="Q304" s="41"/>
      <c r="R304" s="41"/>
      <c r="S304" s="72"/>
      <c r="T304" s="51"/>
      <c r="U304" s="80"/>
      <c r="V304" s="86"/>
      <c r="W304" s="46">
        <f t="shared" si="13"/>
        <v>0</v>
      </c>
      <c r="X304" s="59"/>
      <c r="Y304" s="60"/>
      <c r="Z304" s="33">
        <f t="shared" si="14"/>
        <v>0</v>
      </c>
      <c r="AA304" s="91">
        <v>0.23</v>
      </c>
      <c r="AB304" s="34">
        <f t="shared" si="12"/>
        <v>0</v>
      </c>
      <c r="AC304" s="111"/>
    </row>
    <row r="305" spans="1:29" ht="89.25" x14ac:dyDescent="0.2">
      <c r="A305" s="20">
        <v>287</v>
      </c>
      <c r="B305" s="21" t="s">
        <v>836</v>
      </c>
      <c r="C305" s="10" t="s">
        <v>831</v>
      </c>
      <c r="D305" s="22" t="s">
        <v>227</v>
      </c>
      <c r="E305" s="41">
        <v>1</v>
      </c>
      <c r="F305" s="40"/>
      <c r="G305" s="67"/>
      <c r="H305" s="41"/>
      <c r="I305" s="41"/>
      <c r="J305" s="106"/>
      <c r="K305" s="40"/>
      <c r="L305" s="41"/>
      <c r="M305" s="41"/>
      <c r="N305" s="41"/>
      <c r="O305" s="41"/>
      <c r="P305" s="41"/>
      <c r="Q305" s="41"/>
      <c r="R305" s="41"/>
      <c r="S305" s="72"/>
      <c r="T305" s="51"/>
      <c r="U305" s="80"/>
      <c r="V305" s="86"/>
      <c r="W305" s="46">
        <f t="shared" si="13"/>
        <v>1</v>
      </c>
      <c r="X305" s="59"/>
      <c r="Y305" s="60"/>
      <c r="Z305" s="33">
        <f t="shared" si="14"/>
        <v>0</v>
      </c>
      <c r="AA305" s="91">
        <v>0.23</v>
      </c>
      <c r="AB305" s="34">
        <f t="shared" si="12"/>
        <v>0</v>
      </c>
      <c r="AC305" s="111"/>
    </row>
    <row r="306" spans="1:29" ht="38.25" x14ac:dyDescent="0.2">
      <c r="A306" s="20">
        <v>288</v>
      </c>
      <c r="B306" s="21" t="s">
        <v>837</v>
      </c>
      <c r="C306" s="10" t="s">
        <v>838</v>
      </c>
      <c r="D306" s="22" t="s">
        <v>227</v>
      </c>
      <c r="E306" s="41">
        <v>2</v>
      </c>
      <c r="F306" s="40"/>
      <c r="G306" s="67"/>
      <c r="H306" s="41"/>
      <c r="I306" s="41"/>
      <c r="J306" s="106"/>
      <c r="K306" s="40">
        <v>1</v>
      </c>
      <c r="L306" s="41"/>
      <c r="M306" s="41"/>
      <c r="N306" s="41"/>
      <c r="O306" s="41"/>
      <c r="P306" s="41"/>
      <c r="Q306" s="41"/>
      <c r="R306" s="41"/>
      <c r="S306" s="72"/>
      <c r="T306" s="51"/>
      <c r="U306" s="80"/>
      <c r="V306" s="86"/>
      <c r="W306" s="46">
        <f t="shared" si="13"/>
        <v>3</v>
      </c>
      <c r="X306" s="59"/>
      <c r="Y306" s="60"/>
      <c r="Z306" s="33">
        <f t="shared" si="14"/>
        <v>0</v>
      </c>
      <c r="AA306" s="91">
        <v>0.23</v>
      </c>
      <c r="AB306" s="34">
        <f t="shared" si="12"/>
        <v>0</v>
      </c>
      <c r="AC306" s="111"/>
    </row>
    <row r="307" spans="1:29" ht="38.25" x14ac:dyDescent="0.2">
      <c r="A307" s="20">
        <v>288</v>
      </c>
      <c r="B307" s="21" t="s">
        <v>839</v>
      </c>
      <c r="C307" s="10" t="s">
        <v>838</v>
      </c>
      <c r="D307" s="22" t="s">
        <v>227</v>
      </c>
      <c r="E307" s="41">
        <v>1</v>
      </c>
      <c r="F307" s="40"/>
      <c r="G307" s="67"/>
      <c r="H307" s="41"/>
      <c r="I307" s="41">
        <v>2</v>
      </c>
      <c r="J307" s="106">
        <v>1</v>
      </c>
      <c r="K307" s="40">
        <v>1</v>
      </c>
      <c r="L307" s="41"/>
      <c r="M307" s="41"/>
      <c r="N307" s="41"/>
      <c r="O307" s="41">
        <v>10</v>
      </c>
      <c r="P307" s="41"/>
      <c r="Q307" s="41"/>
      <c r="R307" s="41"/>
      <c r="S307" s="72"/>
      <c r="T307" s="51">
        <v>10</v>
      </c>
      <c r="U307" s="80"/>
      <c r="V307" s="86"/>
      <c r="W307" s="46">
        <f t="shared" si="13"/>
        <v>25</v>
      </c>
      <c r="X307" s="59"/>
      <c r="Y307" s="60"/>
      <c r="Z307" s="33">
        <f t="shared" si="14"/>
        <v>0</v>
      </c>
      <c r="AA307" s="91">
        <v>0.23</v>
      </c>
      <c r="AB307" s="34">
        <f t="shared" si="12"/>
        <v>0</v>
      </c>
      <c r="AC307" s="111"/>
    </row>
    <row r="308" spans="1:29" ht="38.25" x14ac:dyDescent="0.2">
      <c r="A308" s="20">
        <v>288</v>
      </c>
      <c r="B308" s="21" t="s">
        <v>840</v>
      </c>
      <c r="C308" s="10" t="s">
        <v>838</v>
      </c>
      <c r="D308" s="22" t="s">
        <v>227</v>
      </c>
      <c r="E308" s="41">
        <v>1</v>
      </c>
      <c r="F308" s="40"/>
      <c r="G308" s="67"/>
      <c r="H308" s="41"/>
      <c r="I308" s="41"/>
      <c r="J308" s="106"/>
      <c r="K308" s="41">
        <v>1</v>
      </c>
      <c r="L308" s="41"/>
      <c r="M308" s="41"/>
      <c r="N308" s="41"/>
      <c r="O308" s="41"/>
      <c r="P308" s="41"/>
      <c r="Q308" s="41"/>
      <c r="R308" s="41"/>
      <c r="S308" s="72"/>
      <c r="T308" s="51">
        <v>5</v>
      </c>
      <c r="U308" s="80"/>
      <c r="V308" s="86"/>
      <c r="W308" s="46">
        <f t="shared" si="13"/>
        <v>7</v>
      </c>
      <c r="X308" s="59"/>
      <c r="Y308" s="60"/>
      <c r="Z308" s="33">
        <f t="shared" si="14"/>
        <v>0</v>
      </c>
      <c r="AA308" s="91">
        <v>0.23</v>
      </c>
      <c r="AB308" s="34">
        <f t="shared" si="12"/>
        <v>0</v>
      </c>
      <c r="AC308" s="111"/>
    </row>
    <row r="309" spans="1:29" ht="38.25" x14ac:dyDescent="0.2">
      <c r="A309" s="20">
        <v>288</v>
      </c>
      <c r="B309" s="21" t="s">
        <v>841</v>
      </c>
      <c r="C309" s="10" t="s">
        <v>842</v>
      </c>
      <c r="D309" s="22" t="s">
        <v>227</v>
      </c>
      <c r="E309" s="41">
        <v>1</v>
      </c>
      <c r="F309" s="40"/>
      <c r="G309" s="67"/>
      <c r="H309" s="41"/>
      <c r="I309" s="41"/>
      <c r="J309" s="106"/>
      <c r="K309" s="41">
        <v>1</v>
      </c>
      <c r="L309" s="41"/>
      <c r="M309" s="41"/>
      <c r="N309" s="41"/>
      <c r="O309" s="41"/>
      <c r="P309" s="41"/>
      <c r="Q309" s="41"/>
      <c r="R309" s="41"/>
      <c r="S309" s="72"/>
      <c r="T309" s="51">
        <v>5</v>
      </c>
      <c r="U309" s="80"/>
      <c r="V309" s="86"/>
      <c r="W309" s="46">
        <f t="shared" si="13"/>
        <v>7</v>
      </c>
      <c r="X309" s="59"/>
      <c r="Y309" s="60"/>
      <c r="Z309" s="33">
        <f t="shared" si="14"/>
        <v>0</v>
      </c>
      <c r="AA309" s="91">
        <v>0.23</v>
      </c>
      <c r="AB309" s="34">
        <f t="shared" si="12"/>
        <v>0</v>
      </c>
      <c r="AC309" s="111"/>
    </row>
    <row r="310" spans="1:29" ht="38.25" x14ac:dyDescent="0.2">
      <c r="A310" s="20">
        <v>288</v>
      </c>
      <c r="B310" s="21" t="s">
        <v>843</v>
      </c>
      <c r="C310" s="10" t="s">
        <v>838</v>
      </c>
      <c r="D310" s="22" t="s">
        <v>227</v>
      </c>
      <c r="E310" s="41">
        <v>1</v>
      </c>
      <c r="F310" s="40"/>
      <c r="G310" s="67"/>
      <c r="H310" s="41"/>
      <c r="I310" s="41"/>
      <c r="J310" s="106"/>
      <c r="K310" s="41">
        <v>1</v>
      </c>
      <c r="L310" s="41"/>
      <c r="M310" s="41"/>
      <c r="N310" s="41"/>
      <c r="O310" s="41"/>
      <c r="P310" s="41"/>
      <c r="Q310" s="41"/>
      <c r="R310" s="41"/>
      <c r="S310" s="72"/>
      <c r="T310" s="51">
        <v>10</v>
      </c>
      <c r="U310" s="80"/>
      <c r="V310" s="86">
        <v>2</v>
      </c>
      <c r="W310" s="46">
        <f t="shared" si="13"/>
        <v>14</v>
      </c>
      <c r="X310" s="59"/>
      <c r="Y310" s="60"/>
      <c r="Z310" s="33">
        <f t="shared" si="14"/>
        <v>0</v>
      </c>
      <c r="AA310" s="91">
        <v>0.23</v>
      </c>
      <c r="AB310" s="34">
        <f t="shared" si="12"/>
        <v>0</v>
      </c>
      <c r="AC310" s="111"/>
    </row>
    <row r="311" spans="1:29" ht="38.25" x14ac:dyDescent="0.2">
      <c r="A311" s="20">
        <v>288</v>
      </c>
      <c r="B311" s="21" t="s">
        <v>844</v>
      </c>
      <c r="C311" s="10" t="s">
        <v>842</v>
      </c>
      <c r="D311" s="22" t="s">
        <v>227</v>
      </c>
      <c r="E311" s="41">
        <v>1</v>
      </c>
      <c r="F311" s="40"/>
      <c r="G311" s="67"/>
      <c r="H311" s="41"/>
      <c r="I311" s="41"/>
      <c r="J311" s="106"/>
      <c r="K311" s="41"/>
      <c r="L311" s="41"/>
      <c r="M311" s="41"/>
      <c r="N311" s="41"/>
      <c r="O311" s="41"/>
      <c r="P311" s="41"/>
      <c r="Q311" s="41"/>
      <c r="R311" s="41"/>
      <c r="S311" s="72"/>
      <c r="T311" s="51">
        <v>5</v>
      </c>
      <c r="U311" s="80"/>
      <c r="V311" s="86"/>
      <c r="W311" s="46">
        <f t="shared" si="13"/>
        <v>6</v>
      </c>
      <c r="X311" s="59"/>
      <c r="Y311" s="60"/>
      <c r="Z311" s="33">
        <f t="shared" si="14"/>
        <v>0</v>
      </c>
      <c r="AA311" s="91">
        <v>0.23</v>
      </c>
      <c r="AB311" s="34">
        <f t="shared" si="12"/>
        <v>0</v>
      </c>
      <c r="AC311" s="111"/>
    </row>
    <row r="312" spans="1:29" ht="38.25" x14ac:dyDescent="0.2">
      <c r="A312" s="20">
        <v>288</v>
      </c>
      <c r="B312" s="21" t="s">
        <v>616</v>
      </c>
      <c r="C312" s="10" t="s">
        <v>838</v>
      </c>
      <c r="D312" s="22" t="s">
        <v>227</v>
      </c>
      <c r="E312" s="41"/>
      <c r="F312" s="40"/>
      <c r="G312" s="67"/>
      <c r="H312" s="41"/>
      <c r="I312" s="41"/>
      <c r="J312" s="106"/>
      <c r="K312" s="41"/>
      <c r="L312" s="41"/>
      <c r="M312" s="41"/>
      <c r="N312" s="41"/>
      <c r="O312" s="41"/>
      <c r="P312" s="41"/>
      <c r="Q312" s="41"/>
      <c r="R312" s="41"/>
      <c r="S312" s="72"/>
      <c r="T312" s="51">
        <v>5</v>
      </c>
      <c r="U312" s="80"/>
      <c r="V312" s="86"/>
      <c r="W312" s="46">
        <f t="shared" si="13"/>
        <v>5</v>
      </c>
      <c r="X312" s="59"/>
      <c r="Y312" s="60"/>
      <c r="Z312" s="33">
        <f t="shared" si="14"/>
        <v>0</v>
      </c>
      <c r="AA312" s="91">
        <v>0.23</v>
      </c>
      <c r="AB312" s="34">
        <f t="shared" si="12"/>
        <v>0</v>
      </c>
      <c r="AC312" s="111"/>
    </row>
    <row r="313" spans="1:29" ht="25.5" x14ac:dyDescent="0.2">
      <c r="A313" s="20">
        <v>289</v>
      </c>
      <c r="B313" s="21" t="s">
        <v>617</v>
      </c>
      <c r="C313" s="10" t="s">
        <v>618</v>
      </c>
      <c r="D313" s="22" t="s">
        <v>29</v>
      </c>
      <c r="E313" s="41"/>
      <c r="F313" s="40"/>
      <c r="G313" s="67"/>
      <c r="H313" s="41"/>
      <c r="I313" s="41"/>
      <c r="J313" s="106"/>
      <c r="K313" s="41"/>
      <c r="L313" s="41"/>
      <c r="M313" s="41"/>
      <c r="N313" s="41"/>
      <c r="O313" s="41"/>
      <c r="P313" s="41"/>
      <c r="Q313" s="41"/>
      <c r="R313" s="41"/>
      <c r="S313" s="72"/>
      <c r="T313" s="51"/>
      <c r="U313" s="80"/>
      <c r="V313" s="86"/>
      <c r="W313" s="46">
        <f t="shared" si="13"/>
        <v>0</v>
      </c>
      <c r="X313" s="59"/>
      <c r="Y313" s="60"/>
      <c r="Z313" s="33">
        <f t="shared" si="14"/>
        <v>0</v>
      </c>
      <c r="AA313" s="91">
        <v>0.23</v>
      </c>
      <c r="AB313" s="34">
        <f t="shared" si="12"/>
        <v>0</v>
      </c>
      <c r="AC313" s="111"/>
    </row>
    <row r="314" spans="1:29" ht="25.5" x14ac:dyDescent="0.2">
      <c r="A314" s="20">
        <v>290</v>
      </c>
      <c r="B314" s="21" t="s">
        <v>619</v>
      </c>
      <c r="C314" s="10" t="s">
        <v>620</v>
      </c>
      <c r="D314" s="22" t="s">
        <v>29</v>
      </c>
      <c r="E314" s="41"/>
      <c r="F314" s="40"/>
      <c r="G314" s="67"/>
      <c r="H314" s="41"/>
      <c r="I314" s="41"/>
      <c r="J314" s="106"/>
      <c r="K314" s="41"/>
      <c r="L314" s="41"/>
      <c r="M314" s="41"/>
      <c r="N314" s="41"/>
      <c r="O314" s="41"/>
      <c r="P314" s="41"/>
      <c r="Q314" s="41"/>
      <c r="R314" s="41"/>
      <c r="S314" s="72"/>
      <c r="T314" s="51"/>
      <c r="U314" s="80"/>
      <c r="V314" s="86"/>
      <c r="W314" s="46">
        <f t="shared" si="13"/>
        <v>0</v>
      </c>
      <c r="X314" s="59"/>
      <c r="Y314" s="60"/>
      <c r="Z314" s="33">
        <f t="shared" si="14"/>
        <v>0</v>
      </c>
      <c r="AA314" s="91">
        <v>0.23</v>
      </c>
      <c r="AB314" s="34">
        <f t="shared" si="12"/>
        <v>0</v>
      </c>
      <c r="AC314" s="111"/>
    </row>
    <row r="315" spans="1:29" ht="15.75" x14ac:dyDescent="0.2">
      <c r="A315" s="20">
        <v>291</v>
      </c>
      <c r="B315" s="21" t="s">
        <v>621</v>
      </c>
      <c r="C315" s="10" t="s">
        <v>622</v>
      </c>
      <c r="D315" s="22" t="s">
        <v>29</v>
      </c>
      <c r="E315" s="41">
        <v>5</v>
      </c>
      <c r="F315" s="40"/>
      <c r="G315" s="67"/>
      <c r="H315" s="41"/>
      <c r="I315" s="41"/>
      <c r="J315" s="106"/>
      <c r="K315" s="41"/>
      <c r="L315" s="41"/>
      <c r="M315" s="41"/>
      <c r="N315" s="41"/>
      <c r="O315" s="41"/>
      <c r="P315" s="41"/>
      <c r="Q315" s="41"/>
      <c r="R315" s="41"/>
      <c r="S315" s="72"/>
      <c r="T315" s="51"/>
      <c r="U315" s="80"/>
      <c r="V315" s="86"/>
      <c r="W315" s="46">
        <f t="shared" si="13"/>
        <v>5</v>
      </c>
      <c r="X315" s="59"/>
      <c r="Y315" s="60"/>
      <c r="Z315" s="33">
        <f t="shared" si="14"/>
        <v>0</v>
      </c>
      <c r="AA315" s="91">
        <v>0.23</v>
      </c>
      <c r="AB315" s="34">
        <f t="shared" si="12"/>
        <v>0</v>
      </c>
      <c r="AC315" s="111"/>
    </row>
    <row r="316" spans="1:29" ht="15.75" x14ac:dyDescent="0.2">
      <c r="A316" s="20">
        <v>292</v>
      </c>
      <c r="B316" s="21" t="s">
        <v>623</v>
      </c>
      <c r="C316" s="10" t="s">
        <v>624</v>
      </c>
      <c r="D316" s="22" t="s">
        <v>29</v>
      </c>
      <c r="E316" s="41">
        <v>10</v>
      </c>
      <c r="F316" s="40"/>
      <c r="G316" s="67"/>
      <c r="H316" s="41"/>
      <c r="I316" s="41"/>
      <c r="J316" s="106"/>
      <c r="K316" s="41"/>
      <c r="L316" s="41"/>
      <c r="M316" s="41"/>
      <c r="N316" s="41"/>
      <c r="O316" s="41"/>
      <c r="P316" s="41"/>
      <c r="Q316" s="41"/>
      <c r="R316" s="41"/>
      <c r="S316" s="72"/>
      <c r="T316" s="51"/>
      <c r="U316" s="80"/>
      <c r="V316" s="86"/>
      <c r="W316" s="46">
        <f t="shared" si="13"/>
        <v>10</v>
      </c>
      <c r="X316" s="59"/>
      <c r="Y316" s="60"/>
      <c r="Z316" s="33">
        <f t="shared" si="14"/>
        <v>0</v>
      </c>
      <c r="AA316" s="91">
        <v>0.23</v>
      </c>
      <c r="AB316" s="34">
        <f t="shared" si="12"/>
        <v>0</v>
      </c>
      <c r="AC316" s="111"/>
    </row>
    <row r="317" spans="1:29" ht="15.75" x14ac:dyDescent="0.2">
      <c r="A317" s="20">
        <v>293</v>
      </c>
      <c r="B317" s="21" t="s">
        <v>625</v>
      </c>
      <c r="C317" s="10" t="s">
        <v>626</v>
      </c>
      <c r="D317" s="22" t="s">
        <v>29</v>
      </c>
      <c r="E317" s="41">
        <v>10</v>
      </c>
      <c r="F317" s="40"/>
      <c r="G317" s="67"/>
      <c r="H317" s="41"/>
      <c r="I317" s="41"/>
      <c r="J317" s="106"/>
      <c r="K317" s="41">
        <v>100</v>
      </c>
      <c r="L317" s="41"/>
      <c r="M317" s="41"/>
      <c r="N317" s="41"/>
      <c r="O317" s="41"/>
      <c r="P317" s="41"/>
      <c r="Q317" s="41"/>
      <c r="R317" s="41"/>
      <c r="S317" s="72"/>
      <c r="T317" s="51"/>
      <c r="U317" s="80"/>
      <c r="V317" s="86"/>
      <c r="W317" s="46">
        <f t="shared" si="13"/>
        <v>110</v>
      </c>
      <c r="X317" s="59"/>
      <c r="Y317" s="60"/>
      <c r="Z317" s="33">
        <f t="shared" si="14"/>
        <v>0</v>
      </c>
      <c r="AA317" s="91">
        <v>0.23</v>
      </c>
      <c r="AB317" s="34">
        <f t="shared" si="12"/>
        <v>0</v>
      </c>
      <c r="AC317" s="111"/>
    </row>
    <row r="318" spans="1:29" ht="15.75" x14ac:dyDescent="0.2">
      <c r="A318" s="20">
        <v>294</v>
      </c>
      <c r="B318" s="21" t="s">
        <v>627</v>
      </c>
      <c r="C318" s="10" t="s">
        <v>845</v>
      </c>
      <c r="D318" s="22" t="s">
        <v>29</v>
      </c>
      <c r="E318" s="41">
        <v>5</v>
      </c>
      <c r="F318" s="40"/>
      <c r="G318" s="67"/>
      <c r="H318" s="41"/>
      <c r="I318" s="41"/>
      <c r="J318" s="106"/>
      <c r="K318" s="41">
        <v>5</v>
      </c>
      <c r="L318" s="41"/>
      <c r="M318" s="41">
        <v>5</v>
      </c>
      <c r="N318" s="41"/>
      <c r="O318" s="41"/>
      <c r="P318" s="41"/>
      <c r="Q318" s="41"/>
      <c r="R318" s="41"/>
      <c r="S318" s="72"/>
      <c r="T318" s="51">
        <v>60</v>
      </c>
      <c r="U318" s="80"/>
      <c r="V318" s="86"/>
      <c r="W318" s="46">
        <f t="shared" si="13"/>
        <v>75</v>
      </c>
      <c r="X318" s="59"/>
      <c r="Y318" s="60"/>
      <c r="Z318" s="33">
        <f t="shared" si="14"/>
        <v>0</v>
      </c>
      <c r="AA318" s="91">
        <v>0.23</v>
      </c>
      <c r="AB318" s="34">
        <f t="shared" si="12"/>
        <v>0</v>
      </c>
      <c r="AC318" s="111"/>
    </row>
    <row r="319" spans="1:29" ht="15.75" x14ac:dyDescent="0.2">
      <c r="A319" s="20">
        <v>294</v>
      </c>
      <c r="B319" s="21" t="s">
        <v>627</v>
      </c>
      <c r="C319" s="10" t="s">
        <v>846</v>
      </c>
      <c r="D319" s="22" t="s">
        <v>29</v>
      </c>
      <c r="E319" s="41">
        <v>5</v>
      </c>
      <c r="F319" s="40"/>
      <c r="G319" s="67"/>
      <c r="H319" s="41"/>
      <c r="I319" s="41"/>
      <c r="J319" s="106"/>
      <c r="K319" s="41">
        <v>5</v>
      </c>
      <c r="L319" s="41"/>
      <c r="M319" s="41">
        <v>5</v>
      </c>
      <c r="N319" s="41"/>
      <c r="O319" s="41"/>
      <c r="P319" s="41"/>
      <c r="Q319" s="41"/>
      <c r="R319" s="41"/>
      <c r="S319" s="72"/>
      <c r="T319" s="51">
        <v>60</v>
      </c>
      <c r="U319" s="80"/>
      <c r="V319" s="86"/>
      <c r="W319" s="46">
        <f t="shared" si="13"/>
        <v>75</v>
      </c>
      <c r="X319" s="59"/>
      <c r="Y319" s="60"/>
      <c r="Z319" s="33">
        <f t="shared" si="14"/>
        <v>0</v>
      </c>
      <c r="AA319" s="91">
        <v>0.23</v>
      </c>
      <c r="AB319" s="34">
        <f t="shared" si="12"/>
        <v>0</v>
      </c>
      <c r="AC319" s="111"/>
    </row>
    <row r="320" spans="1:29" ht="15.75" x14ac:dyDescent="0.2">
      <c r="A320" s="20">
        <v>294</v>
      </c>
      <c r="B320" s="21" t="s">
        <v>627</v>
      </c>
      <c r="C320" s="10" t="s">
        <v>847</v>
      </c>
      <c r="D320" s="22" t="s">
        <v>29</v>
      </c>
      <c r="E320" s="41">
        <v>5</v>
      </c>
      <c r="F320" s="40"/>
      <c r="G320" s="67"/>
      <c r="H320" s="41"/>
      <c r="I320" s="41"/>
      <c r="J320" s="106"/>
      <c r="K320" s="41">
        <v>5</v>
      </c>
      <c r="L320" s="41"/>
      <c r="M320" s="41">
        <v>5</v>
      </c>
      <c r="N320" s="41"/>
      <c r="O320" s="41"/>
      <c r="P320" s="41"/>
      <c r="Q320" s="41"/>
      <c r="R320" s="41"/>
      <c r="S320" s="72"/>
      <c r="T320" s="51"/>
      <c r="U320" s="80"/>
      <c r="V320" s="86"/>
      <c r="W320" s="46">
        <f t="shared" si="13"/>
        <v>15</v>
      </c>
      <c r="X320" s="59"/>
      <c r="Y320" s="60"/>
      <c r="Z320" s="33">
        <f t="shared" si="14"/>
        <v>0</v>
      </c>
      <c r="AA320" s="91">
        <v>0.23</v>
      </c>
      <c r="AB320" s="34">
        <f t="shared" si="12"/>
        <v>0</v>
      </c>
      <c r="AC320" s="111"/>
    </row>
    <row r="321" spans="1:29" ht="15.75" x14ac:dyDescent="0.2">
      <c r="A321" s="20">
        <v>294</v>
      </c>
      <c r="B321" s="21" t="s">
        <v>627</v>
      </c>
      <c r="C321" s="10" t="s">
        <v>848</v>
      </c>
      <c r="D321" s="22" t="s">
        <v>29</v>
      </c>
      <c r="E321" s="41">
        <v>5</v>
      </c>
      <c r="F321" s="40"/>
      <c r="G321" s="67"/>
      <c r="H321" s="41"/>
      <c r="I321" s="41"/>
      <c r="J321" s="106"/>
      <c r="K321" s="41">
        <v>5</v>
      </c>
      <c r="L321" s="41"/>
      <c r="M321" s="41">
        <v>5</v>
      </c>
      <c r="N321" s="41"/>
      <c r="O321" s="41"/>
      <c r="P321" s="41"/>
      <c r="Q321" s="41"/>
      <c r="R321" s="41"/>
      <c r="S321" s="72"/>
      <c r="T321" s="51"/>
      <c r="U321" s="80"/>
      <c r="V321" s="86"/>
      <c r="W321" s="46">
        <f t="shared" si="13"/>
        <v>15</v>
      </c>
      <c r="X321" s="59"/>
      <c r="Y321" s="60"/>
      <c r="Z321" s="33">
        <f t="shared" si="14"/>
        <v>0</v>
      </c>
      <c r="AA321" s="91">
        <v>0.23</v>
      </c>
      <c r="AB321" s="34">
        <f t="shared" si="12"/>
        <v>0</v>
      </c>
      <c r="AC321" s="111"/>
    </row>
    <row r="322" spans="1:29" ht="25.5" x14ac:dyDescent="0.2">
      <c r="A322" s="20">
        <v>295</v>
      </c>
      <c r="B322" s="21" t="s">
        <v>628</v>
      </c>
      <c r="C322" s="10" t="s">
        <v>629</v>
      </c>
      <c r="D322" s="22" t="s">
        <v>475</v>
      </c>
      <c r="E322" s="41"/>
      <c r="F322" s="40"/>
      <c r="G322" s="67"/>
      <c r="H322" s="41"/>
      <c r="I322" s="41">
        <v>5</v>
      </c>
      <c r="J322" s="106">
        <v>5</v>
      </c>
      <c r="K322" s="41">
        <v>5</v>
      </c>
      <c r="L322" s="41"/>
      <c r="M322" s="41">
        <v>5</v>
      </c>
      <c r="N322" s="41"/>
      <c r="O322" s="41">
        <v>10</v>
      </c>
      <c r="P322" s="41"/>
      <c r="Q322" s="41"/>
      <c r="R322" s="41"/>
      <c r="S322" s="72"/>
      <c r="T322" s="51"/>
      <c r="U322" s="80">
        <v>20</v>
      </c>
      <c r="V322" s="86"/>
      <c r="W322" s="46">
        <f t="shared" si="13"/>
        <v>50</v>
      </c>
      <c r="X322" s="59"/>
      <c r="Y322" s="60"/>
      <c r="Z322" s="33">
        <f t="shared" si="14"/>
        <v>0</v>
      </c>
      <c r="AA322" s="91">
        <v>0.23</v>
      </c>
      <c r="AB322" s="34">
        <f t="shared" si="12"/>
        <v>0</v>
      </c>
      <c r="AC322" s="111"/>
    </row>
    <row r="323" spans="1:29" ht="15.75" x14ac:dyDescent="0.2">
      <c r="A323" s="20">
        <v>296</v>
      </c>
      <c r="B323" s="21" t="s">
        <v>630</v>
      </c>
      <c r="C323" s="10" t="s">
        <v>631</v>
      </c>
      <c r="D323" s="22" t="s">
        <v>29</v>
      </c>
      <c r="E323" s="41"/>
      <c r="F323" s="40"/>
      <c r="G323" s="67"/>
      <c r="H323" s="41"/>
      <c r="I323" s="41"/>
      <c r="J323" s="106"/>
      <c r="K323" s="41"/>
      <c r="L323" s="41"/>
      <c r="M323" s="41"/>
      <c r="N323" s="41"/>
      <c r="O323" s="41"/>
      <c r="P323" s="41"/>
      <c r="Q323" s="41"/>
      <c r="R323" s="41"/>
      <c r="S323" s="72"/>
      <c r="T323" s="51"/>
      <c r="U323" s="80"/>
      <c r="V323" s="86"/>
      <c r="W323" s="46">
        <f t="shared" si="13"/>
        <v>0</v>
      </c>
      <c r="X323" s="59"/>
      <c r="Y323" s="60"/>
      <c r="Z323" s="33">
        <f t="shared" si="14"/>
        <v>0</v>
      </c>
      <c r="AA323" s="91">
        <v>0.23</v>
      </c>
      <c r="AB323" s="34">
        <f t="shared" si="12"/>
        <v>0</v>
      </c>
      <c r="AC323" s="111"/>
    </row>
    <row r="324" spans="1:29" ht="25.5" x14ac:dyDescent="0.2">
      <c r="A324" s="20">
        <v>297</v>
      </c>
      <c r="B324" s="21" t="s">
        <v>630</v>
      </c>
      <c r="C324" s="10" t="s">
        <v>632</v>
      </c>
      <c r="D324" s="22" t="s">
        <v>29</v>
      </c>
      <c r="E324" s="41"/>
      <c r="F324" s="40"/>
      <c r="G324" s="67"/>
      <c r="H324" s="41"/>
      <c r="I324" s="41"/>
      <c r="J324" s="106"/>
      <c r="K324" s="41"/>
      <c r="L324" s="41"/>
      <c r="M324" s="41"/>
      <c r="N324" s="41"/>
      <c r="O324" s="41"/>
      <c r="P324" s="41"/>
      <c r="Q324" s="41"/>
      <c r="R324" s="41"/>
      <c r="S324" s="72"/>
      <c r="T324" s="51"/>
      <c r="U324" s="80"/>
      <c r="V324" s="86"/>
      <c r="W324" s="46">
        <f t="shared" si="13"/>
        <v>0</v>
      </c>
      <c r="X324" s="59"/>
      <c r="Y324" s="60"/>
      <c r="Z324" s="33">
        <f t="shared" si="14"/>
        <v>0</v>
      </c>
      <c r="AA324" s="91">
        <v>0.23</v>
      </c>
      <c r="AB324" s="34">
        <f t="shared" ref="AB324:AB387" si="15">SUM(Z324*1.23)</f>
        <v>0</v>
      </c>
      <c r="AC324" s="111"/>
    </row>
    <row r="325" spans="1:29" ht="25.5" x14ac:dyDescent="0.2">
      <c r="A325" s="20">
        <v>298</v>
      </c>
      <c r="B325" s="21" t="s">
        <v>630</v>
      </c>
      <c r="C325" s="10" t="s">
        <v>633</v>
      </c>
      <c r="D325" s="22" t="s">
        <v>29</v>
      </c>
      <c r="E325" s="41"/>
      <c r="F325" s="40"/>
      <c r="G325" s="67"/>
      <c r="H325" s="41"/>
      <c r="I325" s="41"/>
      <c r="J325" s="106"/>
      <c r="K325" s="41"/>
      <c r="L325" s="41"/>
      <c r="M325" s="41"/>
      <c r="N325" s="41"/>
      <c r="O325" s="41"/>
      <c r="P325" s="41"/>
      <c r="Q325" s="41"/>
      <c r="R325" s="41"/>
      <c r="S325" s="72"/>
      <c r="T325" s="51"/>
      <c r="U325" s="80"/>
      <c r="V325" s="86"/>
      <c r="W325" s="46">
        <f t="shared" ref="W325:W388" si="16">E325+F325+G325+H325+I325+J325+K325+L325+M325+N325+O325+P325+Q325+R325+T325+U325+V325+S325</f>
        <v>0</v>
      </c>
      <c r="X325" s="59"/>
      <c r="Y325" s="60"/>
      <c r="Z325" s="33">
        <f t="shared" ref="Z325:Z388" si="17">W325*Y325</f>
        <v>0</v>
      </c>
      <c r="AA325" s="91">
        <v>0.23</v>
      </c>
      <c r="AB325" s="34">
        <f t="shared" si="15"/>
        <v>0</v>
      </c>
      <c r="AC325" s="111"/>
    </row>
    <row r="326" spans="1:29" ht="25.5" x14ac:dyDescent="0.2">
      <c r="A326" s="20">
        <v>299</v>
      </c>
      <c r="B326" s="21" t="s">
        <v>634</v>
      </c>
      <c r="C326" s="10" t="s">
        <v>635</v>
      </c>
      <c r="D326" s="22" t="s">
        <v>373</v>
      </c>
      <c r="E326" s="41"/>
      <c r="F326" s="40"/>
      <c r="G326" s="67"/>
      <c r="H326" s="41"/>
      <c r="I326" s="41"/>
      <c r="J326" s="106"/>
      <c r="K326" s="41"/>
      <c r="L326" s="41"/>
      <c r="M326" s="41"/>
      <c r="N326" s="41"/>
      <c r="O326" s="41"/>
      <c r="P326" s="41"/>
      <c r="Q326" s="41"/>
      <c r="R326" s="41"/>
      <c r="S326" s="72"/>
      <c r="T326" s="51"/>
      <c r="U326" s="80"/>
      <c r="V326" s="86"/>
      <c r="W326" s="46">
        <f t="shared" si="16"/>
        <v>0</v>
      </c>
      <c r="X326" s="59"/>
      <c r="Y326" s="60"/>
      <c r="Z326" s="33">
        <f t="shared" si="17"/>
        <v>0</v>
      </c>
      <c r="AA326" s="91">
        <v>0.23</v>
      </c>
      <c r="AB326" s="34">
        <f t="shared" si="15"/>
        <v>0</v>
      </c>
      <c r="AC326" s="111"/>
    </row>
    <row r="327" spans="1:29" ht="25.5" x14ac:dyDescent="0.2">
      <c r="A327" s="20">
        <v>300</v>
      </c>
      <c r="B327" s="21" t="s">
        <v>636</v>
      </c>
      <c r="C327" s="10" t="s">
        <v>637</v>
      </c>
      <c r="D327" s="22" t="s">
        <v>373</v>
      </c>
      <c r="E327" s="41">
        <v>1</v>
      </c>
      <c r="F327" s="40"/>
      <c r="G327" s="67"/>
      <c r="H327" s="41"/>
      <c r="I327" s="41"/>
      <c r="J327" s="106"/>
      <c r="K327" s="41"/>
      <c r="L327" s="41"/>
      <c r="M327" s="41"/>
      <c r="N327" s="41"/>
      <c r="O327" s="41"/>
      <c r="P327" s="41"/>
      <c r="Q327" s="41"/>
      <c r="R327" s="41"/>
      <c r="S327" s="72"/>
      <c r="T327" s="51"/>
      <c r="U327" s="80"/>
      <c r="V327" s="86"/>
      <c r="W327" s="46">
        <f t="shared" si="16"/>
        <v>1</v>
      </c>
      <c r="X327" s="59"/>
      <c r="Y327" s="60"/>
      <c r="Z327" s="33">
        <f t="shared" si="17"/>
        <v>0</v>
      </c>
      <c r="AA327" s="91">
        <v>0.23</v>
      </c>
      <c r="AB327" s="34">
        <f t="shared" si="15"/>
        <v>0</v>
      </c>
      <c r="AC327" s="111"/>
    </row>
    <row r="328" spans="1:29" ht="25.5" x14ac:dyDescent="0.2">
      <c r="A328" s="20">
        <v>301</v>
      </c>
      <c r="B328" s="21" t="s">
        <v>636</v>
      </c>
      <c r="C328" s="10" t="s">
        <v>638</v>
      </c>
      <c r="D328" s="22" t="s">
        <v>639</v>
      </c>
      <c r="E328" s="41"/>
      <c r="F328" s="40"/>
      <c r="G328" s="67"/>
      <c r="H328" s="41"/>
      <c r="I328" s="41"/>
      <c r="J328" s="106"/>
      <c r="K328" s="41"/>
      <c r="L328" s="41"/>
      <c r="M328" s="41"/>
      <c r="N328" s="41"/>
      <c r="O328" s="41"/>
      <c r="P328" s="41"/>
      <c r="Q328" s="41"/>
      <c r="R328" s="41"/>
      <c r="S328" s="72"/>
      <c r="T328" s="51"/>
      <c r="U328" s="80"/>
      <c r="V328" s="86"/>
      <c r="W328" s="46">
        <f t="shared" si="16"/>
        <v>0</v>
      </c>
      <c r="X328" s="59"/>
      <c r="Y328" s="60"/>
      <c r="Z328" s="33">
        <f t="shared" si="17"/>
        <v>0</v>
      </c>
      <c r="AA328" s="91">
        <v>0.23</v>
      </c>
      <c r="AB328" s="34">
        <f t="shared" si="15"/>
        <v>0</v>
      </c>
      <c r="AC328" s="111"/>
    </row>
    <row r="329" spans="1:29" ht="25.5" x14ac:dyDescent="0.2">
      <c r="A329" s="20">
        <v>302</v>
      </c>
      <c r="B329" s="21" t="s">
        <v>640</v>
      </c>
      <c r="C329" s="10" t="s">
        <v>641</v>
      </c>
      <c r="D329" s="22" t="s">
        <v>373</v>
      </c>
      <c r="E329" s="41"/>
      <c r="F329" s="40"/>
      <c r="G329" s="67"/>
      <c r="H329" s="41"/>
      <c r="I329" s="41"/>
      <c r="J329" s="106"/>
      <c r="K329" s="41"/>
      <c r="L329" s="41"/>
      <c r="M329" s="41"/>
      <c r="N329" s="41"/>
      <c r="O329" s="41"/>
      <c r="P329" s="41"/>
      <c r="Q329" s="41"/>
      <c r="R329" s="41"/>
      <c r="S329" s="72"/>
      <c r="T329" s="51"/>
      <c r="U329" s="80"/>
      <c r="V329" s="86"/>
      <c r="W329" s="46">
        <f t="shared" si="16"/>
        <v>0</v>
      </c>
      <c r="X329" s="59"/>
      <c r="Y329" s="60"/>
      <c r="Z329" s="33">
        <f t="shared" si="17"/>
        <v>0</v>
      </c>
      <c r="AA329" s="91">
        <v>0.23</v>
      </c>
      <c r="AB329" s="34">
        <f t="shared" si="15"/>
        <v>0</v>
      </c>
      <c r="AC329" s="111"/>
    </row>
    <row r="330" spans="1:29" ht="25.5" x14ac:dyDescent="0.2">
      <c r="A330" s="20">
        <v>303</v>
      </c>
      <c r="B330" s="21" t="s">
        <v>642</v>
      </c>
      <c r="C330" s="10" t="s">
        <v>643</v>
      </c>
      <c r="D330" s="22" t="s">
        <v>373</v>
      </c>
      <c r="E330" s="41">
        <v>1</v>
      </c>
      <c r="F330" s="40"/>
      <c r="G330" s="67"/>
      <c r="H330" s="41"/>
      <c r="I330" s="41"/>
      <c r="J330" s="106">
        <v>1</v>
      </c>
      <c r="K330" s="41"/>
      <c r="L330" s="41"/>
      <c r="M330" s="41"/>
      <c r="N330" s="41"/>
      <c r="O330" s="41"/>
      <c r="P330" s="41"/>
      <c r="Q330" s="41"/>
      <c r="R330" s="41"/>
      <c r="S330" s="72"/>
      <c r="T330" s="51"/>
      <c r="U330" s="80"/>
      <c r="V330" s="86"/>
      <c r="W330" s="46">
        <f t="shared" si="16"/>
        <v>2</v>
      </c>
      <c r="X330" s="59"/>
      <c r="Y330" s="60"/>
      <c r="Z330" s="33">
        <f t="shared" si="17"/>
        <v>0</v>
      </c>
      <c r="AA330" s="91">
        <v>0.23</v>
      </c>
      <c r="AB330" s="34">
        <f t="shared" si="15"/>
        <v>0</v>
      </c>
      <c r="AC330" s="111"/>
    </row>
    <row r="331" spans="1:29" ht="25.5" x14ac:dyDescent="0.2">
      <c r="A331" s="20">
        <v>304</v>
      </c>
      <c r="B331" s="21" t="s">
        <v>644</v>
      </c>
      <c r="C331" s="10" t="s">
        <v>645</v>
      </c>
      <c r="D331" s="22" t="s">
        <v>29</v>
      </c>
      <c r="E331" s="41"/>
      <c r="F331" s="40"/>
      <c r="G331" s="67"/>
      <c r="H331" s="41"/>
      <c r="I331" s="41"/>
      <c r="J331" s="106">
        <v>30</v>
      </c>
      <c r="K331" s="41"/>
      <c r="L331" s="41"/>
      <c r="M331" s="41"/>
      <c r="N331" s="41"/>
      <c r="O331" s="41"/>
      <c r="P331" s="41"/>
      <c r="Q331" s="41"/>
      <c r="R331" s="41"/>
      <c r="S331" s="72"/>
      <c r="T331" s="51"/>
      <c r="U331" s="80"/>
      <c r="V331" s="86"/>
      <c r="W331" s="46">
        <f t="shared" si="16"/>
        <v>30</v>
      </c>
      <c r="X331" s="59"/>
      <c r="Y331" s="60"/>
      <c r="Z331" s="33">
        <f t="shared" si="17"/>
        <v>0</v>
      </c>
      <c r="AA331" s="91">
        <v>0.23</v>
      </c>
      <c r="AB331" s="34">
        <f t="shared" si="15"/>
        <v>0</v>
      </c>
      <c r="AC331" s="111"/>
    </row>
    <row r="332" spans="1:29" ht="25.5" x14ac:dyDescent="0.2">
      <c r="A332" s="20">
        <v>305</v>
      </c>
      <c r="B332" s="21" t="s">
        <v>644</v>
      </c>
      <c r="C332" s="10" t="s">
        <v>646</v>
      </c>
      <c r="D332" s="22" t="s">
        <v>204</v>
      </c>
      <c r="E332" s="41">
        <v>5</v>
      </c>
      <c r="F332" s="40"/>
      <c r="G332" s="67"/>
      <c r="H332" s="41"/>
      <c r="I332" s="41"/>
      <c r="J332" s="106"/>
      <c r="K332" s="41"/>
      <c r="L332" s="41"/>
      <c r="M332" s="41"/>
      <c r="N332" s="41"/>
      <c r="O332" s="41"/>
      <c r="P332" s="41"/>
      <c r="Q332" s="41"/>
      <c r="R332" s="41"/>
      <c r="S332" s="72"/>
      <c r="T332" s="51"/>
      <c r="U332" s="80"/>
      <c r="V332" s="86">
        <v>10</v>
      </c>
      <c r="W332" s="46">
        <f t="shared" si="16"/>
        <v>15</v>
      </c>
      <c r="X332" s="59"/>
      <c r="Y332" s="60"/>
      <c r="Z332" s="33">
        <f t="shared" si="17"/>
        <v>0</v>
      </c>
      <c r="AA332" s="91">
        <v>0.23</v>
      </c>
      <c r="AB332" s="34">
        <f t="shared" si="15"/>
        <v>0</v>
      </c>
      <c r="AC332" s="111"/>
    </row>
    <row r="333" spans="1:29" ht="25.5" x14ac:dyDescent="0.2">
      <c r="A333" s="20">
        <v>306</v>
      </c>
      <c r="B333" s="21" t="s">
        <v>644</v>
      </c>
      <c r="C333" s="10" t="s">
        <v>647</v>
      </c>
      <c r="D333" s="22" t="s">
        <v>648</v>
      </c>
      <c r="E333" s="41">
        <v>10</v>
      </c>
      <c r="F333" s="40"/>
      <c r="G333" s="67"/>
      <c r="H333" s="41"/>
      <c r="I333" s="41"/>
      <c r="J333" s="106"/>
      <c r="K333" s="41"/>
      <c r="L333" s="41"/>
      <c r="M333" s="41"/>
      <c r="N333" s="41"/>
      <c r="O333" s="41"/>
      <c r="P333" s="41"/>
      <c r="Q333" s="41"/>
      <c r="R333" s="41"/>
      <c r="S333" s="72"/>
      <c r="T333" s="51"/>
      <c r="U333" s="80"/>
      <c r="V333" s="86">
        <v>12</v>
      </c>
      <c r="W333" s="46">
        <f t="shared" si="16"/>
        <v>22</v>
      </c>
      <c r="X333" s="59"/>
      <c r="Y333" s="60"/>
      <c r="Z333" s="33">
        <f t="shared" si="17"/>
        <v>0</v>
      </c>
      <c r="AA333" s="91">
        <v>0.23</v>
      </c>
      <c r="AB333" s="34">
        <f t="shared" si="15"/>
        <v>0</v>
      </c>
      <c r="AC333" s="111"/>
    </row>
    <row r="334" spans="1:29" ht="25.5" x14ac:dyDescent="0.2">
      <c r="A334" s="20">
        <v>307</v>
      </c>
      <c r="B334" s="21" t="s">
        <v>649</v>
      </c>
      <c r="C334" s="10" t="s">
        <v>650</v>
      </c>
      <c r="D334" s="22" t="s">
        <v>651</v>
      </c>
      <c r="E334" s="41"/>
      <c r="F334" s="40"/>
      <c r="G334" s="67"/>
      <c r="H334" s="41"/>
      <c r="I334" s="41"/>
      <c r="J334" s="106"/>
      <c r="K334" s="41"/>
      <c r="L334" s="41"/>
      <c r="M334" s="41"/>
      <c r="N334" s="41"/>
      <c r="O334" s="41"/>
      <c r="P334" s="41"/>
      <c r="Q334" s="41"/>
      <c r="R334" s="41"/>
      <c r="S334" s="72"/>
      <c r="T334" s="51"/>
      <c r="U334" s="80"/>
      <c r="V334" s="86"/>
      <c r="W334" s="46">
        <f t="shared" si="16"/>
        <v>0</v>
      </c>
      <c r="X334" s="59"/>
      <c r="Y334" s="60"/>
      <c r="Z334" s="33">
        <f t="shared" si="17"/>
        <v>0</v>
      </c>
      <c r="AA334" s="91">
        <v>0.23</v>
      </c>
      <c r="AB334" s="34">
        <f t="shared" si="15"/>
        <v>0</v>
      </c>
      <c r="AC334" s="111"/>
    </row>
    <row r="335" spans="1:29" ht="25.5" x14ac:dyDescent="0.2">
      <c r="A335" s="20">
        <v>308</v>
      </c>
      <c r="B335" s="21" t="s">
        <v>649</v>
      </c>
      <c r="C335" s="10" t="s">
        <v>652</v>
      </c>
      <c r="D335" s="22" t="s">
        <v>651</v>
      </c>
      <c r="E335" s="41"/>
      <c r="F335" s="40"/>
      <c r="G335" s="67"/>
      <c r="H335" s="41"/>
      <c r="I335" s="41"/>
      <c r="J335" s="106"/>
      <c r="K335" s="41"/>
      <c r="L335" s="41"/>
      <c r="M335" s="41"/>
      <c r="N335" s="41"/>
      <c r="O335" s="41"/>
      <c r="P335" s="41"/>
      <c r="Q335" s="41"/>
      <c r="R335" s="41"/>
      <c r="S335" s="72"/>
      <c r="T335" s="51"/>
      <c r="U335" s="80"/>
      <c r="V335" s="86"/>
      <c r="W335" s="46">
        <f t="shared" si="16"/>
        <v>0</v>
      </c>
      <c r="X335" s="59"/>
      <c r="Y335" s="60"/>
      <c r="Z335" s="33">
        <f t="shared" si="17"/>
        <v>0</v>
      </c>
      <c r="AA335" s="91">
        <v>0.23</v>
      </c>
      <c r="AB335" s="34">
        <f t="shared" si="15"/>
        <v>0</v>
      </c>
      <c r="AC335" s="111"/>
    </row>
    <row r="336" spans="1:29" ht="15.75" x14ac:dyDescent="0.2">
      <c r="A336" s="20">
        <v>309</v>
      </c>
      <c r="B336" s="21" t="s">
        <v>653</v>
      </c>
      <c r="C336" s="10" t="s">
        <v>654</v>
      </c>
      <c r="D336" s="22" t="s">
        <v>29</v>
      </c>
      <c r="E336" s="41"/>
      <c r="F336" s="40"/>
      <c r="G336" s="67"/>
      <c r="H336" s="41"/>
      <c r="I336" s="41"/>
      <c r="J336" s="106"/>
      <c r="K336" s="41"/>
      <c r="L336" s="41"/>
      <c r="M336" s="41"/>
      <c r="N336" s="41"/>
      <c r="O336" s="41"/>
      <c r="P336" s="41"/>
      <c r="Q336" s="41"/>
      <c r="R336" s="41"/>
      <c r="S336" s="72"/>
      <c r="T336" s="51"/>
      <c r="U336" s="80"/>
      <c r="V336" s="86"/>
      <c r="W336" s="46">
        <f t="shared" si="16"/>
        <v>0</v>
      </c>
      <c r="X336" s="59"/>
      <c r="Y336" s="60"/>
      <c r="Z336" s="33">
        <f t="shared" si="17"/>
        <v>0</v>
      </c>
      <c r="AA336" s="91">
        <v>0.23</v>
      </c>
      <c r="AB336" s="34">
        <f t="shared" si="15"/>
        <v>0</v>
      </c>
      <c r="AC336" s="111"/>
    </row>
    <row r="337" spans="1:29" ht="15.75" x14ac:dyDescent="0.2">
      <c r="A337" s="20">
        <v>310</v>
      </c>
      <c r="B337" s="21" t="s">
        <v>653</v>
      </c>
      <c r="C337" s="10" t="s">
        <v>655</v>
      </c>
      <c r="D337" s="22" t="s">
        <v>29</v>
      </c>
      <c r="E337" s="41"/>
      <c r="F337" s="40"/>
      <c r="G337" s="67"/>
      <c r="H337" s="41"/>
      <c r="I337" s="41"/>
      <c r="J337" s="106"/>
      <c r="K337" s="41"/>
      <c r="L337" s="41"/>
      <c r="M337" s="41"/>
      <c r="N337" s="41"/>
      <c r="O337" s="41"/>
      <c r="P337" s="41"/>
      <c r="Q337" s="41"/>
      <c r="R337" s="41"/>
      <c r="S337" s="72"/>
      <c r="T337" s="51"/>
      <c r="U337" s="80"/>
      <c r="V337" s="86"/>
      <c r="W337" s="46">
        <f t="shared" si="16"/>
        <v>0</v>
      </c>
      <c r="X337" s="59"/>
      <c r="Y337" s="60"/>
      <c r="Z337" s="33">
        <f t="shared" si="17"/>
        <v>0</v>
      </c>
      <c r="AA337" s="91">
        <v>0.23</v>
      </c>
      <c r="AB337" s="34">
        <f t="shared" si="15"/>
        <v>0</v>
      </c>
      <c r="AC337" s="111"/>
    </row>
    <row r="338" spans="1:29" ht="15.75" x14ac:dyDescent="0.2">
      <c r="A338" s="20">
        <v>311</v>
      </c>
      <c r="B338" s="21" t="s">
        <v>653</v>
      </c>
      <c r="C338" s="10" t="s">
        <v>656</v>
      </c>
      <c r="D338" s="22" t="s">
        <v>29</v>
      </c>
      <c r="E338" s="41"/>
      <c r="F338" s="40"/>
      <c r="G338" s="67"/>
      <c r="H338" s="41"/>
      <c r="I338" s="41"/>
      <c r="J338" s="106"/>
      <c r="K338" s="41"/>
      <c r="L338" s="41"/>
      <c r="M338" s="41"/>
      <c r="N338" s="41"/>
      <c r="O338" s="41"/>
      <c r="P338" s="41"/>
      <c r="Q338" s="41"/>
      <c r="R338" s="41"/>
      <c r="S338" s="72"/>
      <c r="T338" s="51"/>
      <c r="U338" s="80"/>
      <c r="V338" s="86"/>
      <c r="W338" s="46">
        <f t="shared" si="16"/>
        <v>0</v>
      </c>
      <c r="X338" s="59"/>
      <c r="Y338" s="60"/>
      <c r="Z338" s="33">
        <f t="shared" si="17"/>
        <v>0</v>
      </c>
      <c r="AA338" s="91">
        <v>0.23</v>
      </c>
      <c r="AB338" s="34">
        <f t="shared" si="15"/>
        <v>0</v>
      </c>
      <c r="AC338" s="111"/>
    </row>
    <row r="339" spans="1:29" ht="15.75" x14ac:dyDescent="0.2">
      <c r="A339" s="20">
        <v>312</v>
      </c>
      <c r="B339" s="21" t="s">
        <v>653</v>
      </c>
      <c r="C339" s="10" t="s">
        <v>657</v>
      </c>
      <c r="D339" s="22" t="s">
        <v>29</v>
      </c>
      <c r="E339" s="41"/>
      <c r="F339" s="40"/>
      <c r="G339" s="67"/>
      <c r="H339" s="41"/>
      <c r="I339" s="41"/>
      <c r="J339" s="106"/>
      <c r="K339" s="41"/>
      <c r="L339" s="41"/>
      <c r="M339" s="41"/>
      <c r="N339" s="41"/>
      <c r="O339" s="41"/>
      <c r="P339" s="41"/>
      <c r="Q339" s="41"/>
      <c r="R339" s="41"/>
      <c r="S339" s="72"/>
      <c r="T339" s="51"/>
      <c r="U339" s="80"/>
      <c r="V339" s="86"/>
      <c r="W339" s="46">
        <f t="shared" si="16"/>
        <v>0</v>
      </c>
      <c r="X339" s="59"/>
      <c r="Y339" s="60"/>
      <c r="Z339" s="33">
        <f t="shared" si="17"/>
        <v>0</v>
      </c>
      <c r="AA339" s="91">
        <v>0.23</v>
      </c>
      <c r="AB339" s="34">
        <f t="shared" si="15"/>
        <v>0</v>
      </c>
      <c r="AC339" s="111"/>
    </row>
    <row r="340" spans="1:29" ht="15.75" x14ac:dyDescent="0.2">
      <c r="A340" s="20">
        <v>313</v>
      </c>
      <c r="B340" s="21" t="s">
        <v>658</v>
      </c>
      <c r="C340" s="10" t="s">
        <v>659</v>
      </c>
      <c r="D340" s="22" t="s">
        <v>227</v>
      </c>
      <c r="E340" s="41"/>
      <c r="F340" s="40"/>
      <c r="G340" s="67"/>
      <c r="H340" s="41"/>
      <c r="I340" s="41"/>
      <c r="J340" s="106"/>
      <c r="K340" s="41"/>
      <c r="L340" s="41"/>
      <c r="M340" s="41"/>
      <c r="N340" s="41"/>
      <c r="O340" s="41"/>
      <c r="P340" s="41"/>
      <c r="Q340" s="41"/>
      <c r="R340" s="41"/>
      <c r="S340" s="72"/>
      <c r="T340" s="51"/>
      <c r="U340" s="80"/>
      <c r="V340" s="86"/>
      <c r="W340" s="46">
        <f t="shared" si="16"/>
        <v>0</v>
      </c>
      <c r="X340" s="59"/>
      <c r="Y340" s="60"/>
      <c r="Z340" s="33">
        <f t="shared" si="17"/>
        <v>0</v>
      </c>
      <c r="AA340" s="91">
        <v>0.23</v>
      </c>
      <c r="AB340" s="34">
        <f t="shared" si="15"/>
        <v>0</v>
      </c>
      <c r="AC340" s="111"/>
    </row>
    <row r="341" spans="1:29" ht="409.5" x14ac:dyDescent="0.2">
      <c r="A341" s="20">
        <v>314</v>
      </c>
      <c r="B341" s="21" t="s">
        <v>660</v>
      </c>
      <c r="C341" s="10" t="s">
        <v>661</v>
      </c>
      <c r="D341" s="22" t="s">
        <v>662</v>
      </c>
      <c r="E341" s="41"/>
      <c r="F341" s="40"/>
      <c r="G341" s="67"/>
      <c r="H341" s="41"/>
      <c r="I341" s="41"/>
      <c r="J341" s="106"/>
      <c r="K341" s="41"/>
      <c r="L341" s="41"/>
      <c r="M341" s="41"/>
      <c r="N341" s="41"/>
      <c r="O341" s="41"/>
      <c r="P341" s="41"/>
      <c r="Q341" s="41"/>
      <c r="R341" s="41"/>
      <c r="S341" s="72"/>
      <c r="T341" s="51"/>
      <c r="U341" s="80"/>
      <c r="V341" s="86"/>
      <c r="W341" s="46">
        <f t="shared" si="16"/>
        <v>0</v>
      </c>
      <c r="X341" s="59"/>
      <c r="Y341" s="60"/>
      <c r="Z341" s="33">
        <f t="shared" si="17"/>
        <v>0</v>
      </c>
      <c r="AA341" s="91">
        <v>0.23</v>
      </c>
      <c r="AB341" s="34">
        <f t="shared" si="15"/>
        <v>0</v>
      </c>
      <c r="AC341" s="111"/>
    </row>
    <row r="342" spans="1:29" ht="229.5" x14ac:dyDescent="0.2">
      <c r="A342" s="20">
        <v>315</v>
      </c>
      <c r="B342" s="21" t="s">
        <v>663</v>
      </c>
      <c r="C342" s="10" t="s">
        <v>664</v>
      </c>
      <c r="D342" s="22" t="s">
        <v>662</v>
      </c>
      <c r="E342" s="41"/>
      <c r="F342" s="40"/>
      <c r="G342" s="67"/>
      <c r="H342" s="41">
        <v>3</v>
      </c>
      <c r="I342" s="41"/>
      <c r="J342" s="106"/>
      <c r="K342" s="41"/>
      <c r="L342" s="41"/>
      <c r="M342" s="41"/>
      <c r="N342" s="41"/>
      <c r="O342" s="41"/>
      <c r="P342" s="41"/>
      <c r="Q342" s="41"/>
      <c r="R342" s="41"/>
      <c r="S342" s="72"/>
      <c r="T342" s="51"/>
      <c r="U342" s="80"/>
      <c r="V342" s="86"/>
      <c r="W342" s="46">
        <f t="shared" si="16"/>
        <v>3</v>
      </c>
      <c r="X342" s="59"/>
      <c r="Y342" s="60"/>
      <c r="Z342" s="33">
        <f t="shared" si="17"/>
        <v>0</v>
      </c>
      <c r="AA342" s="91">
        <v>0.23</v>
      </c>
      <c r="AB342" s="34">
        <f t="shared" si="15"/>
        <v>0</v>
      </c>
      <c r="AC342" s="111"/>
    </row>
    <row r="343" spans="1:29" ht="51" x14ac:dyDescent="0.2">
      <c r="A343" s="20">
        <v>316</v>
      </c>
      <c r="B343" s="21" t="s">
        <v>665</v>
      </c>
      <c r="C343" s="10" t="s">
        <v>666</v>
      </c>
      <c r="D343" s="22" t="s">
        <v>29</v>
      </c>
      <c r="E343" s="41"/>
      <c r="F343" s="40"/>
      <c r="G343" s="67"/>
      <c r="H343" s="41"/>
      <c r="I343" s="41"/>
      <c r="J343" s="106"/>
      <c r="K343" s="41"/>
      <c r="L343" s="41"/>
      <c r="M343" s="41"/>
      <c r="N343" s="41"/>
      <c r="O343" s="41"/>
      <c r="P343" s="41"/>
      <c r="Q343" s="41"/>
      <c r="R343" s="41"/>
      <c r="S343" s="72"/>
      <c r="T343" s="51"/>
      <c r="U343" s="80"/>
      <c r="V343" s="86"/>
      <c r="W343" s="46">
        <f t="shared" si="16"/>
        <v>0</v>
      </c>
      <c r="X343" s="59"/>
      <c r="Y343" s="60"/>
      <c r="Z343" s="33">
        <f t="shared" si="17"/>
        <v>0</v>
      </c>
      <c r="AA343" s="91">
        <v>0.23</v>
      </c>
      <c r="AB343" s="34">
        <f t="shared" si="15"/>
        <v>0</v>
      </c>
      <c r="AC343" s="111"/>
    </row>
    <row r="344" spans="1:29" ht="25.5" x14ac:dyDescent="0.2">
      <c r="A344" s="20">
        <v>317</v>
      </c>
      <c r="B344" s="21" t="s">
        <v>667</v>
      </c>
      <c r="C344" s="10" t="s">
        <v>668</v>
      </c>
      <c r="D344" s="22" t="s">
        <v>29</v>
      </c>
      <c r="E344" s="41"/>
      <c r="F344" s="40"/>
      <c r="G344" s="67"/>
      <c r="H344" s="41"/>
      <c r="I344" s="41"/>
      <c r="J344" s="106"/>
      <c r="K344" s="41"/>
      <c r="L344" s="41"/>
      <c r="M344" s="41"/>
      <c r="N344" s="41"/>
      <c r="O344" s="41"/>
      <c r="P344" s="41"/>
      <c r="Q344" s="41"/>
      <c r="R344" s="41"/>
      <c r="S344" s="72"/>
      <c r="T344" s="51"/>
      <c r="U344" s="80"/>
      <c r="V344" s="86"/>
      <c r="W344" s="46">
        <f t="shared" si="16"/>
        <v>0</v>
      </c>
      <c r="X344" s="59"/>
      <c r="Y344" s="60"/>
      <c r="Z344" s="33">
        <f t="shared" si="17"/>
        <v>0</v>
      </c>
      <c r="AA344" s="91">
        <v>0.23</v>
      </c>
      <c r="AB344" s="34">
        <f t="shared" si="15"/>
        <v>0</v>
      </c>
      <c r="AC344" s="111"/>
    </row>
    <row r="345" spans="1:29" ht="25.5" x14ac:dyDescent="0.2">
      <c r="A345" s="20">
        <v>318</v>
      </c>
      <c r="B345" s="21" t="s">
        <v>669</v>
      </c>
      <c r="C345" s="10" t="s">
        <v>670</v>
      </c>
      <c r="D345" s="22" t="s">
        <v>29</v>
      </c>
      <c r="E345" s="41"/>
      <c r="F345" s="40"/>
      <c r="G345" s="67"/>
      <c r="H345" s="41"/>
      <c r="I345" s="41"/>
      <c r="J345" s="106"/>
      <c r="K345" s="41"/>
      <c r="L345" s="41"/>
      <c r="M345" s="41"/>
      <c r="N345" s="41"/>
      <c r="O345" s="41"/>
      <c r="P345" s="41"/>
      <c r="Q345" s="41"/>
      <c r="R345" s="41"/>
      <c r="S345" s="72"/>
      <c r="T345" s="51"/>
      <c r="U345" s="80"/>
      <c r="V345" s="86"/>
      <c r="W345" s="46">
        <f t="shared" si="16"/>
        <v>0</v>
      </c>
      <c r="X345" s="59"/>
      <c r="Y345" s="60"/>
      <c r="Z345" s="33">
        <f t="shared" si="17"/>
        <v>0</v>
      </c>
      <c r="AA345" s="91">
        <v>0.23</v>
      </c>
      <c r="AB345" s="34">
        <f t="shared" si="15"/>
        <v>0</v>
      </c>
      <c r="AC345" s="111"/>
    </row>
    <row r="346" spans="1:29" ht="25.5" x14ac:dyDescent="0.2">
      <c r="A346" s="20">
        <v>319</v>
      </c>
      <c r="B346" s="21" t="s">
        <v>671</v>
      </c>
      <c r="C346" s="10" t="s">
        <v>672</v>
      </c>
      <c r="D346" s="22" t="s">
        <v>29</v>
      </c>
      <c r="E346" s="41"/>
      <c r="F346" s="40"/>
      <c r="G346" s="67"/>
      <c r="H346" s="41"/>
      <c r="I346" s="41"/>
      <c r="J346" s="106"/>
      <c r="K346" s="41"/>
      <c r="L346" s="41"/>
      <c r="M346" s="41"/>
      <c r="N346" s="41"/>
      <c r="O346" s="41"/>
      <c r="P346" s="41"/>
      <c r="Q346" s="41"/>
      <c r="R346" s="41"/>
      <c r="S346" s="72"/>
      <c r="T346" s="51"/>
      <c r="U346" s="80"/>
      <c r="V346" s="86"/>
      <c r="W346" s="46">
        <f t="shared" si="16"/>
        <v>0</v>
      </c>
      <c r="X346" s="59"/>
      <c r="Y346" s="60"/>
      <c r="Z346" s="33">
        <f t="shared" si="17"/>
        <v>0</v>
      </c>
      <c r="AA346" s="91">
        <v>0.23</v>
      </c>
      <c r="AB346" s="34">
        <f t="shared" si="15"/>
        <v>0</v>
      </c>
      <c r="AC346" s="111"/>
    </row>
    <row r="347" spans="1:29" ht="15.75" x14ac:dyDescent="0.2">
      <c r="A347" s="20">
        <v>320</v>
      </c>
      <c r="B347" s="21" t="s">
        <v>673</v>
      </c>
      <c r="C347" s="10" t="s">
        <v>674</v>
      </c>
      <c r="D347" s="22" t="s">
        <v>29</v>
      </c>
      <c r="E347" s="41"/>
      <c r="F347" s="40"/>
      <c r="G347" s="67"/>
      <c r="H347" s="41"/>
      <c r="I347" s="41"/>
      <c r="J347" s="106"/>
      <c r="K347" s="41"/>
      <c r="L347" s="41"/>
      <c r="M347" s="41"/>
      <c r="N347" s="41"/>
      <c r="O347" s="41"/>
      <c r="P347" s="41"/>
      <c r="Q347" s="41"/>
      <c r="R347" s="41"/>
      <c r="S347" s="72"/>
      <c r="T347" s="51"/>
      <c r="U347" s="80"/>
      <c r="V347" s="86"/>
      <c r="W347" s="46">
        <f t="shared" si="16"/>
        <v>0</v>
      </c>
      <c r="X347" s="59"/>
      <c r="Y347" s="60"/>
      <c r="Z347" s="33">
        <f t="shared" si="17"/>
        <v>0</v>
      </c>
      <c r="AA347" s="91">
        <v>0.23</v>
      </c>
      <c r="AB347" s="34">
        <f t="shared" si="15"/>
        <v>0</v>
      </c>
      <c r="AC347" s="111"/>
    </row>
    <row r="348" spans="1:29" ht="15.75" x14ac:dyDescent="0.2">
      <c r="A348" s="20">
        <v>321</v>
      </c>
      <c r="B348" s="21" t="s">
        <v>675</v>
      </c>
      <c r="C348" s="10" t="s">
        <v>676</v>
      </c>
      <c r="D348" s="22" t="s">
        <v>662</v>
      </c>
      <c r="E348" s="41"/>
      <c r="F348" s="40"/>
      <c r="G348" s="67"/>
      <c r="H348" s="41"/>
      <c r="I348" s="41"/>
      <c r="J348" s="106"/>
      <c r="K348" s="41"/>
      <c r="L348" s="41"/>
      <c r="M348" s="41"/>
      <c r="N348" s="41"/>
      <c r="O348" s="41"/>
      <c r="P348" s="41"/>
      <c r="Q348" s="41"/>
      <c r="R348" s="41"/>
      <c r="S348" s="72"/>
      <c r="T348" s="51"/>
      <c r="U348" s="80"/>
      <c r="V348" s="86"/>
      <c r="W348" s="46">
        <f t="shared" si="16"/>
        <v>0</v>
      </c>
      <c r="X348" s="59"/>
      <c r="Y348" s="60"/>
      <c r="Z348" s="33">
        <f t="shared" si="17"/>
        <v>0</v>
      </c>
      <c r="AA348" s="91">
        <v>0.23</v>
      </c>
      <c r="AB348" s="34">
        <f t="shared" si="15"/>
        <v>0</v>
      </c>
      <c r="AC348" s="111"/>
    </row>
    <row r="349" spans="1:29" ht="51" x14ac:dyDescent="0.2">
      <c r="A349" s="20">
        <v>322</v>
      </c>
      <c r="B349" s="21" t="s">
        <v>677</v>
      </c>
      <c r="C349" s="10" t="s">
        <v>678</v>
      </c>
      <c r="D349" s="22" t="s">
        <v>29</v>
      </c>
      <c r="E349" s="41"/>
      <c r="F349" s="40"/>
      <c r="G349" s="67"/>
      <c r="H349" s="41"/>
      <c r="I349" s="41"/>
      <c r="J349" s="106"/>
      <c r="K349" s="41"/>
      <c r="L349" s="41"/>
      <c r="M349" s="41"/>
      <c r="N349" s="41"/>
      <c r="O349" s="41"/>
      <c r="P349" s="41"/>
      <c r="Q349" s="41"/>
      <c r="R349" s="41"/>
      <c r="S349" s="72"/>
      <c r="T349" s="51"/>
      <c r="U349" s="80"/>
      <c r="V349" s="86"/>
      <c r="W349" s="46">
        <f t="shared" si="16"/>
        <v>0</v>
      </c>
      <c r="X349" s="59"/>
      <c r="Y349" s="60"/>
      <c r="Z349" s="33">
        <f t="shared" si="17"/>
        <v>0</v>
      </c>
      <c r="AA349" s="91">
        <v>0.23</v>
      </c>
      <c r="AB349" s="34">
        <f t="shared" si="15"/>
        <v>0</v>
      </c>
      <c r="AC349" s="111"/>
    </row>
    <row r="350" spans="1:29" ht="51" x14ac:dyDescent="0.2">
      <c r="A350" s="20">
        <v>323</v>
      </c>
      <c r="B350" s="21" t="s">
        <v>679</v>
      </c>
      <c r="C350" s="10" t="s">
        <v>680</v>
      </c>
      <c r="D350" s="22" t="s">
        <v>29</v>
      </c>
      <c r="E350" s="41"/>
      <c r="F350" s="40"/>
      <c r="G350" s="67"/>
      <c r="H350" s="41"/>
      <c r="I350" s="41"/>
      <c r="J350" s="106"/>
      <c r="K350" s="41"/>
      <c r="L350" s="41"/>
      <c r="M350" s="41"/>
      <c r="N350" s="41"/>
      <c r="O350" s="41"/>
      <c r="P350" s="41"/>
      <c r="Q350" s="41"/>
      <c r="R350" s="41"/>
      <c r="S350" s="72"/>
      <c r="T350" s="51"/>
      <c r="U350" s="80"/>
      <c r="V350" s="86"/>
      <c r="W350" s="46">
        <f t="shared" si="16"/>
        <v>0</v>
      </c>
      <c r="X350" s="59"/>
      <c r="Y350" s="60"/>
      <c r="Z350" s="33">
        <f t="shared" si="17"/>
        <v>0</v>
      </c>
      <c r="AA350" s="91">
        <v>0.23</v>
      </c>
      <c r="AB350" s="34">
        <f t="shared" si="15"/>
        <v>0</v>
      </c>
      <c r="AC350" s="111"/>
    </row>
    <row r="351" spans="1:29" ht="51" x14ac:dyDescent="0.2">
      <c r="A351" s="20">
        <v>324</v>
      </c>
      <c r="B351" s="21" t="s">
        <v>681</v>
      </c>
      <c r="C351" s="10" t="s">
        <v>682</v>
      </c>
      <c r="D351" s="22" t="s">
        <v>29</v>
      </c>
      <c r="E351" s="41"/>
      <c r="F351" s="40"/>
      <c r="G351" s="67"/>
      <c r="H351" s="41"/>
      <c r="I351" s="41"/>
      <c r="J351" s="106"/>
      <c r="K351" s="41"/>
      <c r="L351" s="41"/>
      <c r="M351" s="41"/>
      <c r="N351" s="41"/>
      <c r="O351" s="41"/>
      <c r="P351" s="41"/>
      <c r="Q351" s="41"/>
      <c r="R351" s="41"/>
      <c r="S351" s="72"/>
      <c r="T351" s="51"/>
      <c r="U351" s="80"/>
      <c r="V351" s="86"/>
      <c r="W351" s="46">
        <f t="shared" si="16"/>
        <v>0</v>
      </c>
      <c r="X351" s="59"/>
      <c r="Y351" s="60"/>
      <c r="Z351" s="33">
        <f t="shared" si="17"/>
        <v>0</v>
      </c>
      <c r="AA351" s="91">
        <v>0.23</v>
      </c>
      <c r="AB351" s="34">
        <f t="shared" si="15"/>
        <v>0</v>
      </c>
      <c r="AC351" s="111"/>
    </row>
    <row r="352" spans="1:29" ht="127.5" x14ac:dyDescent="0.2">
      <c r="A352" s="20">
        <v>325</v>
      </c>
      <c r="B352" s="21" t="s">
        <v>683</v>
      </c>
      <c r="C352" s="10" t="s">
        <v>684</v>
      </c>
      <c r="D352" s="22" t="s">
        <v>29</v>
      </c>
      <c r="E352" s="41"/>
      <c r="F352" s="40"/>
      <c r="G352" s="67"/>
      <c r="H352" s="41"/>
      <c r="I352" s="41"/>
      <c r="J352" s="106"/>
      <c r="K352" s="41"/>
      <c r="L352" s="41">
        <v>1</v>
      </c>
      <c r="M352" s="41"/>
      <c r="N352" s="41"/>
      <c r="O352" s="41"/>
      <c r="P352" s="41"/>
      <c r="Q352" s="41"/>
      <c r="R352" s="41"/>
      <c r="S352" s="72"/>
      <c r="T352" s="51"/>
      <c r="U352" s="80"/>
      <c r="V352" s="86"/>
      <c r="W352" s="46">
        <f t="shared" si="16"/>
        <v>1</v>
      </c>
      <c r="X352" s="59"/>
      <c r="Y352" s="60"/>
      <c r="Z352" s="33">
        <f t="shared" si="17"/>
        <v>0</v>
      </c>
      <c r="AA352" s="91">
        <v>0.23</v>
      </c>
      <c r="AB352" s="34">
        <f t="shared" si="15"/>
        <v>0</v>
      </c>
      <c r="AC352" s="111"/>
    </row>
    <row r="353" spans="1:29" ht="89.25" x14ac:dyDescent="0.2">
      <c r="A353" s="20">
        <v>326</v>
      </c>
      <c r="B353" s="21" t="s">
        <v>685</v>
      </c>
      <c r="C353" s="10" t="s">
        <v>686</v>
      </c>
      <c r="D353" s="22" t="s">
        <v>29</v>
      </c>
      <c r="E353" s="41"/>
      <c r="F353" s="40"/>
      <c r="G353" s="67"/>
      <c r="H353" s="41"/>
      <c r="I353" s="41"/>
      <c r="J353" s="106"/>
      <c r="K353" s="41"/>
      <c r="L353" s="41"/>
      <c r="M353" s="41"/>
      <c r="N353" s="41"/>
      <c r="O353" s="41"/>
      <c r="P353" s="41"/>
      <c r="Q353" s="41"/>
      <c r="R353" s="41"/>
      <c r="S353" s="72"/>
      <c r="T353" s="51"/>
      <c r="U353" s="80"/>
      <c r="V353" s="86"/>
      <c r="W353" s="46">
        <f t="shared" si="16"/>
        <v>0</v>
      </c>
      <c r="X353" s="59"/>
      <c r="Y353" s="60"/>
      <c r="Z353" s="33">
        <f t="shared" si="17"/>
        <v>0</v>
      </c>
      <c r="AA353" s="91">
        <v>0.23</v>
      </c>
      <c r="AB353" s="34">
        <f t="shared" si="15"/>
        <v>0</v>
      </c>
      <c r="AC353" s="111"/>
    </row>
    <row r="354" spans="1:29" ht="38.25" x14ac:dyDescent="0.2">
      <c r="A354" s="20">
        <v>327</v>
      </c>
      <c r="B354" s="21" t="s">
        <v>687</v>
      </c>
      <c r="C354" s="10" t="s">
        <v>688</v>
      </c>
      <c r="D354" s="22" t="s">
        <v>29</v>
      </c>
      <c r="E354" s="41"/>
      <c r="F354" s="40"/>
      <c r="G354" s="67"/>
      <c r="H354" s="41"/>
      <c r="I354" s="41"/>
      <c r="J354" s="106"/>
      <c r="K354" s="41"/>
      <c r="L354" s="41"/>
      <c r="M354" s="41">
        <v>2</v>
      </c>
      <c r="N354" s="41"/>
      <c r="O354" s="41"/>
      <c r="P354" s="41"/>
      <c r="Q354" s="41"/>
      <c r="R354" s="41"/>
      <c r="S354" s="72"/>
      <c r="T354" s="51"/>
      <c r="U354" s="80"/>
      <c r="V354" s="86"/>
      <c r="W354" s="46">
        <f t="shared" si="16"/>
        <v>2</v>
      </c>
      <c r="X354" s="59"/>
      <c r="Y354" s="60"/>
      <c r="Z354" s="33">
        <f t="shared" si="17"/>
        <v>0</v>
      </c>
      <c r="AA354" s="91">
        <v>0.23</v>
      </c>
      <c r="AB354" s="34">
        <f t="shared" si="15"/>
        <v>0</v>
      </c>
      <c r="AC354" s="111"/>
    </row>
    <row r="355" spans="1:29" ht="114.75" x14ac:dyDescent="0.2">
      <c r="A355" s="20">
        <v>328</v>
      </c>
      <c r="B355" s="21" t="s">
        <v>689</v>
      </c>
      <c r="C355" s="10" t="s">
        <v>690</v>
      </c>
      <c r="D355" s="22" t="s">
        <v>29</v>
      </c>
      <c r="E355" s="41"/>
      <c r="F355" s="40"/>
      <c r="G355" s="67"/>
      <c r="H355" s="41"/>
      <c r="I355" s="41"/>
      <c r="J355" s="106"/>
      <c r="K355" s="41"/>
      <c r="L355" s="41"/>
      <c r="M355" s="41"/>
      <c r="N355" s="41"/>
      <c r="O355" s="41"/>
      <c r="P355" s="41"/>
      <c r="Q355" s="41"/>
      <c r="R355" s="41"/>
      <c r="S355" s="72"/>
      <c r="T355" s="51"/>
      <c r="U355" s="80"/>
      <c r="V355" s="86"/>
      <c r="W355" s="46">
        <f t="shared" si="16"/>
        <v>0</v>
      </c>
      <c r="X355" s="59"/>
      <c r="Y355" s="60"/>
      <c r="Z355" s="33">
        <f t="shared" si="17"/>
        <v>0</v>
      </c>
      <c r="AA355" s="91">
        <v>0.23</v>
      </c>
      <c r="AB355" s="34">
        <f t="shared" si="15"/>
        <v>0</v>
      </c>
      <c r="AC355" s="111"/>
    </row>
    <row r="356" spans="1:29" ht="38.25" x14ac:dyDescent="0.2">
      <c r="A356" s="20">
        <v>329</v>
      </c>
      <c r="B356" s="21" t="s">
        <v>691</v>
      </c>
      <c r="C356" s="10" t="s">
        <v>692</v>
      </c>
      <c r="D356" s="22" t="s">
        <v>29</v>
      </c>
      <c r="E356" s="41"/>
      <c r="F356" s="40"/>
      <c r="G356" s="67"/>
      <c r="H356" s="41"/>
      <c r="I356" s="41"/>
      <c r="J356" s="106"/>
      <c r="K356" s="41"/>
      <c r="L356" s="41"/>
      <c r="M356" s="41"/>
      <c r="N356" s="41"/>
      <c r="O356" s="41"/>
      <c r="P356" s="41"/>
      <c r="Q356" s="41"/>
      <c r="R356" s="41"/>
      <c r="S356" s="72"/>
      <c r="T356" s="51"/>
      <c r="U356" s="80"/>
      <c r="V356" s="86"/>
      <c r="W356" s="46">
        <f t="shared" si="16"/>
        <v>0</v>
      </c>
      <c r="X356" s="59"/>
      <c r="Y356" s="60"/>
      <c r="Z356" s="33">
        <f t="shared" si="17"/>
        <v>0</v>
      </c>
      <c r="AA356" s="91">
        <v>0.23</v>
      </c>
      <c r="AB356" s="34">
        <f t="shared" si="15"/>
        <v>0</v>
      </c>
      <c r="AC356" s="111"/>
    </row>
    <row r="357" spans="1:29" ht="38.25" x14ac:dyDescent="0.2">
      <c r="A357" s="20">
        <v>330</v>
      </c>
      <c r="B357" s="21" t="s">
        <v>693</v>
      </c>
      <c r="C357" s="10" t="s">
        <v>692</v>
      </c>
      <c r="D357" s="22" t="s">
        <v>29</v>
      </c>
      <c r="E357" s="41">
        <v>5</v>
      </c>
      <c r="F357" s="40"/>
      <c r="G357" s="67"/>
      <c r="H357" s="41"/>
      <c r="I357" s="41"/>
      <c r="J357" s="106"/>
      <c r="K357" s="41"/>
      <c r="L357" s="41"/>
      <c r="M357" s="41"/>
      <c r="N357" s="41"/>
      <c r="O357" s="41"/>
      <c r="P357" s="41"/>
      <c r="Q357" s="41"/>
      <c r="R357" s="41"/>
      <c r="S357" s="72"/>
      <c r="T357" s="51"/>
      <c r="U357" s="80"/>
      <c r="V357" s="86"/>
      <c r="W357" s="46">
        <f t="shared" si="16"/>
        <v>5</v>
      </c>
      <c r="X357" s="59"/>
      <c r="Y357" s="60"/>
      <c r="Z357" s="33">
        <f t="shared" si="17"/>
        <v>0</v>
      </c>
      <c r="AA357" s="91">
        <v>0.23</v>
      </c>
      <c r="AB357" s="34">
        <f t="shared" si="15"/>
        <v>0</v>
      </c>
      <c r="AC357" s="111"/>
    </row>
    <row r="358" spans="1:29" ht="38.25" x14ac:dyDescent="0.2">
      <c r="A358" s="20">
        <v>331</v>
      </c>
      <c r="B358" s="21" t="s">
        <v>694</v>
      </c>
      <c r="C358" s="10" t="s">
        <v>692</v>
      </c>
      <c r="D358" s="22" t="s">
        <v>29</v>
      </c>
      <c r="E358" s="41"/>
      <c r="F358" s="41"/>
      <c r="G358" s="67"/>
      <c r="H358" s="41"/>
      <c r="I358" s="41"/>
      <c r="J358" s="106"/>
      <c r="K358" s="41"/>
      <c r="L358" s="41"/>
      <c r="M358" s="41"/>
      <c r="N358" s="41"/>
      <c r="O358" s="41"/>
      <c r="P358" s="41"/>
      <c r="Q358" s="41"/>
      <c r="R358" s="41"/>
      <c r="S358" s="72"/>
      <c r="T358" s="51"/>
      <c r="U358" s="80"/>
      <c r="V358" s="86"/>
      <c r="W358" s="46">
        <f t="shared" si="16"/>
        <v>0</v>
      </c>
      <c r="X358" s="59"/>
      <c r="Y358" s="60"/>
      <c r="Z358" s="33">
        <f t="shared" si="17"/>
        <v>0</v>
      </c>
      <c r="AA358" s="91">
        <v>0.23</v>
      </c>
      <c r="AB358" s="34">
        <f t="shared" si="15"/>
        <v>0</v>
      </c>
      <c r="AC358" s="111"/>
    </row>
    <row r="359" spans="1:29" ht="38.25" x14ac:dyDescent="0.2">
      <c r="A359" s="20">
        <v>332</v>
      </c>
      <c r="B359" s="21" t="s">
        <v>695</v>
      </c>
      <c r="C359" s="10" t="s">
        <v>692</v>
      </c>
      <c r="D359" s="22" t="s">
        <v>29</v>
      </c>
      <c r="E359" s="41">
        <v>10</v>
      </c>
      <c r="F359" s="41"/>
      <c r="G359" s="67"/>
      <c r="H359" s="41"/>
      <c r="I359" s="41"/>
      <c r="J359" s="106"/>
      <c r="K359" s="41"/>
      <c r="L359" s="41"/>
      <c r="M359" s="41"/>
      <c r="N359" s="41"/>
      <c r="O359" s="41"/>
      <c r="P359" s="41"/>
      <c r="Q359" s="41"/>
      <c r="R359" s="41"/>
      <c r="S359" s="72"/>
      <c r="T359" s="51"/>
      <c r="U359" s="80"/>
      <c r="V359" s="86"/>
      <c r="W359" s="46">
        <f t="shared" si="16"/>
        <v>10</v>
      </c>
      <c r="X359" s="59"/>
      <c r="Y359" s="60"/>
      <c r="Z359" s="33">
        <f t="shared" si="17"/>
        <v>0</v>
      </c>
      <c r="AA359" s="91">
        <v>0.23</v>
      </c>
      <c r="AB359" s="34">
        <f t="shared" si="15"/>
        <v>0</v>
      </c>
      <c r="AC359" s="111"/>
    </row>
    <row r="360" spans="1:29" ht="89.25" x14ac:dyDescent="0.2">
      <c r="A360" s="20">
        <v>333</v>
      </c>
      <c r="B360" s="21" t="s">
        <v>696</v>
      </c>
      <c r="C360" s="10" t="s">
        <v>697</v>
      </c>
      <c r="D360" s="22" t="s">
        <v>29</v>
      </c>
      <c r="E360" s="41"/>
      <c r="F360" s="41"/>
      <c r="G360" s="67"/>
      <c r="H360" s="41"/>
      <c r="I360" s="41"/>
      <c r="J360" s="106"/>
      <c r="K360" s="41"/>
      <c r="L360" s="41"/>
      <c r="M360" s="41"/>
      <c r="N360" s="41"/>
      <c r="O360" s="41"/>
      <c r="P360" s="41"/>
      <c r="Q360" s="41"/>
      <c r="R360" s="41"/>
      <c r="S360" s="72"/>
      <c r="T360" s="51"/>
      <c r="U360" s="80"/>
      <c r="V360" s="86"/>
      <c r="W360" s="46">
        <f t="shared" si="16"/>
        <v>0</v>
      </c>
      <c r="X360" s="59"/>
      <c r="Y360" s="60"/>
      <c r="Z360" s="33">
        <f t="shared" si="17"/>
        <v>0</v>
      </c>
      <c r="AA360" s="91">
        <v>0.23</v>
      </c>
      <c r="AB360" s="34">
        <f t="shared" si="15"/>
        <v>0</v>
      </c>
      <c r="AC360" s="111"/>
    </row>
    <row r="361" spans="1:29" ht="51" x14ac:dyDescent="0.2">
      <c r="A361" s="20">
        <v>334</v>
      </c>
      <c r="B361" s="21" t="s">
        <v>698</v>
      </c>
      <c r="C361" s="10" t="s">
        <v>699</v>
      </c>
      <c r="D361" s="22" t="s">
        <v>29</v>
      </c>
      <c r="E361" s="41"/>
      <c r="F361" s="41"/>
      <c r="G361" s="67"/>
      <c r="H361" s="41"/>
      <c r="I361" s="41"/>
      <c r="J361" s="106"/>
      <c r="K361" s="41"/>
      <c r="L361" s="41"/>
      <c r="M361" s="41"/>
      <c r="N361" s="41"/>
      <c r="O361" s="41"/>
      <c r="P361" s="41"/>
      <c r="Q361" s="41"/>
      <c r="R361" s="41"/>
      <c r="S361" s="72"/>
      <c r="T361" s="51"/>
      <c r="U361" s="80"/>
      <c r="V361" s="86"/>
      <c r="W361" s="46">
        <f t="shared" si="16"/>
        <v>0</v>
      </c>
      <c r="X361" s="59"/>
      <c r="Y361" s="60"/>
      <c r="Z361" s="33">
        <f t="shared" si="17"/>
        <v>0</v>
      </c>
      <c r="AA361" s="91">
        <v>0.23</v>
      </c>
      <c r="AB361" s="34">
        <f t="shared" si="15"/>
        <v>0</v>
      </c>
      <c r="AC361" s="111"/>
    </row>
    <row r="362" spans="1:29" ht="38.25" x14ac:dyDescent="0.2">
      <c r="A362" s="20">
        <v>335</v>
      </c>
      <c r="B362" s="21" t="s">
        <v>700</v>
      </c>
      <c r="C362" s="10" t="s">
        <v>700</v>
      </c>
      <c r="D362" s="22" t="s">
        <v>29</v>
      </c>
      <c r="E362" s="41"/>
      <c r="F362" s="41"/>
      <c r="G362" s="67"/>
      <c r="H362" s="41"/>
      <c r="I362" s="41"/>
      <c r="J362" s="106"/>
      <c r="K362" s="41"/>
      <c r="L362" s="41"/>
      <c r="M362" s="41"/>
      <c r="N362" s="41"/>
      <c r="O362" s="41"/>
      <c r="P362" s="41"/>
      <c r="Q362" s="41"/>
      <c r="R362" s="41"/>
      <c r="S362" s="72"/>
      <c r="T362" s="51"/>
      <c r="U362" s="80"/>
      <c r="V362" s="86"/>
      <c r="W362" s="46">
        <f t="shared" si="16"/>
        <v>0</v>
      </c>
      <c r="X362" s="59"/>
      <c r="Y362" s="60"/>
      <c r="Z362" s="33">
        <f t="shared" si="17"/>
        <v>0</v>
      </c>
      <c r="AA362" s="91">
        <v>0.23</v>
      </c>
      <c r="AB362" s="34">
        <f t="shared" si="15"/>
        <v>0</v>
      </c>
      <c r="AC362" s="111"/>
    </row>
    <row r="363" spans="1:29" ht="25.5" x14ac:dyDescent="0.2">
      <c r="A363" s="20">
        <v>336</v>
      </c>
      <c r="B363" s="21" t="s">
        <v>701</v>
      </c>
      <c r="C363" s="10" t="s">
        <v>702</v>
      </c>
      <c r="D363" s="22" t="s">
        <v>29</v>
      </c>
      <c r="E363" s="41"/>
      <c r="F363" s="41"/>
      <c r="G363" s="67"/>
      <c r="H363" s="41"/>
      <c r="I363" s="41"/>
      <c r="J363" s="106"/>
      <c r="K363" s="41"/>
      <c r="L363" s="41"/>
      <c r="M363" s="41"/>
      <c r="N363" s="41"/>
      <c r="O363" s="41"/>
      <c r="P363" s="41"/>
      <c r="Q363" s="41"/>
      <c r="R363" s="41"/>
      <c r="S363" s="72"/>
      <c r="T363" s="51"/>
      <c r="U363" s="80"/>
      <c r="V363" s="86"/>
      <c r="W363" s="46">
        <f t="shared" si="16"/>
        <v>0</v>
      </c>
      <c r="X363" s="59"/>
      <c r="Y363" s="60"/>
      <c r="Z363" s="33">
        <f t="shared" si="17"/>
        <v>0</v>
      </c>
      <c r="AA363" s="91">
        <v>0.23</v>
      </c>
      <c r="AB363" s="34">
        <f t="shared" si="15"/>
        <v>0</v>
      </c>
      <c r="AC363" s="111"/>
    </row>
    <row r="364" spans="1:29" ht="63.75" x14ac:dyDescent="0.2">
      <c r="A364" s="20">
        <v>337</v>
      </c>
      <c r="B364" s="21" t="s">
        <v>703</v>
      </c>
      <c r="C364" s="10" t="s">
        <v>704</v>
      </c>
      <c r="D364" s="22" t="s">
        <v>29</v>
      </c>
      <c r="E364" s="41"/>
      <c r="F364" s="41"/>
      <c r="G364" s="67"/>
      <c r="H364" s="41"/>
      <c r="I364" s="41"/>
      <c r="J364" s="106"/>
      <c r="K364" s="41"/>
      <c r="L364" s="41"/>
      <c r="M364" s="41"/>
      <c r="N364" s="41"/>
      <c r="O364" s="41"/>
      <c r="P364" s="41"/>
      <c r="Q364" s="41"/>
      <c r="R364" s="41"/>
      <c r="S364" s="72"/>
      <c r="T364" s="51"/>
      <c r="U364" s="80"/>
      <c r="V364" s="86"/>
      <c r="W364" s="46">
        <f t="shared" si="16"/>
        <v>0</v>
      </c>
      <c r="X364" s="59"/>
      <c r="Y364" s="60"/>
      <c r="Z364" s="33">
        <f t="shared" si="17"/>
        <v>0</v>
      </c>
      <c r="AA364" s="91">
        <v>0.23</v>
      </c>
      <c r="AB364" s="34">
        <f t="shared" si="15"/>
        <v>0</v>
      </c>
      <c r="AC364" s="111"/>
    </row>
    <row r="365" spans="1:29" ht="38.25" x14ac:dyDescent="0.2">
      <c r="A365" s="20">
        <v>338</v>
      </c>
      <c r="B365" s="21" t="s">
        <v>705</v>
      </c>
      <c r="C365" s="10" t="s">
        <v>706</v>
      </c>
      <c r="D365" s="22" t="s">
        <v>227</v>
      </c>
      <c r="E365" s="41"/>
      <c r="F365" s="41"/>
      <c r="G365" s="67"/>
      <c r="H365" s="41"/>
      <c r="I365" s="41"/>
      <c r="J365" s="106"/>
      <c r="K365" s="41"/>
      <c r="L365" s="41"/>
      <c r="M365" s="41"/>
      <c r="N365" s="41"/>
      <c r="O365" s="41"/>
      <c r="P365" s="41"/>
      <c r="Q365" s="41"/>
      <c r="R365" s="41"/>
      <c r="S365" s="72"/>
      <c r="T365" s="51"/>
      <c r="U365" s="80"/>
      <c r="V365" s="86"/>
      <c r="W365" s="46">
        <f t="shared" si="16"/>
        <v>0</v>
      </c>
      <c r="X365" s="59"/>
      <c r="Y365" s="60"/>
      <c r="Z365" s="33">
        <f t="shared" si="17"/>
        <v>0</v>
      </c>
      <c r="AA365" s="91">
        <v>0.23</v>
      </c>
      <c r="AB365" s="34">
        <f t="shared" si="15"/>
        <v>0</v>
      </c>
      <c r="AC365" s="111"/>
    </row>
    <row r="366" spans="1:29" ht="25.5" x14ac:dyDescent="0.2">
      <c r="A366" s="20">
        <v>339</v>
      </c>
      <c r="B366" s="21" t="s">
        <v>707</v>
      </c>
      <c r="C366" s="10" t="s">
        <v>708</v>
      </c>
      <c r="D366" s="22" t="s">
        <v>227</v>
      </c>
      <c r="E366" s="41"/>
      <c r="F366" s="41"/>
      <c r="G366" s="67"/>
      <c r="H366" s="41"/>
      <c r="I366" s="41"/>
      <c r="J366" s="106"/>
      <c r="K366" s="41"/>
      <c r="L366" s="41"/>
      <c r="M366" s="41"/>
      <c r="N366" s="41"/>
      <c r="O366" s="41"/>
      <c r="P366" s="41"/>
      <c r="Q366" s="41"/>
      <c r="R366" s="41"/>
      <c r="S366" s="72"/>
      <c r="T366" s="51"/>
      <c r="U366" s="80"/>
      <c r="V366" s="86"/>
      <c r="W366" s="46">
        <f t="shared" si="16"/>
        <v>0</v>
      </c>
      <c r="X366" s="59"/>
      <c r="Y366" s="60"/>
      <c r="Z366" s="33">
        <f t="shared" si="17"/>
        <v>0</v>
      </c>
      <c r="AA366" s="91">
        <v>0.23</v>
      </c>
      <c r="AB366" s="34">
        <f t="shared" si="15"/>
        <v>0</v>
      </c>
      <c r="AC366" s="111"/>
    </row>
    <row r="367" spans="1:29" ht="38.25" x14ac:dyDescent="0.2">
      <c r="A367" s="20">
        <v>340</v>
      </c>
      <c r="B367" s="21" t="s">
        <v>709</v>
      </c>
      <c r="C367" s="10" t="s">
        <v>710</v>
      </c>
      <c r="D367" s="22" t="s">
        <v>29</v>
      </c>
      <c r="E367" s="41"/>
      <c r="F367" s="41"/>
      <c r="G367" s="67"/>
      <c r="H367" s="41"/>
      <c r="I367" s="41"/>
      <c r="J367" s="106"/>
      <c r="K367" s="41"/>
      <c r="L367" s="41"/>
      <c r="M367" s="41"/>
      <c r="N367" s="41"/>
      <c r="O367" s="41"/>
      <c r="P367" s="41"/>
      <c r="Q367" s="41"/>
      <c r="R367" s="41"/>
      <c r="S367" s="72"/>
      <c r="T367" s="51"/>
      <c r="U367" s="80"/>
      <c r="V367" s="86"/>
      <c r="W367" s="46">
        <f t="shared" si="16"/>
        <v>0</v>
      </c>
      <c r="X367" s="59"/>
      <c r="Y367" s="60"/>
      <c r="Z367" s="33">
        <f t="shared" si="17"/>
        <v>0</v>
      </c>
      <c r="AA367" s="91">
        <v>0.23</v>
      </c>
      <c r="AB367" s="34">
        <f t="shared" si="15"/>
        <v>0</v>
      </c>
      <c r="AC367" s="111"/>
    </row>
    <row r="368" spans="1:29" ht="38.25" x14ac:dyDescent="0.2">
      <c r="A368" s="20">
        <v>341</v>
      </c>
      <c r="B368" s="21" t="s">
        <v>711</v>
      </c>
      <c r="C368" s="10" t="s">
        <v>710</v>
      </c>
      <c r="D368" s="22" t="s">
        <v>29</v>
      </c>
      <c r="E368" s="41"/>
      <c r="F368" s="41"/>
      <c r="G368" s="67"/>
      <c r="H368" s="41"/>
      <c r="I368" s="41"/>
      <c r="J368" s="106"/>
      <c r="K368" s="41"/>
      <c r="L368" s="41"/>
      <c r="M368" s="41">
        <v>2</v>
      </c>
      <c r="N368" s="41"/>
      <c r="O368" s="41"/>
      <c r="P368" s="41"/>
      <c r="Q368" s="41"/>
      <c r="R368" s="41"/>
      <c r="S368" s="72"/>
      <c r="T368" s="51"/>
      <c r="U368" s="80"/>
      <c r="V368" s="86"/>
      <c r="W368" s="46">
        <f t="shared" si="16"/>
        <v>2</v>
      </c>
      <c r="X368" s="59"/>
      <c r="Y368" s="60"/>
      <c r="Z368" s="33">
        <f t="shared" si="17"/>
        <v>0</v>
      </c>
      <c r="AA368" s="91">
        <v>0.23</v>
      </c>
      <c r="AB368" s="34">
        <f t="shared" si="15"/>
        <v>0</v>
      </c>
      <c r="AC368" s="111"/>
    </row>
    <row r="369" spans="1:29" ht="102" x14ac:dyDescent="0.2">
      <c r="A369" s="20">
        <v>342</v>
      </c>
      <c r="B369" s="21" t="s">
        <v>510</v>
      </c>
      <c r="C369" s="10" t="s">
        <v>712</v>
      </c>
      <c r="D369" s="22" t="s">
        <v>29</v>
      </c>
      <c r="E369" s="41"/>
      <c r="F369" s="41"/>
      <c r="G369" s="67"/>
      <c r="H369" s="41"/>
      <c r="I369" s="41"/>
      <c r="J369" s="106"/>
      <c r="K369" s="41"/>
      <c r="L369" s="41"/>
      <c r="M369" s="41"/>
      <c r="N369" s="41"/>
      <c r="O369" s="41"/>
      <c r="P369" s="41"/>
      <c r="Q369" s="41"/>
      <c r="R369" s="41"/>
      <c r="S369" s="72"/>
      <c r="T369" s="51"/>
      <c r="U369" s="80"/>
      <c r="V369" s="86"/>
      <c r="W369" s="46">
        <f t="shared" si="16"/>
        <v>0</v>
      </c>
      <c r="X369" s="59"/>
      <c r="Y369" s="60"/>
      <c r="Z369" s="33">
        <f t="shared" si="17"/>
        <v>0</v>
      </c>
      <c r="AA369" s="91">
        <v>0.23</v>
      </c>
      <c r="AB369" s="34">
        <f t="shared" si="15"/>
        <v>0</v>
      </c>
      <c r="AC369" s="111"/>
    </row>
    <row r="370" spans="1:29" ht="25.5" x14ac:dyDescent="0.2">
      <c r="A370" s="20">
        <v>343</v>
      </c>
      <c r="B370" s="21" t="s">
        <v>482</v>
      </c>
      <c r="C370" s="10" t="s">
        <v>713</v>
      </c>
      <c r="D370" s="22" t="s">
        <v>29</v>
      </c>
      <c r="E370" s="41"/>
      <c r="F370" s="41"/>
      <c r="G370" s="67"/>
      <c r="H370" s="41"/>
      <c r="I370" s="41"/>
      <c r="J370" s="106"/>
      <c r="K370" s="41"/>
      <c r="L370" s="41"/>
      <c r="M370" s="41"/>
      <c r="N370" s="41"/>
      <c r="O370" s="41">
        <v>10</v>
      </c>
      <c r="P370" s="41"/>
      <c r="Q370" s="41"/>
      <c r="R370" s="41"/>
      <c r="S370" s="72"/>
      <c r="T370" s="51"/>
      <c r="U370" s="80"/>
      <c r="V370" s="86"/>
      <c r="W370" s="46">
        <f t="shared" si="16"/>
        <v>10</v>
      </c>
      <c r="X370" s="59"/>
      <c r="Y370" s="60"/>
      <c r="Z370" s="33">
        <f t="shared" si="17"/>
        <v>0</v>
      </c>
      <c r="AA370" s="91">
        <v>0.23</v>
      </c>
      <c r="AB370" s="34">
        <f t="shared" si="15"/>
        <v>0</v>
      </c>
      <c r="AC370" s="111"/>
    </row>
    <row r="371" spans="1:29" ht="51" x14ac:dyDescent="0.2">
      <c r="A371" s="20">
        <v>344</v>
      </c>
      <c r="B371" s="21" t="s">
        <v>714</v>
      </c>
      <c r="C371" s="10" t="s">
        <v>809</v>
      </c>
      <c r="D371" s="22" t="s">
        <v>29</v>
      </c>
      <c r="E371" s="41"/>
      <c r="F371" s="41"/>
      <c r="G371" s="67"/>
      <c r="H371" s="41"/>
      <c r="I371" s="41"/>
      <c r="J371" s="106"/>
      <c r="K371" s="41"/>
      <c r="L371" s="41"/>
      <c r="M371" s="41"/>
      <c r="N371" s="41"/>
      <c r="O371" s="41"/>
      <c r="P371" s="41"/>
      <c r="Q371" s="41"/>
      <c r="R371" s="41"/>
      <c r="S371" s="72"/>
      <c r="T371" s="51">
        <v>20</v>
      </c>
      <c r="U371" s="80"/>
      <c r="V371" s="86"/>
      <c r="W371" s="46">
        <f t="shared" si="16"/>
        <v>20</v>
      </c>
      <c r="X371" s="59"/>
      <c r="Y371" s="60"/>
      <c r="Z371" s="33">
        <f t="shared" si="17"/>
        <v>0</v>
      </c>
      <c r="AA371" s="91">
        <v>0.23</v>
      </c>
      <c r="AB371" s="34">
        <f t="shared" si="15"/>
        <v>0</v>
      </c>
      <c r="AC371" s="111"/>
    </row>
    <row r="372" spans="1:29" ht="25.5" x14ac:dyDescent="0.2">
      <c r="A372" s="20">
        <v>345</v>
      </c>
      <c r="B372" s="21" t="s">
        <v>715</v>
      </c>
      <c r="C372" s="10" t="s">
        <v>716</v>
      </c>
      <c r="D372" s="22" t="s">
        <v>717</v>
      </c>
      <c r="E372" s="41"/>
      <c r="F372" s="41"/>
      <c r="G372" s="67"/>
      <c r="H372" s="41"/>
      <c r="I372" s="41"/>
      <c r="J372" s="106"/>
      <c r="K372" s="41"/>
      <c r="L372" s="41"/>
      <c r="M372" s="41"/>
      <c r="N372" s="41"/>
      <c r="O372" s="41"/>
      <c r="P372" s="41"/>
      <c r="Q372" s="41"/>
      <c r="R372" s="41"/>
      <c r="S372" s="72"/>
      <c r="T372" s="51"/>
      <c r="U372" s="80"/>
      <c r="V372" s="86"/>
      <c r="W372" s="46">
        <f t="shared" si="16"/>
        <v>0</v>
      </c>
      <c r="X372" s="59"/>
      <c r="Y372" s="60"/>
      <c r="Z372" s="33">
        <f t="shared" si="17"/>
        <v>0</v>
      </c>
      <c r="AA372" s="91">
        <v>0.23</v>
      </c>
      <c r="AB372" s="34">
        <f t="shared" si="15"/>
        <v>0</v>
      </c>
      <c r="AC372" s="111"/>
    </row>
    <row r="373" spans="1:29" ht="25.5" x14ac:dyDescent="0.2">
      <c r="A373" s="20">
        <v>345</v>
      </c>
      <c r="B373" s="21" t="s">
        <v>715</v>
      </c>
      <c r="C373" s="10" t="s">
        <v>718</v>
      </c>
      <c r="D373" s="22" t="s">
        <v>717</v>
      </c>
      <c r="E373" s="41"/>
      <c r="F373" s="41"/>
      <c r="G373" s="67"/>
      <c r="H373" s="41"/>
      <c r="I373" s="41"/>
      <c r="J373" s="106"/>
      <c r="K373" s="41"/>
      <c r="L373" s="41"/>
      <c r="M373" s="41"/>
      <c r="N373" s="41"/>
      <c r="O373" s="41"/>
      <c r="P373" s="41"/>
      <c r="Q373" s="41"/>
      <c r="R373" s="41"/>
      <c r="S373" s="72"/>
      <c r="T373" s="51"/>
      <c r="U373" s="80"/>
      <c r="V373" s="86"/>
      <c r="W373" s="46">
        <f t="shared" si="16"/>
        <v>0</v>
      </c>
      <c r="X373" s="59"/>
      <c r="Y373" s="60"/>
      <c r="Z373" s="33">
        <f t="shared" si="17"/>
        <v>0</v>
      </c>
      <c r="AA373" s="91">
        <v>0.23</v>
      </c>
      <c r="AB373" s="34">
        <f t="shared" si="15"/>
        <v>0</v>
      </c>
      <c r="AC373" s="111"/>
    </row>
    <row r="374" spans="1:29" ht="25.5" x14ac:dyDescent="0.2">
      <c r="A374" s="20">
        <v>345</v>
      </c>
      <c r="B374" s="21" t="s">
        <v>715</v>
      </c>
      <c r="C374" s="10" t="s">
        <v>719</v>
      </c>
      <c r="D374" s="22" t="s">
        <v>717</v>
      </c>
      <c r="E374" s="41"/>
      <c r="F374" s="41"/>
      <c r="G374" s="67"/>
      <c r="H374" s="41"/>
      <c r="I374" s="41"/>
      <c r="J374" s="106"/>
      <c r="K374" s="41"/>
      <c r="L374" s="41"/>
      <c r="M374" s="41"/>
      <c r="N374" s="41"/>
      <c r="O374" s="41"/>
      <c r="P374" s="41"/>
      <c r="Q374" s="41"/>
      <c r="R374" s="41"/>
      <c r="S374" s="72"/>
      <c r="T374" s="51"/>
      <c r="U374" s="80"/>
      <c r="V374" s="86"/>
      <c r="W374" s="46">
        <f t="shared" si="16"/>
        <v>0</v>
      </c>
      <c r="X374" s="59"/>
      <c r="Y374" s="60"/>
      <c r="Z374" s="33">
        <f t="shared" si="17"/>
        <v>0</v>
      </c>
      <c r="AA374" s="91">
        <v>0.23</v>
      </c>
      <c r="AB374" s="34">
        <f t="shared" si="15"/>
        <v>0</v>
      </c>
      <c r="AC374" s="111"/>
    </row>
    <row r="375" spans="1:29" ht="15.75" x14ac:dyDescent="0.2">
      <c r="A375" s="20">
        <v>346</v>
      </c>
      <c r="B375" s="21" t="s">
        <v>720</v>
      </c>
      <c r="C375" s="10" t="s">
        <v>721</v>
      </c>
      <c r="D375" s="22" t="s">
        <v>29</v>
      </c>
      <c r="E375" s="41"/>
      <c r="F375" s="41"/>
      <c r="G375" s="67"/>
      <c r="H375" s="41">
        <v>120</v>
      </c>
      <c r="I375" s="41"/>
      <c r="J375" s="106"/>
      <c r="K375" s="41"/>
      <c r="L375" s="41"/>
      <c r="M375" s="41">
        <v>20</v>
      </c>
      <c r="N375" s="41"/>
      <c r="O375" s="41"/>
      <c r="P375" s="41"/>
      <c r="Q375" s="41"/>
      <c r="R375" s="41"/>
      <c r="S375" s="72"/>
      <c r="T375" s="51"/>
      <c r="U375" s="80">
        <v>48</v>
      </c>
      <c r="V375" s="86"/>
      <c r="W375" s="46">
        <f t="shared" si="16"/>
        <v>188</v>
      </c>
      <c r="X375" s="59"/>
      <c r="Y375" s="60"/>
      <c r="Z375" s="33">
        <f t="shared" si="17"/>
        <v>0</v>
      </c>
      <c r="AA375" s="91">
        <v>0.23</v>
      </c>
      <c r="AB375" s="34">
        <f t="shared" si="15"/>
        <v>0</v>
      </c>
      <c r="AC375" s="111"/>
    </row>
    <row r="376" spans="1:29" ht="15.75" x14ac:dyDescent="0.2">
      <c r="A376" s="20">
        <v>347</v>
      </c>
      <c r="B376" s="21" t="s">
        <v>491</v>
      </c>
      <c r="C376" s="10" t="s">
        <v>722</v>
      </c>
      <c r="D376" s="22" t="s">
        <v>29</v>
      </c>
      <c r="E376" s="41"/>
      <c r="F376" s="41"/>
      <c r="G376" s="67"/>
      <c r="H376" s="41"/>
      <c r="I376" s="41"/>
      <c r="J376" s="106"/>
      <c r="K376" s="41"/>
      <c r="L376" s="41"/>
      <c r="M376" s="41"/>
      <c r="N376" s="41"/>
      <c r="O376" s="41"/>
      <c r="P376" s="41"/>
      <c r="Q376" s="41"/>
      <c r="R376" s="41"/>
      <c r="S376" s="72"/>
      <c r="T376" s="51"/>
      <c r="U376" s="80"/>
      <c r="V376" s="86"/>
      <c r="W376" s="46">
        <f t="shared" si="16"/>
        <v>0</v>
      </c>
      <c r="X376" s="59"/>
      <c r="Y376" s="60"/>
      <c r="Z376" s="33">
        <f t="shared" si="17"/>
        <v>0</v>
      </c>
      <c r="AA376" s="91">
        <v>0.23</v>
      </c>
      <c r="AB376" s="34">
        <f t="shared" si="15"/>
        <v>0</v>
      </c>
      <c r="AC376" s="111"/>
    </row>
    <row r="377" spans="1:29" ht="25.5" x14ac:dyDescent="0.2">
      <c r="A377" s="20">
        <v>348</v>
      </c>
      <c r="B377" s="21" t="s">
        <v>723</v>
      </c>
      <c r="C377" s="10" t="s">
        <v>724</v>
      </c>
      <c r="D377" s="22" t="s">
        <v>227</v>
      </c>
      <c r="E377" s="41"/>
      <c r="F377" s="41"/>
      <c r="G377" s="67"/>
      <c r="H377" s="41"/>
      <c r="I377" s="41"/>
      <c r="J377" s="106"/>
      <c r="K377" s="41"/>
      <c r="L377" s="41"/>
      <c r="M377" s="41"/>
      <c r="N377" s="41"/>
      <c r="O377" s="41"/>
      <c r="P377" s="41"/>
      <c r="Q377" s="41"/>
      <c r="R377" s="41"/>
      <c r="S377" s="72"/>
      <c r="T377" s="51"/>
      <c r="U377" s="80"/>
      <c r="V377" s="86"/>
      <c r="W377" s="46">
        <f t="shared" si="16"/>
        <v>0</v>
      </c>
      <c r="X377" s="59"/>
      <c r="Y377" s="60"/>
      <c r="Z377" s="33">
        <f t="shared" si="17"/>
        <v>0</v>
      </c>
      <c r="AA377" s="91">
        <v>0.23</v>
      </c>
      <c r="AB377" s="34">
        <f t="shared" si="15"/>
        <v>0</v>
      </c>
      <c r="AC377" s="111"/>
    </row>
    <row r="378" spans="1:29" ht="25.5" x14ac:dyDescent="0.2">
      <c r="A378" s="20">
        <v>349</v>
      </c>
      <c r="B378" s="21" t="s">
        <v>725</v>
      </c>
      <c r="C378" s="10" t="s">
        <v>726</v>
      </c>
      <c r="D378" s="22" t="s">
        <v>29</v>
      </c>
      <c r="E378" s="41"/>
      <c r="F378" s="41"/>
      <c r="G378" s="67"/>
      <c r="H378" s="41"/>
      <c r="I378" s="41"/>
      <c r="J378" s="106"/>
      <c r="K378" s="41"/>
      <c r="L378" s="41"/>
      <c r="M378" s="41"/>
      <c r="N378" s="41"/>
      <c r="O378" s="41"/>
      <c r="P378" s="41"/>
      <c r="Q378" s="41"/>
      <c r="R378" s="41"/>
      <c r="S378" s="72"/>
      <c r="T378" s="51"/>
      <c r="U378" s="80"/>
      <c r="V378" s="86"/>
      <c r="W378" s="46">
        <f t="shared" si="16"/>
        <v>0</v>
      </c>
      <c r="X378" s="59"/>
      <c r="Y378" s="60"/>
      <c r="Z378" s="33">
        <f t="shared" si="17"/>
        <v>0</v>
      </c>
      <c r="AA378" s="91">
        <v>0.23</v>
      </c>
      <c r="AB378" s="34">
        <f t="shared" si="15"/>
        <v>0</v>
      </c>
      <c r="AC378" s="111"/>
    </row>
    <row r="379" spans="1:29" ht="38.25" x14ac:dyDescent="0.2">
      <c r="A379" s="20">
        <v>350</v>
      </c>
      <c r="B379" s="21" t="s">
        <v>727</v>
      </c>
      <c r="C379" s="10" t="s">
        <v>728</v>
      </c>
      <c r="D379" s="22" t="s">
        <v>29</v>
      </c>
      <c r="E379" s="41"/>
      <c r="F379" s="41"/>
      <c r="G379" s="67"/>
      <c r="H379" s="41"/>
      <c r="I379" s="41"/>
      <c r="J379" s="106"/>
      <c r="K379" s="41"/>
      <c r="L379" s="41"/>
      <c r="M379" s="41"/>
      <c r="N379" s="41"/>
      <c r="O379" s="41"/>
      <c r="P379" s="41"/>
      <c r="Q379" s="41"/>
      <c r="R379" s="41"/>
      <c r="S379" s="72"/>
      <c r="T379" s="51"/>
      <c r="U379" s="80"/>
      <c r="V379" s="86"/>
      <c r="W379" s="46">
        <f t="shared" si="16"/>
        <v>0</v>
      </c>
      <c r="X379" s="59"/>
      <c r="Y379" s="60"/>
      <c r="Z379" s="33">
        <f t="shared" si="17"/>
        <v>0</v>
      </c>
      <c r="AA379" s="91">
        <v>0.23</v>
      </c>
      <c r="AB379" s="34">
        <f t="shared" si="15"/>
        <v>0</v>
      </c>
      <c r="AC379" s="111"/>
    </row>
    <row r="380" spans="1:29" ht="114.75" x14ac:dyDescent="0.2">
      <c r="A380" s="20">
        <v>351</v>
      </c>
      <c r="B380" s="21" t="s">
        <v>729</v>
      </c>
      <c r="C380" s="10" t="s">
        <v>730</v>
      </c>
      <c r="D380" s="22" t="s">
        <v>227</v>
      </c>
      <c r="E380" s="41">
        <v>4</v>
      </c>
      <c r="F380" s="41"/>
      <c r="G380" s="67"/>
      <c r="H380" s="41"/>
      <c r="I380" s="41"/>
      <c r="J380" s="106"/>
      <c r="K380" s="41"/>
      <c r="L380" s="41"/>
      <c r="M380" s="41"/>
      <c r="N380" s="41"/>
      <c r="O380" s="41"/>
      <c r="P380" s="41"/>
      <c r="Q380" s="41"/>
      <c r="R380" s="41"/>
      <c r="S380" s="72"/>
      <c r="T380" s="51"/>
      <c r="U380" s="80"/>
      <c r="V380" s="86"/>
      <c r="W380" s="46">
        <f t="shared" si="16"/>
        <v>4</v>
      </c>
      <c r="X380" s="59"/>
      <c r="Y380" s="60"/>
      <c r="Z380" s="33">
        <f t="shared" si="17"/>
        <v>0</v>
      </c>
      <c r="AA380" s="91">
        <v>0.23</v>
      </c>
      <c r="AB380" s="34">
        <f t="shared" si="15"/>
        <v>0</v>
      </c>
      <c r="AC380" s="111"/>
    </row>
    <row r="381" spans="1:29" ht="63.75" x14ac:dyDescent="0.2">
      <c r="A381" s="20">
        <v>352</v>
      </c>
      <c r="B381" s="21" t="s">
        <v>731</v>
      </c>
      <c r="C381" s="10" t="s">
        <v>732</v>
      </c>
      <c r="D381" s="22" t="s">
        <v>29</v>
      </c>
      <c r="E381" s="41"/>
      <c r="F381" s="41"/>
      <c r="G381" s="66"/>
      <c r="H381" s="41"/>
      <c r="I381" s="41"/>
      <c r="J381" s="106"/>
      <c r="K381" s="41"/>
      <c r="L381" s="41"/>
      <c r="M381" s="41"/>
      <c r="N381" s="41"/>
      <c r="O381" s="41"/>
      <c r="P381" s="41"/>
      <c r="Q381" s="41"/>
      <c r="R381" s="41"/>
      <c r="S381" s="72"/>
      <c r="T381" s="51"/>
      <c r="U381" s="80"/>
      <c r="V381" s="86"/>
      <c r="W381" s="46">
        <f t="shared" si="16"/>
        <v>0</v>
      </c>
      <c r="X381" s="59"/>
      <c r="Y381" s="60"/>
      <c r="Z381" s="33">
        <f t="shared" si="17"/>
        <v>0</v>
      </c>
      <c r="AA381" s="91">
        <v>0.23</v>
      </c>
      <c r="AB381" s="34">
        <f t="shared" si="15"/>
        <v>0</v>
      </c>
      <c r="AC381" s="111"/>
    </row>
    <row r="382" spans="1:29" ht="63.75" x14ac:dyDescent="0.2">
      <c r="A382" s="20">
        <v>353</v>
      </c>
      <c r="B382" s="21" t="s">
        <v>733</v>
      </c>
      <c r="C382" s="10" t="s">
        <v>734</v>
      </c>
      <c r="D382" s="22" t="s">
        <v>29</v>
      </c>
      <c r="E382" s="41"/>
      <c r="F382" s="41"/>
      <c r="G382" s="66"/>
      <c r="H382" s="41"/>
      <c r="I382" s="41"/>
      <c r="J382" s="106"/>
      <c r="K382" s="41"/>
      <c r="L382" s="41"/>
      <c r="M382" s="41"/>
      <c r="N382" s="41"/>
      <c r="O382" s="41"/>
      <c r="P382" s="41"/>
      <c r="Q382" s="41"/>
      <c r="R382" s="41"/>
      <c r="S382" s="72"/>
      <c r="T382" s="51"/>
      <c r="U382" s="80"/>
      <c r="V382" s="86"/>
      <c r="W382" s="46">
        <f t="shared" si="16"/>
        <v>0</v>
      </c>
      <c r="X382" s="59"/>
      <c r="Y382" s="60"/>
      <c r="Z382" s="33">
        <f t="shared" si="17"/>
        <v>0</v>
      </c>
      <c r="AA382" s="91">
        <v>0.23</v>
      </c>
      <c r="AB382" s="34">
        <f t="shared" si="15"/>
        <v>0</v>
      </c>
      <c r="AC382" s="111"/>
    </row>
    <row r="383" spans="1:29" ht="25.5" x14ac:dyDescent="0.2">
      <c r="A383" s="20">
        <v>355</v>
      </c>
      <c r="B383" s="21" t="s">
        <v>735</v>
      </c>
      <c r="C383" s="10" t="s">
        <v>736</v>
      </c>
      <c r="D383" s="22" t="s">
        <v>29</v>
      </c>
      <c r="E383" s="41"/>
      <c r="F383" s="41"/>
      <c r="G383" s="66"/>
      <c r="H383" s="41"/>
      <c r="I383" s="41"/>
      <c r="J383" s="106"/>
      <c r="K383" s="41"/>
      <c r="L383" s="41"/>
      <c r="M383" s="41"/>
      <c r="N383" s="41"/>
      <c r="O383" s="41"/>
      <c r="P383" s="41"/>
      <c r="Q383" s="41"/>
      <c r="R383" s="41"/>
      <c r="S383" s="72"/>
      <c r="T383" s="51"/>
      <c r="U383" s="80"/>
      <c r="V383" s="86"/>
      <c r="W383" s="46">
        <f t="shared" si="16"/>
        <v>0</v>
      </c>
      <c r="X383" s="59"/>
      <c r="Y383" s="60"/>
      <c r="Z383" s="33">
        <f t="shared" si="17"/>
        <v>0</v>
      </c>
      <c r="AA383" s="91">
        <v>0.23</v>
      </c>
      <c r="AB383" s="34">
        <f t="shared" si="15"/>
        <v>0</v>
      </c>
      <c r="AC383" s="111"/>
    </row>
    <row r="384" spans="1:29" ht="25.5" x14ac:dyDescent="0.2">
      <c r="A384" s="23">
        <v>356</v>
      </c>
      <c r="B384" s="24" t="s">
        <v>737</v>
      </c>
      <c r="C384" s="11" t="s">
        <v>738</v>
      </c>
      <c r="D384" s="25" t="s">
        <v>29</v>
      </c>
      <c r="E384" s="42"/>
      <c r="F384" s="42"/>
      <c r="G384" s="68"/>
      <c r="H384" s="42"/>
      <c r="I384" s="42"/>
      <c r="J384" s="107"/>
      <c r="K384" s="42"/>
      <c r="L384" s="42"/>
      <c r="M384" s="42"/>
      <c r="N384" s="42"/>
      <c r="O384" s="42"/>
      <c r="P384" s="42"/>
      <c r="Q384" s="42"/>
      <c r="R384" s="42"/>
      <c r="S384" s="73"/>
      <c r="T384" s="52"/>
      <c r="U384" s="81"/>
      <c r="V384" s="87"/>
      <c r="W384" s="47">
        <f t="shared" si="16"/>
        <v>0</v>
      </c>
      <c r="X384" s="61"/>
      <c r="Y384" s="62"/>
      <c r="Z384" s="35">
        <f t="shared" si="17"/>
        <v>0</v>
      </c>
      <c r="AA384" s="92">
        <v>0.23</v>
      </c>
      <c r="AB384" s="36">
        <f t="shared" si="15"/>
        <v>0</v>
      </c>
      <c r="AC384" s="111"/>
    </row>
    <row r="385" spans="1:29" ht="63.75" x14ac:dyDescent="0.2">
      <c r="A385" s="26">
        <v>357</v>
      </c>
      <c r="B385" s="27" t="s">
        <v>739</v>
      </c>
      <c r="C385" s="12" t="s">
        <v>740</v>
      </c>
      <c r="D385" s="28" t="s">
        <v>29</v>
      </c>
      <c r="E385" s="43"/>
      <c r="F385" s="43"/>
      <c r="G385" s="69"/>
      <c r="H385" s="43"/>
      <c r="I385" s="43"/>
      <c r="J385" s="108"/>
      <c r="K385" s="43"/>
      <c r="L385" s="43"/>
      <c r="M385" s="43"/>
      <c r="N385" s="43"/>
      <c r="O385" s="43"/>
      <c r="P385" s="43"/>
      <c r="Q385" s="43"/>
      <c r="R385" s="43"/>
      <c r="S385" s="74"/>
      <c r="T385" s="53"/>
      <c r="U385" s="82"/>
      <c r="V385" s="88"/>
      <c r="W385" s="48">
        <f t="shared" si="16"/>
        <v>0</v>
      </c>
      <c r="X385" s="63"/>
      <c r="Y385" s="64"/>
      <c r="Z385" s="37">
        <f t="shared" si="17"/>
        <v>0</v>
      </c>
      <c r="AA385" s="93">
        <v>0.23</v>
      </c>
      <c r="AB385" s="38">
        <f t="shared" si="15"/>
        <v>0</v>
      </c>
      <c r="AC385" s="111"/>
    </row>
    <row r="386" spans="1:29" ht="38.25" x14ac:dyDescent="0.2">
      <c r="A386" s="26">
        <v>358</v>
      </c>
      <c r="B386" s="27" t="s">
        <v>741</v>
      </c>
      <c r="C386" s="12" t="s">
        <v>742</v>
      </c>
      <c r="D386" s="28" t="s">
        <v>29</v>
      </c>
      <c r="E386" s="43"/>
      <c r="F386" s="43"/>
      <c r="G386" s="69"/>
      <c r="H386" s="43"/>
      <c r="I386" s="43"/>
      <c r="J386" s="108"/>
      <c r="K386" s="43"/>
      <c r="L386" s="43"/>
      <c r="M386" s="43">
        <v>10</v>
      </c>
      <c r="N386" s="43"/>
      <c r="O386" s="43"/>
      <c r="P386" s="43"/>
      <c r="Q386" s="43"/>
      <c r="R386" s="43"/>
      <c r="S386" s="74"/>
      <c r="T386" s="53"/>
      <c r="U386" s="82"/>
      <c r="V386" s="88"/>
      <c r="W386" s="48">
        <f t="shared" si="16"/>
        <v>10</v>
      </c>
      <c r="X386" s="63"/>
      <c r="Y386" s="64"/>
      <c r="Z386" s="37">
        <f t="shared" si="17"/>
        <v>0</v>
      </c>
      <c r="AA386" s="93">
        <v>0.23</v>
      </c>
      <c r="AB386" s="38">
        <f t="shared" si="15"/>
        <v>0</v>
      </c>
      <c r="AC386" s="111"/>
    </row>
    <row r="387" spans="1:29" ht="153" x14ac:dyDescent="0.2">
      <c r="A387" s="29">
        <v>359</v>
      </c>
      <c r="B387" s="27" t="s">
        <v>743</v>
      </c>
      <c r="C387" s="12" t="s">
        <v>744</v>
      </c>
      <c r="D387" s="28" t="s">
        <v>29</v>
      </c>
      <c r="E387" s="43"/>
      <c r="F387" s="43"/>
      <c r="G387" s="69"/>
      <c r="H387" s="43">
        <v>2</v>
      </c>
      <c r="I387" s="43"/>
      <c r="J387" s="108">
        <v>5</v>
      </c>
      <c r="K387" s="43"/>
      <c r="L387" s="43"/>
      <c r="M387" s="43">
        <v>5</v>
      </c>
      <c r="N387" s="43"/>
      <c r="O387" s="43"/>
      <c r="P387" s="43"/>
      <c r="Q387" s="43"/>
      <c r="R387" s="43"/>
      <c r="S387" s="74"/>
      <c r="T387" s="53">
        <v>20</v>
      </c>
      <c r="U387" s="82"/>
      <c r="V387" s="88"/>
      <c r="W387" s="48">
        <f t="shared" si="16"/>
        <v>32</v>
      </c>
      <c r="X387" s="63"/>
      <c r="Y387" s="64"/>
      <c r="Z387" s="37">
        <f t="shared" si="17"/>
        <v>0</v>
      </c>
      <c r="AA387" s="93">
        <v>0.23</v>
      </c>
      <c r="AB387" s="38">
        <f t="shared" si="15"/>
        <v>0</v>
      </c>
      <c r="AC387" s="111"/>
    </row>
    <row r="388" spans="1:29" ht="165" customHeight="1" x14ac:dyDescent="0.2">
      <c r="A388" s="10">
        <v>360</v>
      </c>
      <c r="B388" s="27" t="s">
        <v>745</v>
      </c>
      <c r="C388" s="12" t="s">
        <v>746</v>
      </c>
      <c r="D388" s="28" t="s">
        <v>29</v>
      </c>
      <c r="E388" s="43"/>
      <c r="F388" s="43"/>
      <c r="G388" s="69"/>
      <c r="H388" s="43"/>
      <c r="I388" s="43"/>
      <c r="J388" s="108"/>
      <c r="K388" s="43"/>
      <c r="L388" s="43"/>
      <c r="M388" s="43"/>
      <c r="N388" s="43"/>
      <c r="O388" s="43"/>
      <c r="P388" s="43"/>
      <c r="Q388" s="43"/>
      <c r="R388" s="43"/>
      <c r="S388" s="74"/>
      <c r="T388" s="53"/>
      <c r="U388" s="82"/>
      <c r="V388" s="88"/>
      <c r="W388" s="48">
        <f t="shared" si="16"/>
        <v>0</v>
      </c>
      <c r="X388" s="63"/>
      <c r="Y388" s="64"/>
      <c r="Z388" s="37">
        <f t="shared" si="17"/>
        <v>0</v>
      </c>
      <c r="AA388" s="93">
        <v>0.23</v>
      </c>
      <c r="AB388" s="38">
        <f t="shared" ref="AB388:AB415" si="18">SUM(Z388*1.23)</f>
        <v>0</v>
      </c>
      <c r="AC388" s="111"/>
    </row>
    <row r="389" spans="1:29" ht="83.25" customHeight="1" x14ac:dyDescent="0.2">
      <c r="A389" s="29">
        <v>361</v>
      </c>
      <c r="B389" s="27" t="s">
        <v>747</v>
      </c>
      <c r="C389" s="12" t="s">
        <v>748</v>
      </c>
      <c r="D389" s="28" t="s">
        <v>29</v>
      </c>
      <c r="E389" s="43"/>
      <c r="F389" s="43"/>
      <c r="G389" s="69"/>
      <c r="H389" s="43"/>
      <c r="I389" s="43">
        <v>2</v>
      </c>
      <c r="J389" s="108"/>
      <c r="K389" s="43"/>
      <c r="L389" s="43"/>
      <c r="M389" s="43">
        <v>5</v>
      </c>
      <c r="N389" s="43"/>
      <c r="O389" s="43"/>
      <c r="P389" s="43"/>
      <c r="Q389" s="43"/>
      <c r="R389" s="43"/>
      <c r="S389" s="74"/>
      <c r="T389" s="53">
        <v>20</v>
      </c>
      <c r="U389" s="82"/>
      <c r="V389" s="88"/>
      <c r="W389" s="48">
        <f t="shared" ref="W389:W415" si="19">E389+F389+G389+H389+I389+J389+K389+L389+M389+N389+O389+P389+Q389+R389+T389+U389+V389+S389</f>
        <v>27</v>
      </c>
      <c r="X389" s="63"/>
      <c r="Y389" s="64"/>
      <c r="Z389" s="37">
        <f t="shared" ref="Z389:Z428" si="20">W389*Y389</f>
        <v>0</v>
      </c>
      <c r="AA389" s="93">
        <v>0.23</v>
      </c>
      <c r="AB389" s="38">
        <f t="shared" si="18"/>
        <v>0</v>
      </c>
      <c r="AC389" s="111"/>
    </row>
    <row r="390" spans="1:29" ht="83.25" customHeight="1" x14ac:dyDescent="0.2">
      <c r="A390" s="30">
        <v>362</v>
      </c>
      <c r="B390" s="27" t="s">
        <v>749</v>
      </c>
      <c r="C390" s="12" t="s">
        <v>750</v>
      </c>
      <c r="D390" s="28" t="s">
        <v>29</v>
      </c>
      <c r="E390" s="43"/>
      <c r="F390" s="43"/>
      <c r="G390" s="69"/>
      <c r="H390" s="43"/>
      <c r="I390" s="43"/>
      <c r="J390" s="108"/>
      <c r="K390" s="43"/>
      <c r="L390" s="43"/>
      <c r="M390" s="43"/>
      <c r="N390" s="43"/>
      <c r="O390" s="43"/>
      <c r="P390" s="43"/>
      <c r="Q390" s="43"/>
      <c r="R390" s="43"/>
      <c r="S390" s="74"/>
      <c r="T390" s="53"/>
      <c r="U390" s="82"/>
      <c r="V390" s="88"/>
      <c r="W390" s="48">
        <f t="shared" si="19"/>
        <v>0</v>
      </c>
      <c r="X390" s="63"/>
      <c r="Y390" s="64"/>
      <c r="Z390" s="37">
        <f t="shared" si="20"/>
        <v>0</v>
      </c>
      <c r="AA390" s="93">
        <v>0.23</v>
      </c>
      <c r="AB390" s="38">
        <f t="shared" si="18"/>
        <v>0</v>
      </c>
      <c r="AC390" s="111"/>
    </row>
    <row r="391" spans="1:29" ht="83.25" customHeight="1" x14ac:dyDescent="0.2">
      <c r="A391" s="30">
        <v>363</v>
      </c>
      <c r="B391" s="27" t="s">
        <v>751</v>
      </c>
      <c r="C391" s="12" t="s">
        <v>752</v>
      </c>
      <c r="D391" s="28" t="s">
        <v>29</v>
      </c>
      <c r="E391" s="43">
        <v>3</v>
      </c>
      <c r="F391" s="43"/>
      <c r="G391" s="69"/>
      <c r="H391" s="43"/>
      <c r="I391" s="43"/>
      <c r="J391" s="108"/>
      <c r="K391" s="43"/>
      <c r="L391" s="43"/>
      <c r="M391" s="43"/>
      <c r="N391" s="43"/>
      <c r="O391" s="43"/>
      <c r="P391" s="43"/>
      <c r="Q391" s="43"/>
      <c r="R391" s="43"/>
      <c r="S391" s="74"/>
      <c r="T391" s="53"/>
      <c r="U391" s="82"/>
      <c r="V391" s="88"/>
      <c r="W391" s="48">
        <f t="shared" si="19"/>
        <v>3</v>
      </c>
      <c r="X391" s="63"/>
      <c r="Y391" s="64"/>
      <c r="Z391" s="37">
        <f t="shared" si="20"/>
        <v>0</v>
      </c>
      <c r="AA391" s="93">
        <v>0.23</v>
      </c>
      <c r="AB391" s="38">
        <f t="shared" si="18"/>
        <v>0</v>
      </c>
      <c r="AC391" s="111"/>
    </row>
    <row r="392" spans="1:29" ht="51" x14ac:dyDescent="0.2">
      <c r="A392" s="30">
        <v>364</v>
      </c>
      <c r="B392" s="27" t="s">
        <v>753</v>
      </c>
      <c r="C392" s="136" t="s">
        <v>754</v>
      </c>
      <c r="D392" s="28" t="s">
        <v>29</v>
      </c>
      <c r="E392" s="43"/>
      <c r="F392" s="43"/>
      <c r="G392" s="69"/>
      <c r="H392" s="43"/>
      <c r="I392" s="43"/>
      <c r="J392" s="108"/>
      <c r="K392" s="43"/>
      <c r="L392" s="43"/>
      <c r="M392" s="43"/>
      <c r="N392" s="43"/>
      <c r="O392" s="43"/>
      <c r="P392" s="43"/>
      <c r="Q392" s="43"/>
      <c r="R392" s="43"/>
      <c r="S392" s="74"/>
      <c r="T392" s="53"/>
      <c r="U392" s="82"/>
      <c r="V392" s="88"/>
      <c r="W392" s="48">
        <f t="shared" si="19"/>
        <v>0</v>
      </c>
      <c r="X392" s="63"/>
      <c r="Y392" s="64"/>
      <c r="Z392" s="37">
        <f t="shared" si="20"/>
        <v>0</v>
      </c>
      <c r="AA392" s="93">
        <v>0.23</v>
      </c>
      <c r="AB392" s="38">
        <f t="shared" si="18"/>
        <v>0</v>
      </c>
      <c r="AC392" s="111"/>
    </row>
    <row r="393" spans="1:29" ht="84.75" customHeight="1" x14ac:dyDescent="0.2">
      <c r="A393" s="30">
        <v>365</v>
      </c>
      <c r="B393" s="27" t="s">
        <v>755</v>
      </c>
      <c r="C393" s="137" t="s">
        <v>756</v>
      </c>
      <c r="D393" s="28" t="s">
        <v>29</v>
      </c>
      <c r="E393" s="43">
        <v>300</v>
      </c>
      <c r="F393" s="43"/>
      <c r="G393" s="69"/>
      <c r="H393" s="43"/>
      <c r="I393" s="43"/>
      <c r="J393" s="108"/>
      <c r="K393" s="43"/>
      <c r="L393" s="43"/>
      <c r="M393" s="43"/>
      <c r="N393" s="43"/>
      <c r="O393" s="43"/>
      <c r="P393" s="43"/>
      <c r="Q393" s="43"/>
      <c r="R393" s="43"/>
      <c r="S393" s="74"/>
      <c r="T393" s="53"/>
      <c r="U393" s="82">
        <v>20</v>
      </c>
      <c r="V393" s="88"/>
      <c r="W393" s="48">
        <f t="shared" si="19"/>
        <v>320</v>
      </c>
      <c r="X393" s="63"/>
      <c r="Y393" s="64"/>
      <c r="Z393" s="37">
        <f t="shared" si="20"/>
        <v>0</v>
      </c>
      <c r="AA393" s="93">
        <v>0.23</v>
      </c>
      <c r="AB393" s="38">
        <f t="shared" si="18"/>
        <v>0</v>
      </c>
      <c r="AC393" s="111"/>
    </row>
    <row r="394" spans="1:29" ht="84.75" customHeight="1" x14ac:dyDescent="0.2">
      <c r="A394" s="30">
        <v>366</v>
      </c>
      <c r="B394" s="27" t="s">
        <v>757</v>
      </c>
      <c r="C394" s="137" t="s">
        <v>758</v>
      </c>
      <c r="D394" s="28" t="s">
        <v>29</v>
      </c>
      <c r="E394" s="43"/>
      <c r="F394" s="43"/>
      <c r="G394" s="69"/>
      <c r="H394" s="43"/>
      <c r="I394" s="43">
        <v>10</v>
      </c>
      <c r="J394" s="108"/>
      <c r="K394" s="43"/>
      <c r="L394" s="43"/>
      <c r="M394" s="43"/>
      <c r="N394" s="43"/>
      <c r="O394" s="43"/>
      <c r="P394" s="43"/>
      <c r="Q394" s="43"/>
      <c r="R394" s="43"/>
      <c r="S394" s="74"/>
      <c r="T394" s="53"/>
      <c r="U394" s="82"/>
      <c r="V394" s="88"/>
      <c r="W394" s="48">
        <f t="shared" si="19"/>
        <v>10</v>
      </c>
      <c r="X394" s="63"/>
      <c r="Y394" s="64"/>
      <c r="Z394" s="37">
        <f t="shared" si="20"/>
        <v>0</v>
      </c>
      <c r="AA394" s="93">
        <v>0.23</v>
      </c>
      <c r="AB394" s="38">
        <f t="shared" si="18"/>
        <v>0</v>
      </c>
      <c r="AC394" s="111"/>
    </row>
    <row r="395" spans="1:29" ht="84.75" customHeight="1" x14ac:dyDescent="0.2">
      <c r="A395" s="30">
        <v>367</v>
      </c>
      <c r="B395" s="27" t="s">
        <v>759</v>
      </c>
      <c r="C395" s="137" t="s">
        <v>849</v>
      </c>
      <c r="D395" s="28" t="s">
        <v>227</v>
      </c>
      <c r="E395" s="43"/>
      <c r="F395" s="43"/>
      <c r="G395" s="69"/>
      <c r="H395" s="43"/>
      <c r="I395" s="43"/>
      <c r="J395" s="108">
        <v>1</v>
      </c>
      <c r="K395" s="43"/>
      <c r="L395" s="43"/>
      <c r="M395" s="43"/>
      <c r="N395" s="43"/>
      <c r="O395" s="43"/>
      <c r="P395" s="43"/>
      <c r="Q395" s="43"/>
      <c r="R395" s="43"/>
      <c r="S395" s="74"/>
      <c r="T395" s="53"/>
      <c r="U395" s="82"/>
      <c r="V395" s="88"/>
      <c r="W395" s="48">
        <f t="shared" si="19"/>
        <v>1</v>
      </c>
      <c r="X395" s="63"/>
      <c r="Y395" s="64"/>
      <c r="Z395" s="37">
        <f t="shared" si="20"/>
        <v>0</v>
      </c>
      <c r="AA395" s="93">
        <v>0.23</v>
      </c>
      <c r="AB395" s="38">
        <f t="shared" si="18"/>
        <v>0</v>
      </c>
      <c r="AC395" s="111"/>
    </row>
    <row r="396" spans="1:29" ht="84.75" customHeight="1" x14ac:dyDescent="0.2">
      <c r="A396" s="30">
        <v>368</v>
      </c>
      <c r="B396" s="27" t="s">
        <v>760</v>
      </c>
      <c r="C396" s="137" t="s">
        <v>850</v>
      </c>
      <c r="D396" s="28" t="s">
        <v>227</v>
      </c>
      <c r="E396" s="43"/>
      <c r="F396" s="43"/>
      <c r="G396" s="69"/>
      <c r="H396" s="43"/>
      <c r="I396" s="43"/>
      <c r="J396" s="108"/>
      <c r="K396" s="43"/>
      <c r="L396" s="43"/>
      <c r="M396" s="43"/>
      <c r="N396" s="43"/>
      <c r="O396" s="43">
        <v>1</v>
      </c>
      <c r="P396" s="43"/>
      <c r="Q396" s="43"/>
      <c r="R396" s="43"/>
      <c r="S396" s="74"/>
      <c r="T396" s="53">
        <v>10</v>
      </c>
      <c r="U396" s="82"/>
      <c r="V396" s="88"/>
      <c r="W396" s="48">
        <f t="shared" si="19"/>
        <v>11</v>
      </c>
      <c r="X396" s="63"/>
      <c r="Y396" s="64"/>
      <c r="Z396" s="37">
        <f t="shared" si="20"/>
        <v>0</v>
      </c>
      <c r="AA396" s="93">
        <v>0.23</v>
      </c>
      <c r="AB396" s="38">
        <f t="shared" si="18"/>
        <v>0</v>
      </c>
      <c r="AC396" s="111"/>
    </row>
    <row r="397" spans="1:29" ht="84.75" customHeight="1" x14ac:dyDescent="0.2">
      <c r="A397" s="30">
        <v>369</v>
      </c>
      <c r="B397" s="27" t="s">
        <v>761</v>
      </c>
      <c r="C397" s="138" t="s">
        <v>762</v>
      </c>
      <c r="D397" s="43" t="s">
        <v>227</v>
      </c>
      <c r="E397" s="43"/>
      <c r="F397" s="43"/>
      <c r="G397" s="69"/>
      <c r="H397" s="43"/>
      <c r="I397" s="43"/>
      <c r="J397" s="108"/>
      <c r="K397" s="43"/>
      <c r="L397" s="43"/>
      <c r="M397" s="43"/>
      <c r="N397" s="43"/>
      <c r="O397" s="43"/>
      <c r="P397" s="43"/>
      <c r="Q397" s="43"/>
      <c r="R397" s="43"/>
      <c r="S397" s="74"/>
      <c r="T397" s="53">
        <v>10</v>
      </c>
      <c r="U397" s="82"/>
      <c r="V397" s="88"/>
      <c r="W397" s="48">
        <f t="shared" si="19"/>
        <v>10</v>
      </c>
      <c r="X397" s="63"/>
      <c r="Y397" s="64"/>
      <c r="Z397" s="37">
        <f t="shared" si="20"/>
        <v>0</v>
      </c>
      <c r="AA397" s="93">
        <v>0.23</v>
      </c>
      <c r="AB397" s="38">
        <f t="shared" si="18"/>
        <v>0</v>
      </c>
      <c r="AC397" s="111"/>
    </row>
    <row r="398" spans="1:29" ht="84.75" customHeight="1" x14ac:dyDescent="0.2">
      <c r="A398" s="30">
        <v>370</v>
      </c>
      <c r="B398" s="27" t="s">
        <v>491</v>
      </c>
      <c r="C398" s="137" t="s">
        <v>763</v>
      </c>
      <c r="D398" s="28" t="s">
        <v>29</v>
      </c>
      <c r="E398" s="43"/>
      <c r="F398" s="43"/>
      <c r="G398" s="69"/>
      <c r="H398" s="43"/>
      <c r="I398" s="43"/>
      <c r="J398" s="108"/>
      <c r="K398" s="43"/>
      <c r="L398" s="43"/>
      <c r="M398" s="43"/>
      <c r="N398" s="43"/>
      <c r="O398" s="43"/>
      <c r="P398" s="43"/>
      <c r="Q398" s="43"/>
      <c r="R398" s="43"/>
      <c r="S398" s="74"/>
      <c r="T398" s="53"/>
      <c r="U398" s="82"/>
      <c r="V398" s="88"/>
      <c r="W398" s="48">
        <f t="shared" si="19"/>
        <v>0</v>
      </c>
      <c r="X398" s="63"/>
      <c r="Y398" s="64"/>
      <c r="Z398" s="37">
        <f t="shared" si="20"/>
        <v>0</v>
      </c>
      <c r="AA398" s="93">
        <v>0.23</v>
      </c>
      <c r="AB398" s="38">
        <f t="shared" si="18"/>
        <v>0</v>
      </c>
      <c r="AC398" s="111"/>
    </row>
    <row r="399" spans="1:29" ht="84.75" customHeight="1" x14ac:dyDescent="0.2">
      <c r="A399" s="30">
        <v>371</v>
      </c>
      <c r="B399" s="27" t="s">
        <v>764</v>
      </c>
      <c r="C399" s="137" t="s">
        <v>765</v>
      </c>
      <c r="D399" s="28" t="s">
        <v>29</v>
      </c>
      <c r="E399" s="43"/>
      <c r="F399" s="43"/>
      <c r="G399" s="69"/>
      <c r="H399" s="43"/>
      <c r="I399" s="43"/>
      <c r="J399" s="108"/>
      <c r="K399" s="43"/>
      <c r="L399" s="43"/>
      <c r="M399" s="43"/>
      <c r="N399" s="43"/>
      <c r="O399" s="43"/>
      <c r="P399" s="43"/>
      <c r="Q399" s="43"/>
      <c r="R399" s="43"/>
      <c r="S399" s="74"/>
      <c r="T399" s="53"/>
      <c r="U399" s="82"/>
      <c r="V399" s="88"/>
      <c r="W399" s="48">
        <f t="shared" si="19"/>
        <v>0</v>
      </c>
      <c r="X399" s="63"/>
      <c r="Y399" s="64"/>
      <c r="Z399" s="37">
        <f t="shared" si="20"/>
        <v>0</v>
      </c>
      <c r="AA399" s="93">
        <v>0.23</v>
      </c>
      <c r="AB399" s="38">
        <f t="shared" si="18"/>
        <v>0</v>
      </c>
      <c r="AC399" s="111"/>
    </row>
    <row r="400" spans="1:29" ht="84.75" customHeight="1" x14ac:dyDescent="0.2">
      <c r="A400" s="30">
        <v>372</v>
      </c>
      <c r="B400" s="27" t="s">
        <v>766</v>
      </c>
      <c r="C400" s="137" t="s">
        <v>767</v>
      </c>
      <c r="D400" s="28" t="s">
        <v>29</v>
      </c>
      <c r="E400" s="43"/>
      <c r="F400" s="43"/>
      <c r="G400" s="69"/>
      <c r="H400" s="43"/>
      <c r="I400" s="43"/>
      <c r="J400" s="108"/>
      <c r="K400" s="43"/>
      <c r="L400" s="43"/>
      <c r="M400" s="43"/>
      <c r="N400" s="43"/>
      <c r="O400" s="43"/>
      <c r="P400" s="43"/>
      <c r="Q400" s="43"/>
      <c r="R400" s="43"/>
      <c r="S400" s="74"/>
      <c r="T400" s="53"/>
      <c r="U400" s="82"/>
      <c r="V400" s="88"/>
      <c r="W400" s="48">
        <f t="shared" si="19"/>
        <v>0</v>
      </c>
      <c r="X400" s="63"/>
      <c r="Y400" s="64"/>
      <c r="Z400" s="37">
        <f t="shared" si="20"/>
        <v>0</v>
      </c>
      <c r="AA400" s="93">
        <v>0.23</v>
      </c>
      <c r="AB400" s="38">
        <f t="shared" si="18"/>
        <v>0</v>
      </c>
      <c r="AC400" s="111"/>
    </row>
    <row r="401" spans="1:29" ht="84.75" customHeight="1" x14ac:dyDescent="0.2">
      <c r="A401" s="30">
        <v>373</v>
      </c>
      <c r="B401" s="27" t="s">
        <v>768</v>
      </c>
      <c r="C401" s="137" t="s">
        <v>769</v>
      </c>
      <c r="D401" s="28" t="s">
        <v>29</v>
      </c>
      <c r="E401" s="43"/>
      <c r="F401" s="43"/>
      <c r="G401" s="69"/>
      <c r="H401" s="43"/>
      <c r="I401" s="43"/>
      <c r="J401" s="108"/>
      <c r="K401" s="43"/>
      <c r="L401" s="43"/>
      <c r="M401" s="43"/>
      <c r="N401" s="43"/>
      <c r="O401" s="43"/>
      <c r="P401" s="43"/>
      <c r="Q401" s="43"/>
      <c r="R401" s="43"/>
      <c r="S401" s="74"/>
      <c r="T401" s="53"/>
      <c r="U401" s="82"/>
      <c r="V401" s="88"/>
      <c r="W401" s="48">
        <f t="shared" si="19"/>
        <v>0</v>
      </c>
      <c r="X401" s="63"/>
      <c r="Y401" s="64"/>
      <c r="Z401" s="37">
        <f t="shared" si="20"/>
        <v>0</v>
      </c>
      <c r="AA401" s="93">
        <v>0.23</v>
      </c>
      <c r="AB401" s="38">
        <f t="shared" si="18"/>
        <v>0</v>
      </c>
      <c r="AC401" s="111"/>
    </row>
    <row r="402" spans="1:29" ht="84.75" customHeight="1" x14ac:dyDescent="0.2">
      <c r="A402" s="30">
        <v>374</v>
      </c>
      <c r="B402" s="27" t="s">
        <v>770</v>
      </c>
      <c r="C402" s="137" t="s">
        <v>771</v>
      </c>
      <c r="D402" s="28" t="s">
        <v>29</v>
      </c>
      <c r="E402" s="43"/>
      <c r="F402" s="43"/>
      <c r="G402" s="69"/>
      <c r="H402" s="43"/>
      <c r="I402" s="43"/>
      <c r="J402" s="108"/>
      <c r="K402" s="43"/>
      <c r="L402" s="43"/>
      <c r="M402" s="43"/>
      <c r="N402" s="43"/>
      <c r="O402" s="43"/>
      <c r="P402" s="43"/>
      <c r="Q402" s="43"/>
      <c r="R402" s="43"/>
      <c r="S402" s="74"/>
      <c r="T402" s="53"/>
      <c r="U402" s="82"/>
      <c r="V402" s="88"/>
      <c r="W402" s="48">
        <f t="shared" si="19"/>
        <v>0</v>
      </c>
      <c r="X402" s="63"/>
      <c r="Y402" s="64"/>
      <c r="Z402" s="37">
        <f t="shared" si="20"/>
        <v>0</v>
      </c>
      <c r="AA402" s="93">
        <v>0.23</v>
      </c>
      <c r="AB402" s="38">
        <f t="shared" si="18"/>
        <v>0</v>
      </c>
      <c r="AC402" s="111"/>
    </row>
    <row r="403" spans="1:29" ht="84.75" customHeight="1" x14ac:dyDescent="0.2">
      <c r="A403" s="30">
        <v>375</v>
      </c>
      <c r="B403" s="27" t="s">
        <v>772</v>
      </c>
      <c r="C403" s="137" t="s">
        <v>773</v>
      </c>
      <c r="D403" s="28" t="s">
        <v>29</v>
      </c>
      <c r="E403" s="43"/>
      <c r="F403" s="43"/>
      <c r="G403" s="69"/>
      <c r="H403" s="43"/>
      <c r="I403" s="43"/>
      <c r="J403" s="108"/>
      <c r="K403" s="43"/>
      <c r="L403" s="43"/>
      <c r="M403" s="43"/>
      <c r="N403" s="43"/>
      <c r="O403" s="43"/>
      <c r="P403" s="43"/>
      <c r="Q403" s="43"/>
      <c r="R403" s="43"/>
      <c r="S403" s="74"/>
      <c r="T403" s="53"/>
      <c r="U403" s="82"/>
      <c r="V403" s="88"/>
      <c r="W403" s="48">
        <f t="shared" si="19"/>
        <v>0</v>
      </c>
      <c r="X403" s="63"/>
      <c r="Y403" s="64"/>
      <c r="Z403" s="37">
        <f t="shared" si="20"/>
        <v>0</v>
      </c>
      <c r="AA403" s="93">
        <v>0.23</v>
      </c>
      <c r="AB403" s="38">
        <f t="shared" si="18"/>
        <v>0</v>
      </c>
      <c r="AC403" s="111"/>
    </row>
    <row r="404" spans="1:29" ht="23.25" customHeight="1" x14ac:dyDescent="0.2">
      <c r="A404" s="30">
        <v>376</v>
      </c>
      <c r="B404" s="27" t="s">
        <v>720</v>
      </c>
      <c r="C404" s="137" t="s">
        <v>851</v>
      </c>
      <c r="D404" s="28" t="s">
        <v>29</v>
      </c>
      <c r="E404" s="43"/>
      <c r="F404" s="43"/>
      <c r="G404" s="69"/>
      <c r="H404" s="43">
        <v>60</v>
      </c>
      <c r="I404" s="43"/>
      <c r="J404" s="108"/>
      <c r="K404" s="43"/>
      <c r="L404" s="43"/>
      <c r="M404" s="43">
        <v>5</v>
      </c>
      <c r="N404" s="43"/>
      <c r="O404" s="43">
        <v>24</v>
      </c>
      <c r="P404" s="43"/>
      <c r="Q404" s="43"/>
      <c r="R404" s="43"/>
      <c r="S404" s="74"/>
      <c r="T404" s="53"/>
      <c r="U404" s="82"/>
      <c r="V404" s="88"/>
      <c r="W404" s="48">
        <f t="shared" si="19"/>
        <v>89</v>
      </c>
      <c r="X404" s="63"/>
      <c r="Y404" s="64"/>
      <c r="Z404" s="37">
        <f t="shared" si="20"/>
        <v>0</v>
      </c>
      <c r="AA404" s="93">
        <v>0.23</v>
      </c>
      <c r="AB404" s="38">
        <f t="shared" si="18"/>
        <v>0</v>
      </c>
      <c r="AC404" s="111"/>
    </row>
    <row r="405" spans="1:29" ht="23.25" customHeight="1" x14ac:dyDescent="0.2">
      <c r="A405" s="30">
        <v>377</v>
      </c>
      <c r="B405" s="27" t="s">
        <v>720</v>
      </c>
      <c r="C405" s="137" t="s">
        <v>852</v>
      </c>
      <c r="D405" s="28" t="s">
        <v>29</v>
      </c>
      <c r="E405" s="43"/>
      <c r="F405" s="43"/>
      <c r="G405" s="69"/>
      <c r="H405" s="43"/>
      <c r="I405" s="43"/>
      <c r="J405" s="108"/>
      <c r="K405" s="43"/>
      <c r="L405" s="43"/>
      <c r="M405" s="43"/>
      <c r="N405" s="43"/>
      <c r="O405" s="43"/>
      <c r="P405" s="43"/>
      <c r="Q405" s="43"/>
      <c r="R405" s="43"/>
      <c r="S405" s="74"/>
      <c r="T405" s="53"/>
      <c r="U405" s="82">
        <v>48</v>
      </c>
      <c r="V405" s="88"/>
      <c r="W405" s="48">
        <f t="shared" si="19"/>
        <v>48</v>
      </c>
      <c r="X405" s="63"/>
      <c r="Y405" s="64"/>
      <c r="Z405" s="37">
        <f t="shared" si="20"/>
        <v>0</v>
      </c>
      <c r="AA405" s="93">
        <v>0.23</v>
      </c>
      <c r="AB405" s="38">
        <f t="shared" si="18"/>
        <v>0</v>
      </c>
      <c r="AC405" s="111"/>
    </row>
    <row r="406" spans="1:29" ht="23.25" customHeight="1" x14ac:dyDescent="0.2">
      <c r="A406" s="30">
        <v>378</v>
      </c>
      <c r="B406" s="27" t="s">
        <v>720</v>
      </c>
      <c r="C406" s="137" t="s">
        <v>853</v>
      </c>
      <c r="D406" s="28" t="s">
        <v>29</v>
      </c>
      <c r="E406" s="43"/>
      <c r="F406" s="43"/>
      <c r="G406" s="69"/>
      <c r="H406" s="43"/>
      <c r="I406" s="43"/>
      <c r="J406" s="108"/>
      <c r="K406" s="43"/>
      <c r="L406" s="43"/>
      <c r="M406" s="43"/>
      <c r="N406" s="43"/>
      <c r="O406" s="43"/>
      <c r="P406" s="43"/>
      <c r="Q406" s="43"/>
      <c r="R406" s="43"/>
      <c r="S406" s="74"/>
      <c r="T406" s="53"/>
      <c r="U406" s="82"/>
      <c r="V406" s="88"/>
      <c r="W406" s="48">
        <f t="shared" si="19"/>
        <v>0</v>
      </c>
      <c r="X406" s="63"/>
      <c r="Y406" s="64"/>
      <c r="Z406" s="37">
        <f t="shared" si="20"/>
        <v>0</v>
      </c>
      <c r="AA406" s="93">
        <v>0.23</v>
      </c>
      <c r="AB406" s="38">
        <f t="shared" si="18"/>
        <v>0</v>
      </c>
      <c r="AC406" s="111"/>
    </row>
    <row r="407" spans="1:29" ht="32.25" customHeight="1" x14ac:dyDescent="0.2">
      <c r="A407" s="30">
        <v>379</v>
      </c>
      <c r="B407" s="27" t="s">
        <v>774</v>
      </c>
      <c r="C407" s="137" t="s">
        <v>854</v>
      </c>
      <c r="D407" s="28" t="s">
        <v>57</v>
      </c>
      <c r="E407" s="43"/>
      <c r="F407" s="43"/>
      <c r="G407" s="69"/>
      <c r="H407" s="43"/>
      <c r="I407" s="43"/>
      <c r="J407" s="108"/>
      <c r="K407" s="43"/>
      <c r="L407" s="43"/>
      <c r="M407" s="43"/>
      <c r="N407" s="43"/>
      <c r="O407" s="43"/>
      <c r="P407" s="43"/>
      <c r="Q407" s="43"/>
      <c r="R407" s="43"/>
      <c r="S407" s="74"/>
      <c r="T407" s="53">
        <v>50</v>
      </c>
      <c r="U407" s="82"/>
      <c r="V407" s="88"/>
      <c r="W407" s="48">
        <f t="shared" si="19"/>
        <v>50</v>
      </c>
      <c r="X407" s="63"/>
      <c r="Y407" s="64"/>
      <c r="Z407" s="37">
        <f t="shared" si="20"/>
        <v>0</v>
      </c>
      <c r="AA407" s="93">
        <v>0.23</v>
      </c>
      <c r="AB407" s="38">
        <f t="shared" si="18"/>
        <v>0</v>
      </c>
      <c r="AC407" s="111"/>
    </row>
    <row r="408" spans="1:29" ht="66" customHeight="1" thickBot="1" x14ac:dyDescent="0.25">
      <c r="A408" s="30">
        <v>380</v>
      </c>
      <c r="B408" s="27" t="s">
        <v>775</v>
      </c>
      <c r="C408" s="137" t="s">
        <v>855</v>
      </c>
      <c r="D408" s="28" t="s">
        <v>776</v>
      </c>
      <c r="E408" s="43"/>
      <c r="F408" s="43"/>
      <c r="G408" s="69"/>
      <c r="H408" s="43"/>
      <c r="I408" s="43"/>
      <c r="J408" s="108"/>
      <c r="K408" s="43"/>
      <c r="L408" s="43"/>
      <c r="M408" s="43"/>
      <c r="N408" s="43"/>
      <c r="O408" s="43"/>
      <c r="P408" s="43"/>
      <c r="Q408" s="43"/>
      <c r="R408" s="43"/>
      <c r="S408" s="74"/>
      <c r="T408" s="53"/>
      <c r="U408" s="82"/>
      <c r="V408" s="88"/>
      <c r="W408" s="48">
        <f t="shared" si="19"/>
        <v>0</v>
      </c>
      <c r="X408" s="63"/>
      <c r="Y408" s="64"/>
      <c r="Z408" s="37">
        <f t="shared" si="20"/>
        <v>0</v>
      </c>
      <c r="AA408" s="93">
        <v>0.23</v>
      </c>
      <c r="AB408" s="38">
        <f t="shared" si="18"/>
        <v>0</v>
      </c>
      <c r="AC408" s="111"/>
    </row>
    <row r="409" spans="1:29" ht="66" customHeight="1" x14ac:dyDescent="0.2">
      <c r="A409" s="30">
        <v>381</v>
      </c>
      <c r="B409" s="27" t="s">
        <v>777</v>
      </c>
      <c r="C409" s="137" t="s">
        <v>778</v>
      </c>
      <c r="D409" s="28" t="s">
        <v>29</v>
      </c>
      <c r="E409" s="43"/>
      <c r="F409" s="43"/>
      <c r="G409" s="69"/>
      <c r="H409" s="43"/>
      <c r="I409" s="43">
        <v>2</v>
      </c>
      <c r="J409" s="108"/>
      <c r="K409" s="43"/>
      <c r="L409" s="43"/>
      <c r="M409" s="43"/>
      <c r="N409" s="43"/>
      <c r="O409" s="43"/>
      <c r="P409" s="43"/>
      <c r="Q409" s="43"/>
      <c r="R409" s="43"/>
      <c r="S409" s="74"/>
      <c r="T409" s="53">
        <v>10</v>
      </c>
      <c r="U409" s="82"/>
      <c r="V409" s="88"/>
      <c r="W409" s="48">
        <f t="shared" si="19"/>
        <v>12</v>
      </c>
      <c r="X409" s="63"/>
      <c r="Y409" s="64"/>
      <c r="Z409" s="37">
        <f t="shared" si="20"/>
        <v>0</v>
      </c>
      <c r="AA409" s="93">
        <v>0.23</v>
      </c>
      <c r="AB409" s="38">
        <f t="shared" si="18"/>
        <v>0</v>
      </c>
      <c r="AC409" s="111"/>
    </row>
    <row r="410" spans="1:29" ht="66" customHeight="1" thickBot="1" x14ac:dyDescent="0.25">
      <c r="A410" s="30">
        <v>382</v>
      </c>
      <c r="B410" s="27" t="s">
        <v>779</v>
      </c>
      <c r="C410" s="137" t="s">
        <v>780</v>
      </c>
      <c r="D410" s="28" t="s">
        <v>29</v>
      </c>
      <c r="E410" s="43"/>
      <c r="F410" s="43"/>
      <c r="G410" s="69"/>
      <c r="H410" s="43"/>
      <c r="I410" s="43"/>
      <c r="J410" s="108"/>
      <c r="K410" s="43"/>
      <c r="L410" s="43"/>
      <c r="M410" s="43"/>
      <c r="N410" s="43"/>
      <c r="O410" s="43"/>
      <c r="P410" s="43"/>
      <c r="Q410" s="43"/>
      <c r="R410" s="43"/>
      <c r="S410" s="74"/>
      <c r="T410" s="53"/>
      <c r="U410" s="82"/>
      <c r="V410" s="88"/>
      <c r="W410" s="48">
        <f t="shared" si="19"/>
        <v>0</v>
      </c>
      <c r="X410" s="63"/>
      <c r="Y410" s="64"/>
      <c r="Z410" s="37">
        <f t="shared" si="20"/>
        <v>0</v>
      </c>
      <c r="AA410" s="93">
        <v>0.23</v>
      </c>
      <c r="AB410" s="38">
        <f t="shared" si="18"/>
        <v>0</v>
      </c>
      <c r="AC410" s="111"/>
    </row>
    <row r="411" spans="1:29" ht="131.25" customHeight="1" x14ac:dyDescent="0.2">
      <c r="A411" s="30">
        <v>383</v>
      </c>
      <c r="B411" s="27" t="s">
        <v>856</v>
      </c>
      <c r="C411" s="137" t="s">
        <v>781</v>
      </c>
      <c r="D411" s="28" t="s">
        <v>29</v>
      </c>
      <c r="E411" s="43"/>
      <c r="F411" s="43"/>
      <c r="G411" s="69"/>
      <c r="H411" s="43"/>
      <c r="I411" s="43"/>
      <c r="J411" s="108"/>
      <c r="K411" s="43"/>
      <c r="L411" s="43"/>
      <c r="M411" s="43"/>
      <c r="N411" s="43"/>
      <c r="O411" s="43"/>
      <c r="P411" s="43"/>
      <c r="Q411" s="43"/>
      <c r="R411" s="43"/>
      <c r="S411" s="74"/>
      <c r="T411" s="53"/>
      <c r="U411" s="82"/>
      <c r="V411" s="89"/>
      <c r="W411" s="48">
        <f t="shared" si="19"/>
        <v>0</v>
      </c>
      <c r="X411" s="63"/>
      <c r="Y411" s="64"/>
      <c r="Z411" s="37">
        <f t="shared" si="20"/>
        <v>0</v>
      </c>
      <c r="AA411" s="93">
        <v>0.23</v>
      </c>
      <c r="AB411" s="38">
        <f t="shared" si="18"/>
        <v>0</v>
      </c>
      <c r="AC411" s="111"/>
    </row>
    <row r="412" spans="1:29" ht="26.25" thickBot="1" x14ac:dyDescent="0.25">
      <c r="A412" s="30">
        <v>384</v>
      </c>
      <c r="B412" s="27" t="s">
        <v>782</v>
      </c>
      <c r="C412" s="137" t="s">
        <v>857</v>
      </c>
      <c r="D412" s="28" t="s">
        <v>29</v>
      </c>
      <c r="E412" s="43"/>
      <c r="F412" s="43"/>
      <c r="G412" s="69"/>
      <c r="H412" s="43"/>
      <c r="I412" s="43"/>
      <c r="J412" s="108"/>
      <c r="K412" s="43"/>
      <c r="L412" s="43"/>
      <c r="M412" s="43"/>
      <c r="N412" s="43"/>
      <c r="O412" s="43"/>
      <c r="P412" s="43"/>
      <c r="Q412" s="43"/>
      <c r="R412" s="43"/>
      <c r="S412" s="74"/>
      <c r="T412" s="53">
        <v>10</v>
      </c>
      <c r="U412" s="82"/>
      <c r="V412" s="89"/>
      <c r="W412" s="48">
        <f t="shared" si="19"/>
        <v>10</v>
      </c>
      <c r="X412" s="63"/>
      <c r="Y412" s="64"/>
      <c r="Z412" s="37">
        <f t="shared" si="20"/>
        <v>0</v>
      </c>
      <c r="AA412" s="93">
        <v>0.23</v>
      </c>
      <c r="AB412" s="38">
        <f t="shared" si="18"/>
        <v>0</v>
      </c>
      <c r="AC412" s="111"/>
    </row>
    <row r="413" spans="1:29" ht="26.25" thickBot="1" x14ac:dyDescent="0.25">
      <c r="A413" s="30">
        <v>385</v>
      </c>
      <c r="B413" s="27" t="s">
        <v>782</v>
      </c>
      <c r="C413" s="137" t="s">
        <v>858</v>
      </c>
      <c r="D413" s="28" t="s">
        <v>29</v>
      </c>
      <c r="E413" s="43"/>
      <c r="F413" s="43"/>
      <c r="G413" s="69"/>
      <c r="H413" s="43"/>
      <c r="I413" s="43"/>
      <c r="J413" s="108"/>
      <c r="K413" s="43"/>
      <c r="L413" s="43"/>
      <c r="M413" s="43"/>
      <c r="N413" s="43"/>
      <c r="O413" s="43"/>
      <c r="P413" s="43"/>
      <c r="Q413" s="43"/>
      <c r="R413" s="43"/>
      <c r="S413" s="74"/>
      <c r="T413" s="53">
        <v>10</v>
      </c>
      <c r="U413" s="82"/>
      <c r="V413" s="89"/>
      <c r="W413" s="48">
        <f t="shared" si="19"/>
        <v>10</v>
      </c>
      <c r="X413" s="63"/>
      <c r="Y413" s="64"/>
      <c r="Z413" s="37">
        <f t="shared" si="20"/>
        <v>0</v>
      </c>
      <c r="AA413" s="93">
        <v>0.23</v>
      </c>
      <c r="AB413" s="38">
        <f t="shared" si="18"/>
        <v>0</v>
      </c>
      <c r="AC413" s="111"/>
    </row>
    <row r="414" spans="1:29" ht="26.25" thickBot="1" x14ac:dyDescent="0.25">
      <c r="A414" s="30">
        <v>386</v>
      </c>
      <c r="B414" s="27" t="s">
        <v>782</v>
      </c>
      <c r="C414" s="137" t="s">
        <v>859</v>
      </c>
      <c r="D414" s="28" t="s">
        <v>29</v>
      </c>
      <c r="E414" s="43"/>
      <c r="F414" s="43"/>
      <c r="G414" s="69"/>
      <c r="H414" s="43"/>
      <c r="I414" s="43"/>
      <c r="J414" s="108"/>
      <c r="K414" s="43"/>
      <c r="L414" s="43"/>
      <c r="M414" s="43"/>
      <c r="N414" s="43"/>
      <c r="O414" s="43"/>
      <c r="P414" s="43"/>
      <c r="Q414" s="43"/>
      <c r="R414" s="43"/>
      <c r="S414" s="74"/>
      <c r="T414" s="53">
        <v>10</v>
      </c>
      <c r="U414" s="82"/>
      <c r="V414" s="89"/>
      <c r="W414" s="48">
        <f t="shared" si="19"/>
        <v>10</v>
      </c>
      <c r="X414" s="63"/>
      <c r="Y414" s="64"/>
      <c r="Z414" s="37">
        <f t="shared" si="20"/>
        <v>0</v>
      </c>
      <c r="AA414" s="93">
        <v>0.23</v>
      </c>
      <c r="AB414" s="38">
        <f t="shared" si="18"/>
        <v>0</v>
      </c>
      <c r="AC414" s="111"/>
    </row>
    <row r="415" spans="1:29" ht="26.25" thickBot="1" x14ac:dyDescent="0.25">
      <c r="A415" s="30">
        <v>387</v>
      </c>
      <c r="B415" s="27" t="s">
        <v>782</v>
      </c>
      <c r="C415" s="137" t="s">
        <v>860</v>
      </c>
      <c r="D415" s="28" t="s">
        <v>29</v>
      </c>
      <c r="E415" s="43"/>
      <c r="F415" s="43"/>
      <c r="G415" s="69"/>
      <c r="H415" s="43"/>
      <c r="I415" s="43"/>
      <c r="J415" s="108"/>
      <c r="K415" s="43"/>
      <c r="L415" s="43"/>
      <c r="M415" s="43"/>
      <c r="N415" s="43"/>
      <c r="O415" s="43"/>
      <c r="P415" s="43"/>
      <c r="Q415" s="43"/>
      <c r="R415" s="43"/>
      <c r="S415" s="74"/>
      <c r="T415" s="53">
        <v>10</v>
      </c>
      <c r="U415" s="82"/>
      <c r="V415" s="89"/>
      <c r="W415" s="48">
        <f t="shared" si="19"/>
        <v>10</v>
      </c>
      <c r="X415" s="63"/>
      <c r="Y415" s="64"/>
      <c r="Z415" s="37">
        <f t="shared" si="20"/>
        <v>0</v>
      </c>
      <c r="AA415" s="93">
        <v>0.23</v>
      </c>
      <c r="AB415" s="38">
        <f t="shared" si="18"/>
        <v>0</v>
      </c>
      <c r="AC415" s="111"/>
    </row>
    <row r="416" spans="1:29" ht="89.25" x14ac:dyDescent="0.2">
      <c r="A416" s="30">
        <v>388</v>
      </c>
      <c r="B416" s="27" t="s">
        <v>783</v>
      </c>
      <c r="C416" s="137" t="s">
        <v>784</v>
      </c>
      <c r="D416" s="28" t="s">
        <v>29</v>
      </c>
      <c r="E416" s="43"/>
      <c r="F416" s="43"/>
      <c r="G416" s="69"/>
      <c r="H416" s="43"/>
      <c r="I416" s="43"/>
      <c r="J416" s="108"/>
      <c r="K416" s="43"/>
      <c r="L416" s="43"/>
      <c r="M416" s="43"/>
      <c r="N416" s="43"/>
      <c r="O416" s="43"/>
      <c r="P416" s="43"/>
      <c r="Q416" s="43"/>
      <c r="R416" s="43"/>
      <c r="S416" s="74"/>
      <c r="T416" s="53">
        <v>10</v>
      </c>
      <c r="U416" s="82"/>
      <c r="V416" s="89"/>
      <c r="W416" s="48">
        <f>SUM(E416:V416)</f>
        <v>10</v>
      </c>
      <c r="X416" s="63"/>
      <c r="Y416" s="64"/>
      <c r="Z416" s="37">
        <f t="shared" si="20"/>
        <v>0</v>
      </c>
      <c r="AA416" s="93">
        <v>0.23</v>
      </c>
      <c r="AB416" s="38">
        <f>SUM(Z416*1.23)</f>
        <v>0</v>
      </c>
      <c r="AC416" s="111"/>
    </row>
    <row r="417" spans="1:29" ht="26.25" thickBot="1" x14ac:dyDescent="0.25">
      <c r="A417" s="30">
        <v>389</v>
      </c>
      <c r="B417" s="27" t="s">
        <v>785</v>
      </c>
      <c r="C417" s="137" t="s">
        <v>786</v>
      </c>
      <c r="D417" s="28" t="s">
        <v>29</v>
      </c>
      <c r="E417" s="43"/>
      <c r="F417" s="43"/>
      <c r="G417" s="69"/>
      <c r="H417" s="43"/>
      <c r="I417" s="43"/>
      <c r="J417" s="108"/>
      <c r="K417" s="43"/>
      <c r="L417" s="43"/>
      <c r="M417" s="43"/>
      <c r="N417" s="43"/>
      <c r="O417" s="43"/>
      <c r="P417" s="43"/>
      <c r="Q417" s="43"/>
      <c r="R417" s="43"/>
      <c r="S417" s="74"/>
      <c r="T417" s="53"/>
      <c r="U417" s="82"/>
      <c r="V417" s="89"/>
      <c r="W417" s="48">
        <f>SUM(E417:V417)</f>
        <v>0</v>
      </c>
      <c r="X417" s="63"/>
      <c r="Y417" s="64"/>
      <c r="Z417" s="37">
        <f t="shared" si="20"/>
        <v>0</v>
      </c>
      <c r="AA417" s="93">
        <v>0.23</v>
      </c>
      <c r="AB417" s="38">
        <f>SUM(Z417*1.23)</f>
        <v>0</v>
      </c>
      <c r="AC417" s="111"/>
    </row>
    <row r="418" spans="1:29" ht="33" customHeight="1" thickBot="1" x14ac:dyDescent="0.25">
      <c r="A418" s="30">
        <v>390</v>
      </c>
      <c r="B418" s="27" t="s">
        <v>482</v>
      </c>
      <c r="C418" s="137" t="s">
        <v>787</v>
      </c>
      <c r="D418" s="28" t="s">
        <v>29</v>
      </c>
      <c r="E418" s="43"/>
      <c r="F418" s="43"/>
      <c r="G418" s="69"/>
      <c r="H418" s="43"/>
      <c r="I418" s="43"/>
      <c r="J418" s="108"/>
      <c r="K418" s="43"/>
      <c r="L418" s="43"/>
      <c r="M418" s="43"/>
      <c r="N418" s="43"/>
      <c r="O418" s="43"/>
      <c r="P418" s="43"/>
      <c r="Q418" s="43"/>
      <c r="R418" s="43"/>
      <c r="S418" s="74"/>
      <c r="T418" s="53"/>
      <c r="U418" s="82"/>
      <c r="V418" s="89"/>
      <c r="W418" s="48">
        <f t="shared" ref="W418:W447" si="21">SUM(E418:V418)</f>
        <v>0</v>
      </c>
      <c r="X418" s="63"/>
      <c r="Y418" s="64"/>
      <c r="Z418" s="37">
        <f t="shared" si="20"/>
        <v>0</v>
      </c>
      <c r="AA418" s="93">
        <v>0.23</v>
      </c>
      <c r="AB418" s="38">
        <f t="shared" ref="AB418:AB440" si="22">SUM(Z418*1.23)</f>
        <v>0</v>
      </c>
      <c r="AC418" s="111"/>
    </row>
    <row r="419" spans="1:29" ht="38.25" x14ac:dyDescent="0.2">
      <c r="A419" s="30">
        <v>391</v>
      </c>
      <c r="B419" s="27" t="s">
        <v>861</v>
      </c>
      <c r="C419" s="137" t="s">
        <v>862</v>
      </c>
      <c r="D419" s="28" t="s">
        <v>227</v>
      </c>
      <c r="E419" s="43"/>
      <c r="F419" s="43"/>
      <c r="G419" s="69"/>
      <c r="H419" s="43"/>
      <c r="I419" s="43"/>
      <c r="J419" s="108"/>
      <c r="K419" s="43"/>
      <c r="L419" s="43"/>
      <c r="M419" s="43"/>
      <c r="N419" s="43"/>
      <c r="O419" s="43"/>
      <c r="P419" s="43"/>
      <c r="Q419" s="43"/>
      <c r="R419" s="43"/>
      <c r="S419" s="74"/>
      <c r="T419" s="53"/>
      <c r="U419" s="82"/>
      <c r="V419" s="89"/>
      <c r="W419" s="48">
        <f t="shared" si="21"/>
        <v>0</v>
      </c>
      <c r="X419" s="63"/>
      <c r="Y419" s="64"/>
      <c r="Z419" s="37">
        <f t="shared" si="20"/>
        <v>0</v>
      </c>
      <c r="AA419" s="93">
        <v>0.23</v>
      </c>
      <c r="AB419" s="38">
        <f t="shared" si="22"/>
        <v>0</v>
      </c>
      <c r="AC419" s="111"/>
    </row>
    <row r="420" spans="1:29" ht="38.25" x14ac:dyDescent="0.2">
      <c r="A420" s="30">
        <v>392</v>
      </c>
      <c r="B420" s="27" t="s">
        <v>863</v>
      </c>
      <c r="C420" s="137" t="s">
        <v>862</v>
      </c>
      <c r="D420" s="28" t="s">
        <v>227</v>
      </c>
      <c r="E420" s="43"/>
      <c r="F420" s="43"/>
      <c r="G420" s="69"/>
      <c r="H420" s="43"/>
      <c r="I420" s="43"/>
      <c r="J420" s="108"/>
      <c r="K420" s="43"/>
      <c r="L420" s="43"/>
      <c r="M420" s="43"/>
      <c r="N420" s="43"/>
      <c r="O420" s="43"/>
      <c r="P420" s="43"/>
      <c r="Q420" s="43"/>
      <c r="R420" s="43"/>
      <c r="S420" s="74"/>
      <c r="T420" s="53"/>
      <c r="U420" s="82"/>
      <c r="V420" s="89"/>
      <c r="W420" s="48">
        <f t="shared" si="21"/>
        <v>0</v>
      </c>
      <c r="X420" s="63"/>
      <c r="Y420" s="64"/>
      <c r="Z420" s="37">
        <f t="shared" si="20"/>
        <v>0</v>
      </c>
      <c r="AA420" s="93">
        <v>0.23</v>
      </c>
      <c r="AB420" s="38">
        <f t="shared" si="22"/>
        <v>0</v>
      </c>
      <c r="AC420" s="111"/>
    </row>
    <row r="421" spans="1:29" ht="36" customHeight="1" x14ac:dyDescent="0.2">
      <c r="A421" s="30">
        <v>393</v>
      </c>
      <c r="B421" s="27" t="s">
        <v>864</v>
      </c>
      <c r="C421" s="137" t="s">
        <v>865</v>
      </c>
      <c r="D421" s="28" t="s">
        <v>227</v>
      </c>
      <c r="E421" s="43"/>
      <c r="F421" s="43"/>
      <c r="G421" s="69"/>
      <c r="H421" s="43"/>
      <c r="I421" s="43"/>
      <c r="J421" s="108">
        <v>1</v>
      </c>
      <c r="K421" s="43"/>
      <c r="L421" s="43"/>
      <c r="M421" s="43"/>
      <c r="N421" s="43"/>
      <c r="O421" s="43"/>
      <c r="P421" s="43"/>
      <c r="Q421" s="43"/>
      <c r="R421" s="43"/>
      <c r="S421" s="74"/>
      <c r="T421" s="53"/>
      <c r="U421" s="82"/>
      <c r="V421" s="89"/>
      <c r="W421" s="48">
        <f t="shared" si="21"/>
        <v>1</v>
      </c>
      <c r="X421" s="63"/>
      <c r="Y421" s="64"/>
      <c r="Z421" s="95">
        <f t="shared" si="20"/>
        <v>0</v>
      </c>
      <c r="AA421" s="97">
        <v>0.23</v>
      </c>
      <c r="AB421" s="96">
        <f t="shared" si="22"/>
        <v>0</v>
      </c>
      <c r="AC421" s="111"/>
    </row>
    <row r="422" spans="1:29" ht="36" customHeight="1" x14ac:dyDescent="0.2">
      <c r="A422" s="30">
        <v>394</v>
      </c>
      <c r="B422" s="27" t="s">
        <v>866</v>
      </c>
      <c r="C422" s="137" t="s">
        <v>867</v>
      </c>
      <c r="D422" s="28" t="s">
        <v>227</v>
      </c>
      <c r="E422" s="43"/>
      <c r="F422" s="43"/>
      <c r="G422" s="69"/>
      <c r="H422" s="43"/>
      <c r="I422" s="43"/>
      <c r="J422" s="108">
        <v>1</v>
      </c>
      <c r="K422" s="43"/>
      <c r="L422" s="43"/>
      <c r="M422" s="43"/>
      <c r="N422" s="43"/>
      <c r="O422" s="43"/>
      <c r="P422" s="43"/>
      <c r="Q422" s="43"/>
      <c r="R422" s="43"/>
      <c r="S422" s="74"/>
      <c r="T422" s="53"/>
      <c r="U422" s="82"/>
      <c r="V422" s="89"/>
      <c r="W422" s="48">
        <f t="shared" si="21"/>
        <v>1</v>
      </c>
      <c r="X422" s="63"/>
      <c r="Y422" s="94"/>
      <c r="Z422" s="100">
        <f t="shared" si="20"/>
        <v>0</v>
      </c>
      <c r="AA422" s="98">
        <v>0.23</v>
      </c>
      <c r="AB422" s="99">
        <f t="shared" si="22"/>
        <v>0</v>
      </c>
      <c r="AC422" s="111"/>
    </row>
    <row r="423" spans="1:29" ht="25.5" x14ac:dyDescent="0.2">
      <c r="A423" s="30">
        <v>395</v>
      </c>
      <c r="B423" s="27" t="s">
        <v>868</v>
      </c>
      <c r="C423" s="137" t="s">
        <v>867</v>
      </c>
      <c r="D423" s="28" t="s">
        <v>227</v>
      </c>
      <c r="E423" s="43"/>
      <c r="F423" s="43"/>
      <c r="G423" s="69"/>
      <c r="H423" s="43"/>
      <c r="I423" s="43"/>
      <c r="J423" s="108">
        <v>1</v>
      </c>
      <c r="K423" s="43"/>
      <c r="L423" s="43"/>
      <c r="M423" s="43"/>
      <c r="N423" s="43"/>
      <c r="O423" s="43"/>
      <c r="P423" s="43"/>
      <c r="Q423" s="43"/>
      <c r="R423" s="43"/>
      <c r="S423" s="74"/>
      <c r="T423" s="53"/>
      <c r="U423" s="82"/>
      <c r="V423" s="89"/>
      <c r="W423" s="48">
        <f t="shared" si="21"/>
        <v>1</v>
      </c>
      <c r="X423" s="63"/>
      <c r="Y423" s="94"/>
      <c r="Z423" s="113">
        <f t="shared" si="20"/>
        <v>0</v>
      </c>
      <c r="AA423" s="114">
        <v>0.23</v>
      </c>
      <c r="AB423" s="115">
        <f t="shared" si="22"/>
        <v>0</v>
      </c>
      <c r="AC423" s="111"/>
    </row>
    <row r="424" spans="1:29" ht="26.25" thickBot="1" x14ac:dyDescent="0.25">
      <c r="A424" s="30">
        <v>396</v>
      </c>
      <c r="B424" s="27" t="s">
        <v>788</v>
      </c>
      <c r="C424" s="137" t="s">
        <v>869</v>
      </c>
      <c r="D424" s="28" t="s">
        <v>227</v>
      </c>
      <c r="E424" s="43"/>
      <c r="F424" s="43"/>
      <c r="G424" s="69"/>
      <c r="H424" s="43"/>
      <c r="I424" s="43"/>
      <c r="J424" s="108"/>
      <c r="K424" s="43"/>
      <c r="L424" s="43"/>
      <c r="M424" s="43"/>
      <c r="N424" s="43"/>
      <c r="O424" s="43"/>
      <c r="P424" s="43"/>
      <c r="Q424" s="43"/>
      <c r="R424" s="43"/>
      <c r="S424" s="74"/>
      <c r="T424" s="53"/>
      <c r="U424" s="82"/>
      <c r="V424" s="89"/>
      <c r="W424" s="48">
        <f t="shared" si="21"/>
        <v>0</v>
      </c>
      <c r="X424" s="63"/>
      <c r="Y424" s="94"/>
      <c r="Z424" s="113">
        <f t="shared" si="20"/>
        <v>0</v>
      </c>
      <c r="AA424" s="114">
        <v>0.23</v>
      </c>
      <c r="AB424" s="115">
        <f t="shared" si="22"/>
        <v>0</v>
      </c>
      <c r="AC424" s="111"/>
    </row>
    <row r="425" spans="1:29" ht="51" x14ac:dyDescent="0.2">
      <c r="A425" s="30">
        <v>397</v>
      </c>
      <c r="B425" s="27" t="s">
        <v>870</v>
      </c>
      <c r="C425" s="137" t="s">
        <v>871</v>
      </c>
      <c r="D425" s="28" t="s">
        <v>227</v>
      </c>
      <c r="E425" s="43"/>
      <c r="F425" s="43"/>
      <c r="G425" s="69"/>
      <c r="H425" s="43">
        <v>2</v>
      </c>
      <c r="I425" s="43">
        <v>1</v>
      </c>
      <c r="J425" s="108"/>
      <c r="K425" s="43"/>
      <c r="L425" s="43"/>
      <c r="M425" s="43"/>
      <c r="N425" s="43"/>
      <c r="O425" s="43"/>
      <c r="P425" s="43"/>
      <c r="Q425" s="43"/>
      <c r="R425" s="43"/>
      <c r="S425" s="74"/>
      <c r="T425" s="53"/>
      <c r="U425" s="82"/>
      <c r="V425" s="89"/>
      <c r="W425" s="48">
        <f t="shared" si="21"/>
        <v>3</v>
      </c>
      <c r="X425" s="63"/>
      <c r="Y425" s="94"/>
      <c r="Z425" s="113">
        <f t="shared" si="20"/>
        <v>0</v>
      </c>
      <c r="AA425" s="114">
        <v>0.23</v>
      </c>
      <c r="AB425" s="115">
        <f t="shared" si="22"/>
        <v>0</v>
      </c>
      <c r="AC425" s="111"/>
    </row>
    <row r="426" spans="1:29" ht="51.75" thickBot="1" x14ac:dyDescent="0.25">
      <c r="A426" s="30">
        <v>398</v>
      </c>
      <c r="B426" s="27" t="s">
        <v>872</v>
      </c>
      <c r="C426" s="137" t="s">
        <v>873</v>
      </c>
      <c r="D426" s="28" t="s">
        <v>227</v>
      </c>
      <c r="E426" s="43"/>
      <c r="F426" s="43"/>
      <c r="G426" s="69"/>
      <c r="H426" s="43"/>
      <c r="I426" s="43"/>
      <c r="J426" s="108"/>
      <c r="K426" s="43"/>
      <c r="L426" s="43"/>
      <c r="M426" s="43"/>
      <c r="N426" s="43"/>
      <c r="O426" s="43"/>
      <c r="P426" s="43"/>
      <c r="Q426" s="43"/>
      <c r="R426" s="43"/>
      <c r="S426" s="74"/>
      <c r="T426" s="53"/>
      <c r="U426" s="82"/>
      <c r="V426" s="89"/>
      <c r="W426" s="48">
        <f t="shared" si="21"/>
        <v>0</v>
      </c>
      <c r="X426" s="63"/>
      <c r="Y426" s="94"/>
      <c r="Z426" s="113">
        <f t="shared" si="20"/>
        <v>0</v>
      </c>
      <c r="AA426" s="114">
        <v>0.23</v>
      </c>
      <c r="AB426" s="115">
        <f t="shared" si="22"/>
        <v>0</v>
      </c>
      <c r="AC426" s="111"/>
    </row>
    <row r="427" spans="1:29" ht="51.75" thickBot="1" x14ac:dyDescent="0.25">
      <c r="A427" s="30">
        <v>399</v>
      </c>
      <c r="B427" s="27" t="s">
        <v>874</v>
      </c>
      <c r="C427" s="137" t="s">
        <v>873</v>
      </c>
      <c r="D427" s="28" t="s">
        <v>227</v>
      </c>
      <c r="E427" s="43"/>
      <c r="F427" s="43"/>
      <c r="G427" s="69"/>
      <c r="H427" s="43"/>
      <c r="I427" s="43"/>
      <c r="J427" s="108"/>
      <c r="K427" s="43"/>
      <c r="L427" s="43"/>
      <c r="M427" s="43"/>
      <c r="N427" s="43"/>
      <c r="O427" s="43"/>
      <c r="P427" s="43"/>
      <c r="Q427" s="43"/>
      <c r="R427" s="43"/>
      <c r="S427" s="74"/>
      <c r="T427" s="53"/>
      <c r="U427" s="82"/>
      <c r="V427" s="89"/>
      <c r="W427" s="48">
        <f t="shared" si="21"/>
        <v>0</v>
      </c>
      <c r="X427" s="63"/>
      <c r="Y427" s="94"/>
      <c r="Z427" s="113">
        <f t="shared" si="20"/>
        <v>0</v>
      </c>
      <c r="AA427" s="114">
        <v>0.23</v>
      </c>
      <c r="AB427" s="115">
        <f t="shared" si="22"/>
        <v>0</v>
      </c>
      <c r="AC427" s="111"/>
    </row>
    <row r="428" spans="1:29" ht="39" thickBot="1" x14ac:dyDescent="0.25">
      <c r="A428" s="30">
        <v>400</v>
      </c>
      <c r="B428" s="27" t="s">
        <v>789</v>
      </c>
      <c r="C428" s="137" t="s">
        <v>875</v>
      </c>
      <c r="D428" s="28" t="s">
        <v>227</v>
      </c>
      <c r="E428" s="43"/>
      <c r="F428" s="43"/>
      <c r="G428" s="69"/>
      <c r="H428" s="43"/>
      <c r="I428" s="43"/>
      <c r="J428" s="108"/>
      <c r="K428" s="43"/>
      <c r="L428" s="43"/>
      <c r="M428" s="43"/>
      <c r="N428" s="43"/>
      <c r="O428" s="43"/>
      <c r="P428" s="43"/>
      <c r="Q428" s="43"/>
      <c r="R428" s="43"/>
      <c r="S428" s="74"/>
      <c r="T428" s="53"/>
      <c r="U428" s="82"/>
      <c r="V428" s="89"/>
      <c r="W428" s="48">
        <f t="shared" si="21"/>
        <v>0</v>
      </c>
      <c r="X428" s="63"/>
      <c r="Y428" s="94"/>
      <c r="Z428" s="113">
        <f t="shared" si="20"/>
        <v>0</v>
      </c>
      <c r="AA428" s="114">
        <v>0.23</v>
      </c>
      <c r="AB428" s="115">
        <f t="shared" si="22"/>
        <v>0</v>
      </c>
      <c r="AC428" s="111"/>
    </row>
    <row r="429" spans="1:29" ht="89.25" x14ac:dyDescent="0.2">
      <c r="A429" s="30">
        <v>401</v>
      </c>
      <c r="B429" s="27" t="s">
        <v>876</v>
      </c>
      <c r="C429" s="137" t="s">
        <v>877</v>
      </c>
      <c r="D429" s="28" t="s">
        <v>227</v>
      </c>
      <c r="E429" s="43"/>
      <c r="F429" s="43"/>
      <c r="G429" s="69"/>
      <c r="H429" s="43"/>
      <c r="I429" s="43"/>
      <c r="J429" s="108"/>
      <c r="K429" s="43"/>
      <c r="L429" s="43"/>
      <c r="M429" s="43"/>
      <c r="N429" s="43"/>
      <c r="O429" s="43"/>
      <c r="P429" s="43"/>
      <c r="Q429" s="43"/>
      <c r="R429" s="43"/>
      <c r="S429" s="74"/>
      <c r="T429" s="53"/>
      <c r="U429" s="82"/>
      <c r="V429" s="89">
        <v>2</v>
      </c>
      <c r="W429" s="48">
        <f t="shared" si="21"/>
        <v>2</v>
      </c>
      <c r="X429" s="63"/>
      <c r="Y429" s="94"/>
      <c r="Z429" s="113">
        <f>W429*Y429</f>
        <v>0</v>
      </c>
      <c r="AA429" s="114">
        <v>0.23</v>
      </c>
      <c r="AB429" s="115">
        <f t="shared" si="22"/>
        <v>0</v>
      </c>
      <c r="AC429" s="111"/>
    </row>
    <row r="430" spans="1:29" ht="25.5" x14ac:dyDescent="0.2">
      <c r="A430" s="30">
        <v>402</v>
      </c>
      <c r="B430" s="27" t="s">
        <v>790</v>
      </c>
      <c r="C430" s="137" t="s">
        <v>878</v>
      </c>
      <c r="D430" s="28" t="s">
        <v>227</v>
      </c>
      <c r="E430" s="43"/>
      <c r="F430" s="43"/>
      <c r="G430" s="69"/>
      <c r="H430" s="43"/>
      <c r="I430" s="43">
        <v>2</v>
      </c>
      <c r="J430" s="108"/>
      <c r="K430" s="43"/>
      <c r="L430" s="43"/>
      <c r="M430" s="43"/>
      <c r="N430" s="43"/>
      <c r="O430" s="43"/>
      <c r="P430" s="43"/>
      <c r="Q430" s="43"/>
      <c r="R430" s="43"/>
      <c r="S430" s="74"/>
      <c r="T430" s="53"/>
      <c r="U430" s="82"/>
      <c r="V430" s="89"/>
      <c r="W430" s="48">
        <f t="shared" si="21"/>
        <v>2</v>
      </c>
      <c r="X430" s="63"/>
      <c r="Y430" s="94"/>
      <c r="Z430" s="113">
        <f t="shared" ref="Z430:Z447" si="23">W430*Y430</f>
        <v>0</v>
      </c>
      <c r="AA430" s="114">
        <v>0.23</v>
      </c>
      <c r="AB430" s="115">
        <f t="shared" si="22"/>
        <v>0</v>
      </c>
      <c r="AC430" s="111"/>
    </row>
    <row r="431" spans="1:29" ht="25.5" x14ac:dyDescent="0.2">
      <c r="A431" s="30">
        <v>403</v>
      </c>
      <c r="B431" s="27" t="s">
        <v>791</v>
      </c>
      <c r="C431" s="137" t="s">
        <v>879</v>
      </c>
      <c r="D431" s="28" t="s">
        <v>227</v>
      </c>
      <c r="E431" s="43"/>
      <c r="F431" s="43"/>
      <c r="G431" s="69"/>
      <c r="H431" s="43">
        <v>20</v>
      </c>
      <c r="I431" s="43"/>
      <c r="J431" s="108">
        <v>1</v>
      </c>
      <c r="K431" s="43"/>
      <c r="L431" s="43"/>
      <c r="M431" s="43"/>
      <c r="N431" s="43"/>
      <c r="O431" s="43"/>
      <c r="P431" s="43"/>
      <c r="Q431" s="43"/>
      <c r="R431" s="43"/>
      <c r="S431" s="74"/>
      <c r="T431" s="53"/>
      <c r="U431" s="82"/>
      <c r="V431" s="89"/>
      <c r="W431" s="48">
        <f t="shared" si="21"/>
        <v>21</v>
      </c>
      <c r="X431" s="63"/>
      <c r="Y431" s="94"/>
      <c r="Z431" s="113">
        <f t="shared" si="23"/>
        <v>0</v>
      </c>
      <c r="AA431" s="114">
        <v>0.23</v>
      </c>
      <c r="AB431" s="115">
        <f t="shared" si="22"/>
        <v>0</v>
      </c>
      <c r="AC431" s="111"/>
    </row>
    <row r="432" spans="1:29" ht="25.5" x14ac:dyDescent="0.2">
      <c r="A432" s="30">
        <v>404</v>
      </c>
      <c r="B432" s="27" t="s">
        <v>792</v>
      </c>
      <c r="C432" s="137" t="s">
        <v>880</v>
      </c>
      <c r="D432" s="28" t="s">
        <v>227</v>
      </c>
      <c r="E432" s="43"/>
      <c r="F432" s="43"/>
      <c r="G432" s="69"/>
      <c r="H432" s="43"/>
      <c r="I432" s="43"/>
      <c r="J432" s="108">
        <v>1</v>
      </c>
      <c r="K432" s="43"/>
      <c r="L432" s="43"/>
      <c r="M432" s="43"/>
      <c r="N432" s="43"/>
      <c r="O432" s="43"/>
      <c r="P432" s="43"/>
      <c r="Q432" s="43"/>
      <c r="R432" s="43"/>
      <c r="S432" s="74"/>
      <c r="T432" s="53"/>
      <c r="U432" s="82"/>
      <c r="V432" s="89"/>
      <c r="W432" s="48">
        <f t="shared" si="21"/>
        <v>1</v>
      </c>
      <c r="X432" s="63"/>
      <c r="Y432" s="94"/>
      <c r="Z432" s="113">
        <f t="shared" si="23"/>
        <v>0</v>
      </c>
      <c r="AA432" s="114">
        <v>0.23</v>
      </c>
      <c r="AB432" s="115">
        <f t="shared" si="22"/>
        <v>0</v>
      </c>
      <c r="AC432" s="111"/>
    </row>
    <row r="433" spans="1:29" ht="25.5" x14ac:dyDescent="0.2">
      <c r="A433" s="30">
        <v>405</v>
      </c>
      <c r="B433" s="27" t="s">
        <v>792</v>
      </c>
      <c r="C433" s="137" t="s">
        <v>881</v>
      </c>
      <c r="D433" s="28" t="s">
        <v>227</v>
      </c>
      <c r="E433" s="43"/>
      <c r="F433" s="43"/>
      <c r="G433" s="69"/>
      <c r="H433" s="43"/>
      <c r="I433" s="43"/>
      <c r="J433" s="108">
        <v>1</v>
      </c>
      <c r="K433" s="43"/>
      <c r="L433" s="43"/>
      <c r="M433" s="43"/>
      <c r="N433" s="43"/>
      <c r="O433" s="43"/>
      <c r="P433" s="43"/>
      <c r="Q433" s="43"/>
      <c r="R433" s="43"/>
      <c r="S433" s="74"/>
      <c r="T433" s="53"/>
      <c r="U433" s="82"/>
      <c r="V433" s="89"/>
      <c r="W433" s="48">
        <f t="shared" si="21"/>
        <v>1</v>
      </c>
      <c r="X433" s="63"/>
      <c r="Y433" s="94"/>
      <c r="Z433" s="113">
        <f t="shared" si="23"/>
        <v>0</v>
      </c>
      <c r="AA433" s="114">
        <v>0.23</v>
      </c>
      <c r="AB433" s="115">
        <f t="shared" si="22"/>
        <v>0</v>
      </c>
      <c r="AC433" s="111"/>
    </row>
    <row r="434" spans="1:29" ht="63.75" x14ac:dyDescent="0.2">
      <c r="A434" s="30">
        <v>406</v>
      </c>
      <c r="B434" s="27" t="s">
        <v>882</v>
      </c>
      <c r="C434" s="137" t="s">
        <v>883</v>
      </c>
      <c r="D434" s="28" t="s">
        <v>29</v>
      </c>
      <c r="E434" s="43"/>
      <c r="F434" s="43"/>
      <c r="G434" s="69"/>
      <c r="H434" s="43"/>
      <c r="I434" s="43"/>
      <c r="J434" s="108">
        <v>5</v>
      </c>
      <c r="K434" s="43"/>
      <c r="L434" s="43"/>
      <c r="M434" s="43"/>
      <c r="N434" s="43"/>
      <c r="O434" s="43">
        <v>10</v>
      </c>
      <c r="P434" s="43"/>
      <c r="Q434" s="43"/>
      <c r="R434" s="43"/>
      <c r="S434" s="74"/>
      <c r="T434" s="53">
        <v>30</v>
      </c>
      <c r="U434" s="82"/>
      <c r="V434" s="89"/>
      <c r="W434" s="48">
        <f t="shared" si="21"/>
        <v>45</v>
      </c>
      <c r="X434" s="63"/>
      <c r="Y434" s="94"/>
      <c r="Z434" s="113">
        <f t="shared" si="23"/>
        <v>0</v>
      </c>
      <c r="AA434" s="114">
        <v>0.23</v>
      </c>
      <c r="AB434" s="115">
        <f t="shared" si="22"/>
        <v>0</v>
      </c>
      <c r="AC434" s="111"/>
    </row>
    <row r="435" spans="1:29" ht="63.75" x14ac:dyDescent="0.2">
      <c r="A435" s="30">
        <v>407</v>
      </c>
      <c r="B435" s="27" t="s">
        <v>884</v>
      </c>
      <c r="C435" s="137" t="s">
        <v>885</v>
      </c>
      <c r="D435" s="28" t="s">
        <v>29</v>
      </c>
      <c r="E435" s="43"/>
      <c r="F435" s="43"/>
      <c r="G435" s="69"/>
      <c r="H435" s="43"/>
      <c r="I435" s="43"/>
      <c r="J435" s="108">
        <v>5</v>
      </c>
      <c r="K435" s="43"/>
      <c r="L435" s="43"/>
      <c r="M435" s="43"/>
      <c r="N435" s="43"/>
      <c r="O435" s="43">
        <v>10</v>
      </c>
      <c r="P435" s="43"/>
      <c r="Q435" s="43"/>
      <c r="R435" s="43"/>
      <c r="S435" s="74"/>
      <c r="T435" s="53"/>
      <c r="U435" s="82"/>
      <c r="V435" s="89"/>
      <c r="W435" s="48">
        <f t="shared" si="21"/>
        <v>15</v>
      </c>
      <c r="X435" s="63"/>
      <c r="Y435" s="94"/>
      <c r="Z435" s="113">
        <f t="shared" si="23"/>
        <v>0</v>
      </c>
      <c r="AA435" s="114">
        <v>0.23</v>
      </c>
      <c r="AB435" s="115">
        <f t="shared" si="22"/>
        <v>0</v>
      </c>
      <c r="AC435" s="111"/>
    </row>
    <row r="436" spans="1:29" ht="63.75" x14ac:dyDescent="0.2">
      <c r="A436" s="30">
        <v>408</v>
      </c>
      <c r="B436" s="27" t="s">
        <v>886</v>
      </c>
      <c r="C436" s="137" t="s">
        <v>887</v>
      </c>
      <c r="D436" s="28" t="s">
        <v>29</v>
      </c>
      <c r="E436" s="43"/>
      <c r="F436" s="43"/>
      <c r="G436" s="69"/>
      <c r="H436" s="43"/>
      <c r="I436" s="43"/>
      <c r="J436" s="108">
        <v>5</v>
      </c>
      <c r="K436" s="43"/>
      <c r="L436" s="43"/>
      <c r="M436" s="43"/>
      <c r="N436" s="43"/>
      <c r="O436" s="43"/>
      <c r="P436" s="43"/>
      <c r="Q436" s="43"/>
      <c r="R436" s="43"/>
      <c r="S436" s="74"/>
      <c r="T436" s="53"/>
      <c r="U436" s="82"/>
      <c r="V436" s="89"/>
      <c r="W436" s="48">
        <f t="shared" si="21"/>
        <v>5</v>
      </c>
      <c r="X436" s="63"/>
      <c r="Y436" s="94"/>
      <c r="Z436" s="113">
        <f t="shared" si="23"/>
        <v>0</v>
      </c>
      <c r="AA436" s="114">
        <v>0.23</v>
      </c>
      <c r="AB436" s="115">
        <f t="shared" si="22"/>
        <v>0</v>
      </c>
      <c r="AC436" s="111"/>
    </row>
    <row r="437" spans="1:29" ht="63.75" x14ac:dyDescent="0.2">
      <c r="A437" s="30">
        <v>409</v>
      </c>
      <c r="B437" s="27" t="s">
        <v>888</v>
      </c>
      <c r="C437" s="137" t="s">
        <v>889</v>
      </c>
      <c r="D437" s="28" t="s">
        <v>29</v>
      </c>
      <c r="E437" s="43"/>
      <c r="F437" s="43"/>
      <c r="G437" s="69"/>
      <c r="H437" s="43"/>
      <c r="I437" s="43"/>
      <c r="J437" s="108">
        <v>5</v>
      </c>
      <c r="K437" s="43"/>
      <c r="L437" s="43"/>
      <c r="M437" s="43"/>
      <c r="N437" s="43"/>
      <c r="O437" s="43">
        <v>10</v>
      </c>
      <c r="P437" s="43"/>
      <c r="Q437" s="43"/>
      <c r="R437" s="43"/>
      <c r="S437" s="74"/>
      <c r="T437" s="53">
        <v>30</v>
      </c>
      <c r="U437" s="82"/>
      <c r="V437" s="89"/>
      <c r="W437" s="48">
        <f t="shared" si="21"/>
        <v>45</v>
      </c>
      <c r="X437" s="63"/>
      <c r="Y437" s="94"/>
      <c r="Z437" s="113">
        <f t="shared" si="23"/>
        <v>0</v>
      </c>
      <c r="AA437" s="114">
        <v>0.23</v>
      </c>
      <c r="AB437" s="115">
        <f t="shared" si="22"/>
        <v>0</v>
      </c>
      <c r="AC437" s="111"/>
    </row>
    <row r="438" spans="1:29" ht="182.25" customHeight="1" thickBot="1" x14ac:dyDescent="0.25">
      <c r="A438" s="30">
        <v>410</v>
      </c>
      <c r="B438" s="27" t="s">
        <v>890</v>
      </c>
      <c r="C438" s="139" t="s">
        <v>793</v>
      </c>
      <c r="D438" s="28" t="s">
        <v>29</v>
      </c>
      <c r="E438" s="43"/>
      <c r="F438" s="43"/>
      <c r="G438" s="69"/>
      <c r="H438" s="43"/>
      <c r="I438" s="43"/>
      <c r="J438" s="108"/>
      <c r="K438" s="43"/>
      <c r="L438" s="43"/>
      <c r="M438" s="43"/>
      <c r="N438" s="43"/>
      <c r="O438" s="43"/>
      <c r="P438" s="43"/>
      <c r="Q438" s="43"/>
      <c r="R438" s="43"/>
      <c r="S438" s="74"/>
      <c r="T438" s="53"/>
      <c r="U438" s="82"/>
      <c r="V438" s="89"/>
      <c r="W438" s="48">
        <f t="shared" si="21"/>
        <v>0</v>
      </c>
      <c r="X438" s="63"/>
      <c r="Y438" s="94"/>
      <c r="Z438" s="113">
        <f t="shared" si="23"/>
        <v>0</v>
      </c>
      <c r="AA438" s="114">
        <v>0.23</v>
      </c>
      <c r="AB438" s="115">
        <f t="shared" si="22"/>
        <v>0</v>
      </c>
      <c r="AC438" s="111"/>
    </row>
    <row r="439" spans="1:29" ht="80.25" customHeight="1" thickBot="1" x14ac:dyDescent="0.25">
      <c r="A439" s="30">
        <v>411</v>
      </c>
      <c r="B439" s="27" t="s">
        <v>794</v>
      </c>
      <c r="C439" s="139" t="s">
        <v>795</v>
      </c>
      <c r="D439" s="28"/>
      <c r="E439" s="43"/>
      <c r="F439" s="43"/>
      <c r="G439" s="69"/>
      <c r="H439" s="43"/>
      <c r="I439" s="43"/>
      <c r="J439" s="108"/>
      <c r="K439" s="43"/>
      <c r="L439" s="43"/>
      <c r="M439" s="43"/>
      <c r="N439" s="43"/>
      <c r="O439" s="43"/>
      <c r="P439" s="43"/>
      <c r="Q439" s="43"/>
      <c r="R439" s="43"/>
      <c r="S439" s="74"/>
      <c r="T439" s="53"/>
      <c r="U439" s="82"/>
      <c r="V439" s="89"/>
      <c r="W439" s="48">
        <f t="shared" si="21"/>
        <v>0</v>
      </c>
      <c r="X439" s="63"/>
      <c r="Y439" s="94"/>
      <c r="Z439" s="113">
        <f t="shared" si="23"/>
        <v>0</v>
      </c>
      <c r="AA439" s="114">
        <v>0.23</v>
      </c>
      <c r="AB439" s="115">
        <f t="shared" si="22"/>
        <v>0</v>
      </c>
      <c r="AC439" s="111"/>
    </row>
    <row r="440" spans="1:29" ht="80.25" customHeight="1" thickBot="1" x14ac:dyDescent="0.25">
      <c r="A440" s="30">
        <v>412</v>
      </c>
      <c r="B440" s="27" t="s">
        <v>796</v>
      </c>
      <c r="C440" s="140" t="s">
        <v>797</v>
      </c>
      <c r="D440" s="28"/>
      <c r="E440" s="43"/>
      <c r="F440" s="43"/>
      <c r="G440" s="69"/>
      <c r="H440" s="43"/>
      <c r="I440" s="43"/>
      <c r="J440" s="108"/>
      <c r="K440" s="43"/>
      <c r="L440" s="43"/>
      <c r="M440" s="43"/>
      <c r="N440" s="43"/>
      <c r="O440" s="43"/>
      <c r="P440" s="43"/>
      <c r="Q440" s="43"/>
      <c r="R440" s="43"/>
      <c r="S440" s="74"/>
      <c r="T440" s="53">
        <v>10</v>
      </c>
      <c r="U440" s="82"/>
      <c r="V440" s="89"/>
      <c r="W440" s="48">
        <f t="shared" si="21"/>
        <v>10</v>
      </c>
      <c r="X440" s="63"/>
      <c r="Y440" s="94"/>
      <c r="Z440" s="113">
        <f t="shared" si="23"/>
        <v>0</v>
      </c>
      <c r="AA440" s="114">
        <v>0.23</v>
      </c>
      <c r="AB440" s="115">
        <f t="shared" si="22"/>
        <v>0</v>
      </c>
      <c r="AC440" s="111"/>
    </row>
    <row r="441" spans="1:29" ht="38.25" x14ac:dyDescent="0.2">
      <c r="A441" s="30">
        <v>413</v>
      </c>
      <c r="B441" s="27" t="s">
        <v>798</v>
      </c>
      <c r="C441" s="101" t="s">
        <v>799</v>
      </c>
      <c r="D441" s="28"/>
      <c r="E441" s="43"/>
      <c r="F441" s="43"/>
      <c r="G441" s="69"/>
      <c r="H441" s="43"/>
      <c r="I441" s="43"/>
      <c r="J441" s="108"/>
      <c r="K441" s="43"/>
      <c r="L441" s="43"/>
      <c r="M441" s="43"/>
      <c r="N441" s="43"/>
      <c r="O441" s="43"/>
      <c r="P441" s="43"/>
      <c r="Q441" s="43"/>
      <c r="R441" s="43"/>
      <c r="S441" s="74"/>
      <c r="T441" s="53">
        <v>20</v>
      </c>
      <c r="U441" s="82">
        <v>10</v>
      </c>
      <c r="V441" s="89"/>
      <c r="W441" s="48">
        <f t="shared" si="21"/>
        <v>30</v>
      </c>
      <c r="X441" s="63"/>
      <c r="Y441" s="94"/>
      <c r="Z441" s="113">
        <f t="shared" si="23"/>
        <v>0</v>
      </c>
      <c r="AA441" s="114">
        <v>0.23</v>
      </c>
      <c r="AB441" s="115">
        <f>SUM(Z441*1.23)</f>
        <v>0</v>
      </c>
      <c r="AC441" s="111"/>
    </row>
    <row r="442" spans="1:29" ht="25.5" x14ac:dyDescent="0.2">
      <c r="A442" s="30">
        <v>414</v>
      </c>
      <c r="B442" s="27" t="s">
        <v>800</v>
      </c>
      <c r="C442" s="101" t="s">
        <v>801</v>
      </c>
      <c r="D442" s="28" t="s">
        <v>651</v>
      </c>
      <c r="E442" s="43"/>
      <c r="F442" s="43"/>
      <c r="G442" s="69"/>
      <c r="H442" s="43">
        <v>15</v>
      </c>
      <c r="I442" s="43"/>
      <c r="J442" s="108"/>
      <c r="K442" s="43"/>
      <c r="L442" s="43"/>
      <c r="M442" s="43"/>
      <c r="N442" s="43"/>
      <c r="O442" s="43"/>
      <c r="P442" s="43"/>
      <c r="Q442" s="43"/>
      <c r="R442" s="43"/>
      <c r="S442" s="74"/>
      <c r="T442" s="53"/>
      <c r="U442" s="82"/>
      <c r="V442" s="89"/>
      <c r="W442" s="48">
        <f t="shared" si="21"/>
        <v>15</v>
      </c>
      <c r="X442" s="63"/>
      <c r="Y442" s="94"/>
      <c r="Z442" s="113">
        <f t="shared" si="23"/>
        <v>0</v>
      </c>
      <c r="AA442" s="114">
        <v>0.23</v>
      </c>
      <c r="AB442" s="115">
        <f t="shared" ref="AB442:AB447" si="24">SUM(Z442*1.23)</f>
        <v>0</v>
      </c>
      <c r="AC442" s="111"/>
    </row>
    <row r="443" spans="1:29" ht="77.25" thickBot="1" x14ac:dyDescent="0.25">
      <c r="A443" s="30">
        <v>415</v>
      </c>
      <c r="B443" s="27" t="s">
        <v>486</v>
      </c>
      <c r="C443" s="101" t="s">
        <v>810</v>
      </c>
      <c r="D443" s="28" t="s">
        <v>29</v>
      </c>
      <c r="E443" s="43"/>
      <c r="F443" s="43"/>
      <c r="G443" s="69"/>
      <c r="H443" s="43">
        <v>120</v>
      </c>
      <c r="I443" s="43"/>
      <c r="J443" s="108"/>
      <c r="K443" s="43"/>
      <c r="L443" s="43"/>
      <c r="M443" s="43"/>
      <c r="N443" s="43"/>
      <c r="O443" s="43"/>
      <c r="P443" s="43"/>
      <c r="Q443" s="43"/>
      <c r="R443" s="43"/>
      <c r="S443" s="74"/>
      <c r="T443" s="53">
        <v>60</v>
      </c>
      <c r="U443" s="82"/>
      <c r="V443" s="89"/>
      <c r="W443" s="48">
        <f t="shared" si="21"/>
        <v>180</v>
      </c>
      <c r="X443" s="63"/>
      <c r="Y443" s="94"/>
      <c r="Z443" s="113">
        <f t="shared" si="23"/>
        <v>0</v>
      </c>
      <c r="AA443" s="114">
        <v>0.23</v>
      </c>
      <c r="AB443" s="115">
        <f t="shared" si="24"/>
        <v>0</v>
      </c>
      <c r="AC443" s="111"/>
    </row>
    <row r="444" spans="1:29" ht="102" x14ac:dyDescent="0.2">
      <c r="A444" s="30">
        <v>416</v>
      </c>
      <c r="B444" s="27" t="s">
        <v>802</v>
      </c>
      <c r="C444" s="101" t="s">
        <v>803</v>
      </c>
      <c r="D444" s="28" t="s">
        <v>29</v>
      </c>
      <c r="E444" s="43"/>
      <c r="F444" s="43"/>
      <c r="G444" s="69"/>
      <c r="H444" s="43"/>
      <c r="I444" s="43"/>
      <c r="J444" s="108"/>
      <c r="K444" s="43"/>
      <c r="L444" s="43"/>
      <c r="M444" s="43">
        <v>10</v>
      </c>
      <c r="N444" s="43"/>
      <c r="O444" s="43"/>
      <c r="P444" s="43"/>
      <c r="Q444" s="43"/>
      <c r="R444" s="43"/>
      <c r="S444" s="74"/>
      <c r="T444" s="53">
        <v>20</v>
      </c>
      <c r="U444" s="82"/>
      <c r="V444" s="89"/>
      <c r="W444" s="48">
        <f t="shared" si="21"/>
        <v>30</v>
      </c>
      <c r="X444" s="63"/>
      <c r="Y444" s="94"/>
      <c r="Z444" s="113">
        <f>W444*Y444</f>
        <v>0</v>
      </c>
      <c r="AA444" s="114">
        <v>0.23</v>
      </c>
      <c r="AB444" s="115">
        <f t="shared" si="24"/>
        <v>0</v>
      </c>
      <c r="AC444" s="111"/>
    </row>
    <row r="445" spans="1:29" ht="51.75" thickBot="1" x14ac:dyDescent="0.25">
      <c r="A445" s="30">
        <v>417</v>
      </c>
      <c r="B445" s="27" t="s">
        <v>804</v>
      </c>
      <c r="C445" s="101" t="s">
        <v>891</v>
      </c>
      <c r="D445" s="28" t="s">
        <v>805</v>
      </c>
      <c r="E445" s="43"/>
      <c r="F445" s="43"/>
      <c r="G445" s="69"/>
      <c r="H445" s="43"/>
      <c r="I445" s="43"/>
      <c r="J445" s="108"/>
      <c r="K445" s="43"/>
      <c r="L445" s="43"/>
      <c r="M445" s="43">
        <v>1</v>
      </c>
      <c r="N445" s="43"/>
      <c r="O445" s="43"/>
      <c r="P445" s="43"/>
      <c r="Q445" s="43"/>
      <c r="R445" s="43"/>
      <c r="S445" s="74"/>
      <c r="T445" s="53">
        <v>2</v>
      </c>
      <c r="U445" s="82"/>
      <c r="V445" s="89"/>
      <c r="W445" s="48">
        <f t="shared" si="21"/>
        <v>3</v>
      </c>
      <c r="X445" s="63"/>
      <c r="Y445" s="94"/>
      <c r="Z445" s="113">
        <f>W445*Y445</f>
        <v>0</v>
      </c>
      <c r="AA445" s="114">
        <v>0.23</v>
      </c>
      <c r="AB445" s="115">
        <f t="shared" si="24"/>
        <v>0</v>
      </c>
      <c r="AC445" s="111"/>
    </row>
    <row r="446" spans="1:29" ht="39" thickBot="1" x14ac:dyDescent="0.25">
      <c r="A446" s="30">
        <v>418</v>
      </c>
      <c r="B446" s="27" t="s">
        <v>807</v>
      </c>
      <c r="C446" s="101" t="s">
        <v>808</v>
      </c>
      <c r="D446" s="28"/>
      <c r="E446" s="43"/>
      <c r="F446" s="43"/>
      <c r="G446" s="69"/>
      <c r="H446" s="43"/>
      <c r="I446" s="43"/>
      <c r="J446" s="108"/>
      <c r="K446" s="43"/>
      <c r="L446" s="43"/>
      <c r="M446" s="43"/>
      <c r="N446" s="43"/>
      <c r="O446" s="43"/>
      <c r="P446" s="43"/>
      <c r="Q446" s="43"/>
      <c r="R446" s="43"/>
      <c r="S446" s="74"/>
      <c r="T446" s="53">
        <v>5</v>
      </c>
      <c r="U446" s="82"/>
      <c r="V446" s="89"/>
      <c r="W446" s="48">
        <f t="shared" si="21"/>
        <v>5</v>
      </c>
      <c r="X446" s="63"/>
      <c r="Y446" s="94"/>
      <c r="Z446" s="113">
        <f t="shared" si="23"/>
        <v>0</v>
      </c>
      <c r="AA446" s="114">
        <v>0.23</v>
      </c>
      <c r="AB446" s="115">
        <f t="shared" si="24"/>
        <v>0</v>
      </c>
      <c r="AC446" s="111"/>
    </row>
    <row r="447" spans="1:29" ht="26.25" thickBot="1" x14ac:dyDescent="0.25">
      <c r="A447" s="30"/>
      <c r="B447" s="27" t="s">
        <v>390</v>
      </c>
      <c r="C447" s="101" t="s">
        <v>391</v>
      </c>
      <c r="D447" s="28"/>
      <c r="E447" s="43">
        <v>5</v>
      </c>
      <c r="F447" s="43"/>
      <c r="G447" s="69"/>
      <c r="H447" s="43"/>
      <c r="I447" s="43"/>
      <c r="J447" s="108"/>
      <c r="K447" s="43">
        <v>1</v>
      </c>
      <c r="L447" s="43"/>
      <c r="M447" s="43"/>
      <c r="N447" s="43"/>
      <c r="O447" s="43"/>
      <c r="P447" s="43"/>
      <c r="Q447" s="43"/>
      <c r="R447" s="43"/>
      <c r="S447" s="74"/>
      <c r="T447" s="53"/>
      <c r="U447" s="82"/>
      <c r="V447" s="89"/>
      <c r="W447" s="48">
        <f t="shared" si="21"/>
        <v>6</v>
      </c>
      <c r="X447" s="63"/>
      <c r="Y447" s="94"/>
      <c r="Z447" s="113">
        <f t="shared" si="23"/>
        <v>0</v>
      </c>
      <c r="AA447" s="114">
        <v>0.23</v>
      </c>
      <c r="AB447" s="115">
        <f t="shared" si="24"/>
        <v>0</v>
      </c>
      <c r="AC447" s="111"/>
    </row>
    <row r="448" spans="1:29" ht="16.5" thickBot="1" x14ac:dyDescent="0.25">
      <c r="A448" s="125" t="s">
        <v>806</v>
      </c>
      <c r="B448" s="126"/>
      <c r="C448" s="126"/>
      <c r="D448" s="126"/>
      <c r="E448" s="126"/>
      <c r="F448" s="126"/>
      <c r="G448" s="126"/>
      <c r="H448" s="126"/>
      <c r="I448" s="126"/>
      <c r="J448" s="126"/>
      <c r="K448" s="126"/>
      <c r="L448" s="126"/>
      <c r="M448" s="126"/>
      <c r="N448" s="126"/>
      <c r="O448" s="126"/>
      <c r="P448" s="126"/>
      <c r="Q448" s="126"/>
      <c r="R448" s="126"/>
      <c r="S448" s="126"/>
      <c r="T448" s="126"/>
      <c r="U448" s="126"/>
      <c r="V448" s="126"/>
      <c r="W448" s="126"/>
      <c r="X448" s="126"/>
      <c r="Y448" s="127"/>
      <c r="Z448" s="116">
        <f>SUM(Z5:Z446)</f>
        <v>0</v>
      </c>
      <c r="AA448" s="117"/>
      <c r="AB448" s="118">
        <f>SUM(AB5:AB446)</f>
        <v>0</v>
      </c>
      <c r="AC448" s="111"/>
    </row>
    <row r="449" spans="1:29" x14ac:dyDescent="0.2">
      <c r="A449" s="119"/>
      <c r="B449" s="120"/>
      <c r="C449" s="119"/>
      <c r="D449" s="110"/>
      <c r="E449" s="119"/>
      <c r="F449" s="119"/>
      <c r="G449" s="119"/>
      <c r="H449" s="110"/>
      <c r="I449" s="119"/>
      <c r="J449" s="121"/>
      <c r="K449" s="119"/>
      <c r="L449" s="119"/>
      <c r="M449" s="119"/>
      <c r="N449" s="119"/>
      <c r="O449" s="119"/>
      <c r="P449" s="119"/>
      <c r="Q449" s="119"/>
      <c r="R449" s="119"/>
      <c r="S449" s="119"/>
      <c r="T449" s="119"/>
      <c r="U449" s="119"/>
      <c r="V449" s="119"/>
      <c r="W449" s="122"/>
      <c r="X449" s="123"/>
      <c r="Y449" s="123"/>
      <c r="Z449" s="119"/>
      <c r="AA449" s="124"/>
      <c r="AB449" s="124"/>
      <c r="AC449" s="111"/>
    </row>
    <row r="450" spans="1:29" x14ac:dyDescent="0.2">
      <c r="A450" s="119"/>
      <c r="B450" s="120"/>
      <c r="C450" s="119"/>
      <c r="D450" s="110"/>
      <c r="E450" s="119"/>
      <c r="F450" s="119"/>
      <c r="G450" s="119"/>
      <c r="H450" s="110"/>
      <c r="I450" s="119"/>
      <c r="J450" s="121"/>
      <c r="K450" s="119"/>
      <c r="L450" s="119"/>
      <c r="M450" s="119"/>
      <c r="N450" s="119"/>
      <c r="O450" s="119"/>
      <c r="P450" s="119"/>
      <c r="Q450" s="119"/>
      <c r="R450" s="119"/>
      <c r="S450" s="119"/>
      <c r="T450" s="119"/>
      <c r="U450" s="119"/>
      <c r="V450" s="119"/>
      <c r="W450" s="122"/>
      <c r="X450" s="123"/>
      <c r="Y450" s="123"/>
      <c r="Z450" s="119"/>
      <c r="AA450" s="124"/>
      <c r="AB450" s="124"/>
      <c r="AC450" s="111"/>
    </row>
    <row r="451" spans="1:29" x14ac:dyDescent="0.2">
      <c r="W451" s="8"/>
    </row>
    <row r="452" spans="1:29" x14ac:dyDescent="0.2">
      <c r="W452" s="8"/>
    </row>
    <row r="453" spans="1:29" x14ac:dyDescent="0.2">
      <c r="W453" s="8"/>
    </row>
    <row r="454" spans="1:29" x14ac:dyDescent="0.2">
      <c r="W454" s="8"/>
    </row>
    <row r="455" spans="1:29" x14ac:dyDescent="0.2">
      <c r="W455" s="8"/>
    </row>
    <row r="456" spans="1:29" x14ac:dyDescent="0.2">
      <c r="W456" s="8"/>
    </row>
    <row r="457" spans="1:29" x14ac:dyDescent="0.2">
      <c r="W457" s="8"/>
    </row>
    <row r="458" spans="1:29" x14ac:dyDescent="0.2">
      <c r="W458" s="8"/>
    </row>
    <row r="459" spans="1:29" x14ac:dyDescent="0.2">
      <c r="W459" s="8"/>
    </row>
    <row r="460" spans="1:29" x14ac:dyDescent="0.2">
      <c r="W460" s="8"/>
    </row>
    <row r="461" spans="1:29" x14ac:dyDescent="0.2">
      <c r="W461" s="8"/>
    </row>
    <row r="462" spans="1:29" x14ac:dyDescent="0.2">
      <c r="W462" s="8"/>
    </row>
    <row r="463" spans="1:29" x14ac:dyDescent="0.2">
      <c r="W463" s="8"/>
    </row>
    <row r="464" spans="1:29" x14ac:dyDescent="0.2">
      <c r="W464" s="8"/>
    </row>
    <row r="465" spans="23:23" x14ac:dyDescent="0.2">
      <c r="W465" s="8"/>
    </row>
    <row r="466" spans="23:23" x14ac:dyDescent="0.2">
      <c r="W466" s="8"/>
    </row>
    <row r="467" spans="23:23" x14ac:dyDescent="0.2">
      <c r="W467" s="8"/>
    </row>
    <row r="468" spans="23:23" x14ac:dyDescent="0.2">
      <c r="W468" s="8"/>
    </row>
    <row r="469" spans="23:23" x14ac:dyDescent="0.2">
      <c r="W469" s="8"/>
    </row>
    <row r="470" spans="23:23" x14ac:dyDescent="0.2">
      <c r="W470" s="8"/>
    </row>
    <row r="471" spans="23:23" x14ac:dyDescent="0.2">
      <c r="W471" s="8"/>
    </row>
    <row r="472" spans="23:23" x14ac:dyDescent="0.2">
      <c r="W472" s="8"/>
    </row>
    <row r="473" spans="23:23" x14ac:dyDescent="0.2">
      <c r="W473" s="8"/>
    </row>
    <row r="474" spans="23:23" x14ac:dyDescent="0.2">
      <c r="W474" s="8"/>
    </row>
    <row r="475" spans="23:23" x14ac:dyDescent="0.2">
      <c r="W475" s="8"/>
    </row>
    <row r="476" spans="23:23" x14ac:dyDescent="0.2">
      <c r="W476" s="8"/>
    </row>
    <row r="477" spans="23:23" x14ac:dyDescent="0.2">
      <c r="W477" s="8"/>
    </row>
    <row r="478" spans="23:23" x14ac:dyDescent="0.2">
      <c r="W478" s="8"/>
    </row>
    <row r="479" spans="23:23" x14ac:dyDescent="0.2">
      <c r="W479" s="8"/>
    </row>
    <row r="480" spans="23:23" x14ac:dyDescent="0.2">
      <c r="W480" s="8"/>
    </row>
    <row r="481" spans="23:23" x14ac:dyDescent="0.2">
      <c r="W481" s="8"/>
    </row>
    <row r="482" spans="23:23" x14ac:dyDescent="0.2">
      <c r="W482" s="8"/>
    </row>
    <row r="483" spans="23:23" x14ac:dyDescent="0.2">
      <c r="W483" s="8"/>
    </row>
    <row r="484" spans="23:23" x14ac:dyDescent="0.2">
      <c r="W484" s="8"/>
    </row>
    <row r="485" spans="23:23" x14ac:dyDescent="0.2">
      <c r="W485" s="8"/>
    </row>
    <row r="486" spans="23:23" x14ac:dyDescent="0.2">
      <c r="W486" s="8"/>
    </row>
    <row r="487" spans="23:23" x14ac:dyDescent="0.2">
      <c r="W487" s="8"/>
    </row>
    <row r="488" spans="23:23" x14ac:dyDescent="0.2">
      <c r="W488" s="8"/>
    </row>
    <row r="489" spans="23:23" x14ac:dyDescent="0.2">
      <c r="W489" s="8"/>
    </row>
    <row r="490" spans="23:23" x14ac:dyDescent="0.2">
      <c r="W490" s="8"/>
    </row>
    <row r="491" spans="23:23" x14ac:dyDescent="0.2">
      <c r="W491" s="8"/>
    </row>
    <row r="492" spans="23:23" x14ac:dyDescent="0.2">
      <c r="W492" s="8"/>
    </row>
    <row r="493" spans="23:23" x14ac:dyDescent="0.2">
      <c r="W493" s="8"/>
    </row>
    <row r="494" spans="23:23" x14ac:dyDescent="0.2">
      <c r="W494" s="8"/>
    </row>
    <row r="495" spans="23:23" x14ac:dyDescent="0.2">
      <c r="W495" s="8"/>
    </row>
    <row r="496" spans="23:23" x14ac:dyDescent="0.2">
      <c r="W496" s="8"/>
    </row>
    <row r="497" spans="23:23" x14ac:dyDescent="0.2">
      <c r="W497" s="8"/>
    </row>
    <row r="498" spans="23:23" x14ac:dyDescent="0.2">
      <c r="W498" s="8"/>
    </row>
    <row r="499" spans="23:23" x14ac:dyDescent="0.2">
      <c r="W499" s="8"/>
    </row>
    <row r="500" spans="23:23" x14ac:dyDescent="0.2">
      <c r="W500" s="8"/>
    </row>
    <row r="501" spans="23:23" x14ac:dyDescent="0.2">
      <c r="W501" s="8"/>
    </row>
    <row r="502" spans="23:23" x14ac:dyDescent="0.2">
      <c r="W502" s="8"/>
    </row>
    <row r="503" spans="23:23" x14ac:dyDescent="0.2">
      <c r="W503" s="8"/>
    </row>
    <row r="504" spans="23:23" x14ac:dyDescent="0.2">
      <c r="W504" s="8"/>
    </row>
    <row r="505" spans="23:23" x14ac:dyDescent="0.2">
      <c r="W505" s="8"/>
    </row>
    <row r="506" spans="23:23" x14ac:dyDescent="0.2">
      <c r="W506" s="8"/>
    </row>
    <row r="507" spans="23:23" x14ac:dyDescent="0.2">
      <c r="W507" s="8"/>
    </row>
    <row r="508" spans="23:23" x14ac:dyDescent="0.2">
      <c r="W508" s="8"/>
    </row>
    <row r="509" spans="23:23" x14ac:dyDescent="0.2">
      <c r="W509" s="8"/>
    </row>
    <row r="510" spans="23:23" x14ac:dyDescent="0.2">
      <c r="W510" s="8"/>
    </row>
    <row r="511" spans="23:23" x14ac:dyDescent="0.2">
      <c r="W511" s="8"/>
    </row>
    <row r="512" spans="23:23" x14ac:dyDescent="0.2">
      <c r="W512" s="8"/>
    </row>
    <row r="513" spans="23:23" x14ac:dyDescent="0.2">
      <c r="W513" s="8"/>
    </row>
    <row r="514" spans="23:23" x14ac:dyDescent="0.2">
      <c r="W514" s="8"/>
    </row>
    <row r="515" spans="23:23" x14ac:dyDescent="0.2">
      <c r="W515" s="8"/>
    </row>
    <row r="516" spans="23:23" x14ac:dyDescent="0.2">
      <c r="W516" s="8"/>
    </row>
    <row r="517" spans="23:23" x14ac:dyDescent="0.2">
      <c r="W517" s="8"/>
    </row>
    <row r="518" spans="23:23" x14ac:dyDescent="0.2">
      <c r="W518" s="8"/>
    </row>
    <row r="519" spans="23:23" x14ac:dyDescent="0.2">
      <c r="W519" s="8"/>
    </row>
    <row r="520" spans="23:23" x14ac:dyDescent="0.2">
      <c r="W520" s="8"/>
    </row>
    <row r="521" spans="23:23" x14ac:dyDescent="0.2">
      <c r="W521" s="8"/>
    </row>
    <row r="522" spans="23:23" x14ac:dyDescent="0.2">
      <c r="W522" s="8"/>
    </row>
    <row r="523" spans="23:23" x14ac:dyDescent="0.2">
      <c r="W523" s="8"/>
    </row>
    <row r="524" spans="23:23" x14ac:dyDescent="0.2">
      <c r="W524" s="8"/>
    </row>
    <row r="525" spans="23:23" x14ac:dyDescent="0.2">
      <c r="W525" s="8"/>
    </row>
    <row r="526" spans="23:23" x14ac:dyDescent="0.2">
      <c r="W526" s="8"/>
    </row>
    <row r="527" spans="23:23" x14ac:dyDescent="0.2">
      <c r="W527" s="8"/>
    </row>
    <row r="528" spans="23:23" x14ac:dyDescent="0.2">
      <c r="W528" s="8"/>
    </row>
    <row r="529" spans="23:23" x14ac:dyDescent="0.2">
      <c r="W529" s="8"/>
    </row>
    <row r="530" spans="23:23" x14ac:dyDescent="0.2">
      <c r="W530" s="8"/>
    </row>
    <row r="531" spans="23:23" x14ac:dyDescent="0.2">
      <c r="W531" s="8"/>
    </row>
    <row r="532" spans="23:23" x14ac:dyDescent="0.2">
      <c r="W532" s="8"/>
    </row>
    <row r="533" spans="23:23" x14ac:dyDescent="0.2">
      <c r="W533" s="8"/>
    </row>
    <row r="534" spans="23:23" x14ac:dyDescent="0.2">
      <c r="W534" s="8"/>
    </row>
    <row r="535" spans="23:23" x14ac:dyDescent="0.2">
      <c r="W535" s="8"/>
    </row>
    <row r="536" spans="23:23" x14ac:dyDescent="0.2">
      <c r="W536" s="8"/>
    </row>
    <row r="537" spans="23:23" x14ac:dyDescent="0.2">
      <c r="W537" s="8"/>
    </row>
    <row r="538" spans="23:23" x14ac:dyDescent="0.2">
      <c r="W538" s="8"/>
    </row>
    <row r="539" spans="23:23" x14ac:dyDescent="0.2">
      <c r="W539" s="8"/>
    </row>
    <row r="540" spans="23:23" x14ac:dyDescent="0.2">
      <c r="W540" s="8"/>
    </row>
    <row r="541" spans="23:23" x14ac:dyDescent="0.2">
      <c r="W541" s="8"/>
    </row>
    <row r="542" spans="23:23" x14ac:dyDescent="0.2">
      <c r="W542" s="8"/>
    </row>
    <row r="543" spans="23:23" x14ac:dyDescent="0.2">
      <c r="W543" s="8"/>
    </row>
    <row r="544" spans="23:23" x14ac:dyDescent="0.2">
      <c r="W544" s="8"/>
    </row>
    <row r="545" spans="23:23" x14ac:dyDescent="0.2">
      <c r="W545" s="8"/>
    </row>
    <row r="546" spans="23:23" x14ac:dyDescent="0.2">
      <c r="W546" s="8"/>
    </row>
    <row r="547" spans="23:23" x14ac:dyDescent="0.2">
      <c r="W547" s="8"/>
    </row>
    <row r="548" spans="23:23" x14ac:dyDescent="0.2">
      <c r="W548" s="8"/>
    </row>
    <row r="549" spans="23:23" x14ac:dyDescent="0.2">
      <c r="W549" s="8"/>
    </row>
    <row r="550" spans="23:23" x14ac:dyDescent="0.2">
      <c r="W550" s="8"/>
    </row>
    <row r="551" spans="23:23" x14ac:dyDescent="0.2">
      <c r="W551" s="8"/>
    </row>
    <row r="552" spans="23:23" x14ac:dyDescent="0.2">
      <c r="W552" s="8"/>
    </row>
    <row r="553" spans="23:23" x14ac:dyDescent="0.2">
      <c r="W553" s="8"/>
    </row>
    <row r="554" spans="23:23" x14ac:dyDescent="0.2">
      <c r="W554" s="8"/>
    </row>
    <row r="555" spans="23:23" x14ac:dyDescent="0.2">
      <c r="W555" s="8"/>
    </row>
    <row r="556" spans="23:23" x14ac:dyDescent="0.2">
      <c r="W556" s="8"/>
    </row>
    <row r="557" spans="23:23" x14ac:dyDescent="0.2">
      <c r="W557" s="8"/>
    </row>
    <row r="558" spans="23:23" x14ac:dyDescent="0.2">
      <c r="W558" s="8"/>
    </row>
    <row r="559" spans="23:23" x14ac:dyDescent="0.2">
      <c r="W559" s="8"/>
    </row>
    <row r="560" spans="23:23" x14ac:dyDescent="0.2">
      <c r="W560" s="8"/>
    </row>
    <row r="561" spans="23:23" x14ac:dyDescent="0.2">
      <c r="W561" s="8"/>
    </row>
    <row r="562" spans="23:23" x14ac:dyDescent="0.2">
      <c r="W562" s="8"/>
    </row>
    <row r="563" spans="23:23" x14ac:dyDescent="0.2">
      <c r="W563" s="8"/>
    </row>
    <row r="564" spans="23:23" x14ac:dyDescent="0.2">
      <c r="W564" s="8"/>
    </row>
    <row r="565" spans="23:23" x14ac:dyDescent="0.2">
      <c r="W565" s="8"/>
    </row>
    <row r="566" spans="23:23" x14ac:dyDescent="0.2">
      <c r="W566" s="8"/>
    </row>
    <row r="567" spans="23:23" x14ac:dyDescent="0.2">
      <c r="W567" s="8"/>
    </row>
    <row r="568" spans="23:23" x14ac:dyDescent="0.2">
      <c r="W568" s="8"/>
    </row>
    <row r="569" spans="23:23" x14ac:dyDescent="0.2">
      <c r="W569" s="8"/>
    </row>
    <row r="570" spans="23:23" x14ac:dyDescent="0.2">
      <c r="W570" s="8"/>
    </row>
    <row r="571" spans="23:23" x14ac:dyDescent="0.2">
      <c r="W571" s="8"/>
    </row>
    <row r="572" spans="23:23" x14ac:dyDescent="0.2">
      <c r="W572" s="8"/>
    </row>
    <row r="573" spans="23:23" x14ac:dyDescent="0.2">
      <c r="W573" s="8"/>
    </row>
    <row r="574" spans="23:23" x14ac:dyDescent="0.2">
      <c r="W574" s="8"/>
    </row>
    <row r="575" spans="23:23" x14ac:dyDescent="0.2">
      <c r="W575" s="8"/>
    </row>
    <row r="576" spans="23:23" x14ac:dyDescent="0.2">
      <c r="W576" s="8"/>
    </row>
    <row r="577" spans="23:23" x14ac:dyDescent="0.2">
      <c r="W577" s="8"/>
    </row>
    <row r="578" spans="23:23" x14ac:dyDescent="0.2">
      <c r="W578" s="8"/>
    </row>
    <row r="579" spans="23:23" x14ac:dyDescent="0.2">
      <c r="W579" s="8"/>
    </row>
    <row r="580" spans="23:23" x14ac:dyDescent="0.2">
      <c r="W580" s="8"/>
    </row>
    <row r="581" spans="23:23" x14ac:dyDescent="0.2">
      <c r="W581" s="8"/>
    </row>
    <row r="582" spans="23:23" x14ac:dyDescent="0.2">
      <c r="W582" s="8"/>
    </row>
    <row r="583" spans="23:23" x14ac:dyDescent="0.2">
      <c r="W583" s="8"/>
    </row>
    <row r="584" spans="23:23" x14ac:dyDescent="0.2">
      <c r="W584" s="8"/>
    </row>
    <row r="585" spans="23:23" x14ac:dyDescent="0.2">
      <c r="W585" s="8"/>
    </row>
    <row r="586" spans="23:23" x14ac:dyDescent="0.2">
      <c r="W586" s="8"/>
    </row>
    <row r="587" spans="23:23" x14ac:dyDescent="0.2">
      <c r="W587" s="8"/>
    </row>
    <row r="588" spans="23:23" x14ac:dyDescent="0.2">
      <c r="W588" s="8"/>
    </row>
    <row r="589" spans="23:23" x14ac:dyDescent="0.2">
      <c r="W589" s="8"/>
    </row>
    <row r="590" spans="23:23" x14ac:dyDescent="0.2">
      <c r="W590" s="8"/>
    </row>
    <row r="591" spans="23:23" x14ac:dyDescent="0.2">
      <c r="W591" s="8"/>
    </row>
    <row r="592" spans="23:23" x14ac:dyDescent="0.2">
      <c r="W592" s="8"/>
    </row>
    <row r="593" spans="23:23" x14ac:dyDescent="0.2">
      <c r="W593" s="8"/>
    </row>
    <row r="594" spans="23:23" x14ac:dyDescent="0.2">
      <c r="W594" s="8"/>
    </row>
    <row r="595" spans="23:23" x14ac:dyDescent="0.2">
      <c r="W595" s="8"/>
    </row>
    <row r="596" spans="23:23" x14ac:dyDescent="0.2">
      <c r="W596" s="8"/>
    </row>
    <row r="597" spans="23:23" x14ac:dyDescent="0.2">
      <c r="W597" s="8"/>
    </row>
    <row r="598" spans="23:23" x14ac:dyDescent="0.2">
      <c r="W598" s="8"/>
    </row>
    <row r="599" spans="23:23" x14ac:dyDescent="0.2">
      <c r="W599" s="8"/>
    </row>
    <row r="600" spans="23:23" x14ac:dyDescent="0.2">
      <c r="W600" s="8"/>
    </row>
    <row r="601" spans="23:23" x14ac:dyDescent="0.2">
      <c r="W601" s="8"/>
    </row>
    <row r="602" spans="23:23" x14ac:dyDescent="0.2">
      <c r="W602" s="8"/>
    </row>
    <row r="603" spans="23:23" x14ac:dyDescent="0.2">
      <c r="W603" s="8"/>
    </row>
    <row r="604" spans="23:23" x14ac:dyDescent="0.2">
      <c r="W604" s="8"/>
    </row>
    <row r="605" spans="23:23" x14ac:dyDescent="0.2">
      <c r="W605" s="8"/>
    </row>
    <row r="606" spans="23:23" x14ac:dyDescent="0.2">
      <c r="W606" s="8"/>
    </row>
    <row r="607" spans="23:23" x14ac:dyDescent="0.2">
      <c r="W607" s="8"/>
    </row>
    <row r="608" spans="23:23" x14ac:dyDescent="0.2">
      <c r="W608" s="8"/>
    </row>
    <row r="609" spans="23:23" x14ac:dyDescent="0.2">
      <c r="W609" s="8"/>
    </row>
    <row r="610" spans="23:23" x14ac:dyDescent="0.2">
      <c r="W610" s="8"/>
    </row>
    <row r="611" spans="23:23" x14ac:dyDescent="0.2">
      <c r="W611" s="8"/>
    </row>
    <row r="612" spans="23:23" x14ac:dyDescent="0.2">
      <c r="W612" s="8"/>
    </row>
    <row r="613" spans="23:23" x14ac:dyDescent="0.2">
      <c r="W613" s="8"/>
    </row>
    <row r="614" spans="23:23" x14ac:dyDescent="0.2">
      <c r="W614" s="8"/>
    </row>
    <row r="615" spans="23:23" x14ac:dyDescent="0.2">
      <c r="W615" s="8"/>
    </row>
    <row r="616" spans="23:23" x14ac:dyDescent="0.2">
      <c r="W616" s="8"/>
    </row>
    <row r="617" spans="23:23" x14ac:dyDescent="0.2">
      <c r="W617" s="8"/>
    </row>
    <row r="618" spans="23:23" x14ac:dyDescent="0.2">
      <c r="W618" s="8"/>
    </row>
    <row r="619" spans="23:23" x14ac:dyDescent="0.2">
      <c r="W619" s="8"/>
    </row>
    <row r="620" spans="23:23" x14ac:dyDescent="0.2">
      <c r="W620" s="8"/>
    </row>
    <row r="621" spans="23:23" x14ac:dyDescent="0.2">
      <c r="W621" s="8"/>
    </row>
    <row r="622" spans="23:23" x14ac:dyDescent="0.2">
      <c r="W622" s="8"/>
    </row>
    <row r="623" spans="23:23" x14ac:dyDescent="0.2">
      <c r="W623" s="8"/>
    </row>
    <row r="624" spans="23:23" x14ac:dyDescent="0.2">
      <c r="W624" s="8"/>
    </row>
    <row r="625" spans="23:23" x14ac:dyDescent="0.2">
      <c r="W625" s="8"/>
    </row>
    <row r="626" spans="23:23" x14ac:dyDescent="0.2">
      <c r="W626" s="8"/>
    </row>
    <row r="627" spans="23:23" x14ac:dyDescent="0.2">
      <c r="W627" s="8"/>
    </row>
    <row r="628" spans="23:23" x14ac:dyDescent="0.2">
      <c r="W628" s="8"/>
    </row>
    <row r="629" spans="23:23" x14ac:dyDescent="0.2">
      <c r="W629" s="8"/>
    </row>
    <row r="630" spans="23:23" x14ac:dyDescent="0.2">
      <c r="W630" s="8"/>
    </row>
    <row r="631" spans="23:23" x14ac:dyDescent="0.2">
      <c r="W631" s="8"/>
    </row>
    <row r="632" spans="23:23" x14ac:dyDescent="0.2">
      <c r="W632" s="8"/>
    </row>
    <row r="633" spans="23:23" x14ac:dyDescent="0.2">
      <c r="W633" s="8"/>
    </row>
    <row r="634" spans="23:23" x14ac:dyDescent="0.2">
      <c r="W634" s="8"/>
    </row>
    <row r="635" spans="23:23" x14ac:dyDescent="0.2">
      <c r="W635" s="8"/>
    </row>
    <row r="636" spans="23:23" x14ac:dyDescent="0.2">
      <c r="W636" s="8"/>
    </row>
    <row r="637" spans="23:23" x14ac:dyDescent="0.2">
      <c r="W637" s="8"/>
    </row>
    <row r="638" spans="23:23" x14ac:dyDescent="0.2">
      <c r="W638" s="8"/>
    </row>
    <row r="639" spans="23:23" x14ac:dyDescent="0.2">
      <c r="W639" s="8"/>
    </row>
    <row r="640" spans="23:23" x14ac:dyDescent="0.2">
      <c r="W640" s="8"/>
    </row>
    <row r="641" spans="23:23" x14ac:dyDescent="0.2">
      <c r="W641" s="8"/>
    </row>
    <row r="642" spans="23:23" x14ac:dyDescent="0.2">
      <c r="W642" s="8"/>
    </row>
    <row r="643" spans="23:23" x14ac:dyDescent="0.2">
      <c r="W643" s="8"/>
    </row>
    <row r="644" spans="23:23" x14ac:dyDescent="0.2">
      <c r="W644" s="8"/>
    </row>
    <row r="645" spans="23:23" x14ac:dyDescent="0.2">
      <c r="W645" s="8"/>
    </row>
    <row r="646" spans="23:23" x14ac:dyDescent="0.2">
      <c r="W646" s="8"/>
    </row>
    <row r="647" spans="23:23" x14ac:dyDescent="0.2">
      <c r="W647" s="8"/>
    </row>
    <row r="648" spans="23:23" x14ac:dyDescent="0.2">
      <c r="W648" s="8"/>
    </row>
    <row r="649" spans="23:23" x14ac:dyDescent="0.2">
      <c r="W649" s="8"/>
    </row>
    <row r="650" spans="23:23" x14ac:dyDescent="0.2">
      <c r="W650" s="8"/>
    </row>
    <row r="651" spans="23:23" x14ac:dyDescent="0.2">
      <c r="W651" s="8"/>
    </row>
    <row r="652" spans="23:23" x14ac:dyDescent="0.2">
      <c r="W652" s="8"/>
    </row>
    <row r="653" spans="23:23" x14ac:dyDescent="0.2">
      <c r="W653" s="8"/>
    </row>
    <row r="654" spans="23:23" x14ac:dyDescent="0.2">
      <c r="W654" s="8"/>
    </row>
    <row r="655" spans="23:23" x14ac:dyDescent="0.2">
      <c r="W655" s="8"/>
    </row>
    <row r="656" spans="23:23" x14ac:dyDescent="0.2">
      <c r="W656" s="8"/>
    </row>
    <row r="657" spans="23:23" x14ac:dyDescent="0.2">
      <c r="W657" s="8"/>
    </row>
    <row r="658" spans="23:23" x14ac:dyDescent="0.2">
      <c r="W658" s="8"/>
    </row>
    <row r="659" spans="23:23" x14ac:dyDescent="0.2">
      <c r="W659" s="8"/>
    </row>
    <row r="660" spans="23:23" x14ac:dyDescent="0.2">
      <c r="W660" s="8"/>
    </row>
    <row r="661" spans="23:23" x14ac:dyDescent="0.2">
      <c r="W661" s="8"/>
    </row>
    <row r="662" spans="23:23" x14ac:dyDescent="0.2">
      <c r="W662" s="8"/>
    </row>
    <row r="663" spans="23:23" x14ac:dyDescent="0.2">
      <c r="W663" s="8"/>
    </row>
    <row r="664" spans="23:23" x14ac:dyDescent="0.2">
      <c r="W664" s="8"/>
    </row>
    <row r="665" spans="23:23" x14ac:dyDescent="0.2">
      <c r="W665" s="8"/>
    </row>
    <row r="666" spans="23:23" x14ac:dyDescent="0.2">
      <c r="W666" s="8"/>
    </row>
    <row r="667" spans="23:23" x14ac:dyDescent="0.2">
      <c r="W667" s="8"/>
    </row>
    <row r="668" spans="23:23" x14ac:dyDescent="0.2">
      <c r="W668" s="8"/>
    </row>
    <row r="669" spans="23:23" x14ac:dyDescent="0.2">
      <c r="W669" s="8"/>
    </row>
    <row r="670" spans="23:23" x14ac:dyDescent="0.2">
      <c r="W670" s="8"/>
    </row>
    <row r="671" spans="23:23" x14ac:dyDescent="0.2">
      <c r="W671" s="8"/>
    </row>
    <row r="672" spans="23:23" x14ac:dyDescent="0.2">
      <c r="W672" s="8"/>
    </row>
    <row r="673" spans="23:23" x14ac:dyDescent="0.2">
      <c r="W673" s="8"/>
    </row>
    <row r="674" spans="23:23" x14ac:dyDescent="0.2">
      <c r="W674" s="8"/>
    </row>
    <row r="675" spans="23:23" x14ac:dyDescent="0.2">
      <c r="W675" s="8"/>
    </row>
    <row r="676" spans="23:23" x14ac:dyDescent="0.2">
      <c r="W676" s="8"/>
    </row>
    <row r="677" spans="23:23" x14ac:dyDescent="0.2">
      <c r="W677" s="8"/>
    </row>
    <row r="678" spans="23:23" x14ac:dyDescent="0.2">
      <c r="W678" s="8"/>
    </row>
    <row r="679" spans="23:23" x14ac:dyDescent="0.2">
      <c r="W679" s="8"/>
    </row>
    <row r="680" spans="23:23" x14ac:dyDescent="0.2">
      <c r="W680" s="8"/>
    </row>
    <row r="681" spans="23:23" x14ac:dyDescent="0.2">
      <c r="W681" s="8"/>
    </row>
    <row r="682" spans="23:23" x14ac:dyDescent="0.2">
      <c r="W682" s="8"/>
    </row>
    <row r="683" spans="23:23" x14ac:dyDescent="0.2">
      <c r="W683" s="8"/>
    </row>
    <row r="684" spans="23:23" x14ac:dyDescent="0.2">
      <c r="W684" s="8"/>
    </row>
    <row r="685" spans="23:23" x14ac:dyDescent="0.2">
      <c r="W685" s="8"/>
    </row>
    <row r="686" spans="23:23" x14ac:dyDescent="0.2">
      <c r="W686" s="8"/>
    </row>
    <row r="687" spans="23:23" x14ac:dyDescent="0.2">
      <c r="W687" s="8"/>
    </row>
    <row r="688" spans="23:23" x14ac:dyDescent="0.2">
      <c r="W688" s="8"/>
    </row>
    <row r="689" spans="23:23" x14ac:dyDescent="0.2">
      <c r="W689" s="8"/>
    </row>
    <row r="690" spans="23:23" x14ac:dyDescent="0.2">
      <c r="W690" s="8"/>
    </row>
    <row r="691" spans="23:23" x14ac:dyDescent="0.2">
      <c r="W691" s="8"/>
    </row>
    <row r="692" spans="23:23" x14ac:dyDescent="0.2">
      <c r="W692" s="8"/>
    </row>
    <row r="693" spans="23:23" x14ac:dyDescent="0.2">
      <c r="W693" s="8"/>
    </row>
    <row r="694" spans="23:23" x14ac:dyDescent="0.2">
      <c r="W694" s="8"/>
    </row>
    <row r="695" spans="23:23" x14ac:dyDescent="0.2">
      <c r="W695" s="8"/>
    </row>
    <row r="696" spans="23:23" x14ac:dyDescent="0.2">
      <c r="W696" s="8"/>
    </row>
    <row r="697" spans="23:23" x14ac:dyDescent="0.2">
      <c r="W697" s="8"/>
    </row>
    <row r="698" spans="23:23" x14ac:dyDescent="0.2">
      <c r="W698" s="8"/>
    </row>
    <row r="699" spans="23:23" x14ac:dyDescent="0.2">
      <c r="W699" s="8"/>
    </row>
    <row r="700" spans="23:23" x14ac:dyDescent="0.2">
      <c r="W700" s="8"/>
    </row>
    <row r="701" spans="23:23" x14ac:dyDescent="0.2">
      <c r="W701" s="8"/>
    </row>
    <row r="702" spans="23:23" x14ac:dyDescent="0.2">
      <c r="W702" s="8"/>
    </row>
    <row r="703" spans="23:23" x14ac:dyDescent="0.2">
      <c r="W703" s="8"/>
    </row>
    <row r="704" spans="23:23" x14ac:dyDescent="0.2">
      <c r="W704" s="8"/>
    </row>
    <row r="705" spans="23:23" x14ac:dyDescent="0.2">
      <c r="W705" s="8"/>
    </row>
    <row r="706" spans="23:23" x14ac:dyDescent="0.2">
      <c r="W706" s="8"/>
    </row>
    <row r="707" spans="23:23" x14ac:dyDescent="0.2">
      <c r="W707" s="8"/>
    </row>
    <row r="708" spans="23:23" x14ac:dyDescent="0.2">
      <c r="W708" s="8"/>
    </row>
    <row r="709" spans="23:23" x14ac:dyDescent="0.2">
      <c r="W709" s="8"/>
    </row>
    <row r="710" spans="23:23" x14ac:dyDescent="0.2">
      <c r="W710" s="8"/>
    </row>
    <row r="711" spans="23:23" x14ac:dyDescent="0.2">
      <c r="W711" s="8"/>
    </row>
    <row r="712" spans="23:23" x14ac:dyDescent="0.2">
      <c r="W712" s="8"/>
    </row>
    <row r="713" spans="23:23" x14ac:dyDescent="0.2">
      <c r="W713" s="8"/>
    </row>
    <row r="714" spans="23:23" x14ac:dyDescent="0.2">
      <c r="W714" s="8"/>
    </row>
    <row r="715" spans="23:23" x14ac:dyDescent="0.2">
      <c r="W715" s="8"/>
    </row>
    <row r="716" spans="23:23" x14ac:dyDescent="0.2">
      <c r="W716" s="8"/>
    </row>
    <row r="717" spans="23:23" x14ac:dyDescent="0.2">
      <c r="W717" s="8"/>
    </row>
    <row r="718" spans="23:23" x14ac:dyDescent="0.2">
      <c r="W718" s="8"/>
    </row>
    <row r="719" spans="23:23" x14ac:dyDescent="0.2">
      <c r="W719" s="8"/>
    </row>
    <row r="720" spans="23:23" x14ac:dyDescent="0.2">
      <c r="W720" s="8"/>
    </row>
    <row r="721" spans="23:23" x14ac:dyDescent="0.2">
      <c r="W721" s="8"/>
    </row>
    <row r="722" spans="23:23" x14ac:dyDescent="0.2">
      <c r="W722" s="8"/>
    </row>
    <row r="723" spans="23:23" x14ac:dyDescent="0.2">
      <c r="W723" s="8"/>
    </row>
    <row r="724" spans="23:23" x14ac:dyDescent="0.2">
      <c r="W724" s="8"/>
    </row>
    <row r="725" spans="23:23" x14ac:dyDescent="0.2">
      <c r="W725" s="8"/>
    </row>
    <row r="726" spans="23:23" x14ac:dyDescent="0.2">
      <c r="W726" s="8"/>
    </row>
    <row r="727" spans="23:23" x14ac:dyDescent="0.2">
      <c r="W727" s="8"/>
    </row>
    <row r="728" spans="23:23" x14ac:dyDescent="0.2">
      <c r="W728" s="8"/>
    </row>
    <row r="729" spans="23:23" x14ac:dyDescent="0.2">
      <c r="W729" s="8"/>
    </row>
    <row r="730" spans="23:23" x14ac:dyDescent="0.2">
      <c r="W730" s="8"/>
    </row>
    <row r="731" spans="23:23" x14ac:dyDescent="0.2">
      <c r="W731" s="8"/>
    </row>
    <row r="732" spans="23:23" x14ac:dyDescent="0.2">
      <c r="W732" s="8"/>
    </row>
    <row r="733" spans="23:23" x14ac:dyDescent="0.2">
      <c r="W733" s="8"/>
    </row>
    <row r="734" spans="23:23" x14ac:dyDescent="0.2">
      <c r="W734" s="8"/>
    </row>
    <row r="735" spans="23:23" x14ac:dyDescent="0.2">
      <c r="W735" s="8"/>
    </row>
    <row r="736" spans="23:23" x14ac:dyDescent="0.2">
      <c r="W736" s="8"/>
    </row>
    <row r="737" spans="23:23" x14ac:dyDescent="0.2">
      <c r="W737" s="8"/>
    </row>
    <row r="738" spans="23:23" x14ac:dyDescent="0.2">
      <c r="W738" s="8"/>
    </row>
    <row r="739" spans="23:23" x14ac:dyDescent="0.2">
      <c r="W739" s="8"/>
    </row>
    <row r="740" spans="23:23" x14ac:dyDescent="0.2">
      <c r="W740" s="8"/>
    </row>
    <row r="741" spans="23:23" x14ac:dyDescent="0.2">
      <c r="W741" s="8"/>
    </row>
    <row r="742" spans="23:23" x14ac:dyDescent="0.2">
      <c r="W742" s="8"/>
    </row>
    <row r="743" spans="23:23" x14ac:dyDescent="0.2">
      <c r="W743" s="8"/>
    </row>
    <row r="744" spans="23:23" x14ac:dyDescent="0.2">
      <c r="W744" s="8"/>
    </row>
    <row r="745" spans="23:23" x14ac:dyDescent="0.2">
      <c r="W745" s="8"/>
    </row>
    <row r="746" spans="23:23" x14ac:dyDescent="0.2">
      <c r="W746" s="8"/>
    </row>
    <row r="747" spans="23:23" x14ac:dyDescent="0.2">
      <c r="W747" s="8"/>
    </row>
    <row r="748" spans="23:23" x14ac:dyDescent="0.2">
      <c r="W748" s="8"/>
    </row>
    <row r="749" spans="23:23" x14ac:dyDescent="0.2">
      <c r="W749" s="8"/>
    </row>
    <row r="750" spans="23:23" x14ac:dyDescent="0.2">
      <c r="W750" s="8"/>
    </row>
    <row r="751" spans="23:23" x14ac:dyDescent="0.2">
      <c r="W751" s="8"/>
    </row>
    <row r="752" spans="23:23" x14ac:dyDescent="0.2">
      <c r="W752" s="8"/>
    </row>
    <row r="753" spans="23:23" x14ac:dyDescent="0.2">
      <c r="W753" s="8"/>
    </row>
    <row r="754" spans="23:23" x14ac:dyDescent="0.2">
      <c r="W754" s="8"/>
    </row>
    <row r="755" spans="23:23" x14ac:dyDescent="0.2">
      <c r="W755" s="8"/>
    </row>
    <row r="756" spans="23:23" x14ac:dyDescent="0.2">
      <c r="W756" s="8"/>
    </row>
    <row r="757" spans="23:23" x14ac:dyDescent="0.2">
      <c r="W757" s="8"/>
    </row>
    <row r="758" spans="23:23" x14ac:dyDescent="0.2">
      <c r="W758" s="8"/>
    </row>
    <row r="759" spans="23:23" x14ac:dyDescent="0.2">
      <c r="W759" s="8"/>
    </row>
    <row r="760" spans="23:23" x14ac:dyDescent="0.2">
      <c r="W760" s="8"/>
    </row>
    <row r="761" spans="23:23" x14ac:dyDescent="0.2">
      <c r="W761" s="8"/>
    </row>
    <row r="762" spans="23:23" x14ac:dyDescent="0.2">
      <c r="W762" s="8"/>
    </row>
    <row r="763" spans="23:23" x14ac:dyDescent="0.2">
      <c r="W763" s="8"/>
    </row>
    <row r="764" spans="23:23" x14ac:dyDescent="0.2">
      <c r="W764" s="8"/>
    </row>
    <row r="765" spans="23:23" x14ac:dyDescent="0.2">
      <c r="W765" s="8"/>
    </row>
    <row r="766" spans="23:23" x14ac:dyDescent="0.2">
      <c r="W766" s="8"/>
    </row>
    <row r="767" spans="23:23" x14ac:dyDescent="0.2">
      <c r="W767" s="8"/>
    </row>
    <row r="768" spans="23:23" x14ac:dyDescent="0.2">
      <c r="W768" s="8"/>
    </row>
    <row r="769" spans="23:23" x14ac:dyDescent="0.2">
      <c r="W769" s="8"/>
    </row>
    <row r="770" spans="23:23" x14ac:dyDescent="0.2">
      <c r="W770" s="8"/>
    </row>
    <row r="771" spans="23:23" x14ac:dyDescent="0.2">
      <c r="W771" s="8"/>
    </row>
    <row r="772" spans="23:23" x14ac:dyDescent="0.2">
      <c r="W772" s="8"/>
    </row>
    <row r="773" spans="23:23" x14ac:dyDescent="0.2">
      <c r="W773" s="8"/>
    </row>
    <row r="774" spans="23:23" x14ac:dyDescent="0.2">
      <c r="W774" s="8"/>
    </row>
    <row r="775" spans="23:23" x14ac:dyDescent="0.2">
      <c r="W775" s="8"/>
    </row>
    <row r="776" spans="23:23" x14ac:dyDescent="0.2">
      <c r="W776" s="8"/>
    </row>
    <row r="777" spans="23:23" x14ac:dyDescent="0.2">
      <c r="W777" s="8"/>
    </row>
    <row r="778" spans="23:23" x14ac:dyDescent="0.2">
      <c r="W778" s="8"/>
    </row>
    <row r="779" spans="23:23" x14ac:dyDescent="0.2">
      <c r="W779" s="8"/>
    </row>
    <row r="780" spans="23:23" x14ac:dyDescent="0.2">
      <c r="W780" s="8"/>
    </row>
    <row r="781" spans="23:23" x14ac:dyDescent="0.2">
      <c r="W781" s="8"/>
    </row>
    <row r="782" spans="23:23" x14ac:dyDescent="0.2">
      <c r="W782" s="8"/>
    </row>
    <row r="783" spans="23:23" x14ac:dyDescent="0.2">
      <c r="W783" s="8"/>
    </row>
    <row r="784" spans="23:23" x14ac:dyDescent="0.2">
      <c r="W784" s="8"/>
    </row>
    <row r="785" spans="23:23" x14ac:dyDescent="0.2">
      <c r="W785" s="8"/>
    </row>
    <row r="786" spans="23:23" x14ac:dyDescent="0.2">
      <c r="W786" s="8"/>
    </row>
    <row r="787" spans="23:23" x14ac:dyDescent="0.2">
      <c r="W787" s="8"/>
    </row>
    <row r="788" spans="23:23" x14ac:dyDescent="0.2">
      <c r="W788" s="8"/>
    </row>
    <row r="789" spans="23:23" x14ac:dyDescent="0.2">
      <c r="W789" s="8"/>
    </row>
    <row r="790" spans="23:23" x14ac:dyDescent="0.2">
      <c r="W790" s="8"/>
    </row>
    <row r="791" spans="23:23" x14ac:dyDescent="0.2">
      <c r="W791" s="8"/>
    </row>
    <row r="792" spans="23:23" x14ac:dyDescent="0.2">
      <c r="W792" s="8"/>
    </row>
    <row r="793" spans="23:23" x14ac:dyDescent="0.2">
      <c r="W793" s="8"/>
    </row>
    <row r="794" spans="23:23" x14ac:dyDescent="0.2">
      <c r="W794" s="8"/>
    </row>
    <row r="795" spans="23:23" x14ac:dyDescent="0.2">
      <c r="W795" s="8"/>
    </row>
    <row r="796" spans="23:23" x14ac:dyDescent="0.2">
      <c r="W796" s="8"/>
    </row>
    <row r="797" spans="23:23" x14ac:dyDescent="0.2">
      <c r="W797" s="8"/>
    </row>
    <row r="798" spans="23:23" x14ac:dyDescent="0.2">
      <c r="W798" s="8"/>
    </row>
    <row r="799" spans="23:23" x14ac:dyDescent="0.2">
      <c r="W799" s="8"/>
    </row>
    <row r="800" spans="23:23" x14ac:dyDescent="0.2">
      <c r="W800" s="8"/>
    </row>
    <row r="801" spans="23:23" x14ac:dyDescent="0.2">
      <c r="W801" s="8"/>
    </row>
    <row r="802" spans="23:23" x14ac:dyDescent="0.2">
      <c r="W802" s="8"/>
    </row>
    <row r="803" spans="23:23" x14ac:dyDescent="0.2">
      <c r="W803" s="8"/>
    </row>
    <row r="804" spans="23:23" x14ac:dyDescent="0.2">
      <c r="W804" s="8"/>
    </row>
    <row r="805" spans="23:23" x14ac:dyDescent="0.2">
      <c r="W805" s="8"/>
    </row>
    <row r="806" spans="23:23" x14ac:dyDescent="0.2">
      <c r="W806" s="8"/>
    </row>
    <row r="807" spans="23:23" x14ac:dyDescent="0.2">
      <c r="W807" s="8"/>
    </row>
    <row r="808" spans="23:23" x14ac:dyDescent="0.2">
      <c r="W808" s="8"/>
    </row>
    <row r="809" spans="23:23" x14ac:dyDescent="0.2">
      <c r="W809" s="8"/>
    </row>
    <row r="810" spans="23:23" x14ac:dyDescent="0.2">
      <c r="W810" s="8"/>
    </row>
    <row r="811" spans="23:23" x14ac:dyDescent="0.2">
      <c r="W811" s="8"/>
    </row>
    <row r="812" spans="23:23" x14ac:dyDescent="0.2">
      <c r="W812" s="8"/>
    </row>
    <row r="813" spans="23:23" x14ac:dyDescent="0.2">
      <c r="W813" s="8"/>
    </row>
    <row r="814" spans="23:23" x14ac:dyDescent="0.2">
      <c r="W814" s="8"/>
    </row>
    <row r="815" spans="23:23" x14ac:dyDescent="0.2">
      <c r="W815" s="8"/>
    </row>
    <row r="816" spans="23:23" x14ac:dyDescent="0.2">
      <c r="W816" s="8"/>
    </row>
    <row r="817" spans="23:23" x14ac:dyDescent="0.2">
      <c r="W817" s="8"/>
    </row>
    <row r="818" spans="23:23" x14ac:dyDescent="0.2">
      <c r="W818" s="8"/>
    </row>
    <row r="819" spans="23:23" x14ac:dyDescent="0.2">
      <c r="W819" s="8"/>
    </row>
    <row r="820" spans="23:23" x14ac:dyDescent="0.2">
      <c r="W820" s="8"/>
    </row>
    <row r="821" spans="23:23" x14ac:dyDescent="0.2">
      <c r="W821" s="8"/>
    </row>
    <row r="822" spans="23:23" x14ac:dyDescent="0.2">
      <c r="W822" s="8"/>
    </row>
    <row r="823" spans="23:23" x14ac:dyDescent="0.2">
      <c r="W823" s="8"/>
    </row>
    <row r="824" spans="23:23" x14ac:dyDescent="0.2">
      <c r="W824" s="8"/>
    </row>
    <row r="825" spans="23:23" x14ac:dyDescent="0.2">
      <c r="W825" s="8"/>
    </row>
    <row r="826" spans="23:23" x14ac:dyDescent="0.2">
      <c r="W826" s="8"/>
    </row>
    <row r="827" spans="23:23" x14ac:dyDescent="0.2">
      <c r="W827" s="8"/>
    </row>
    <row r="828" spans="23:23" x14ac:dyDescent="0.2">
      <c r="W828" s="8"/>
    </row>
    <row r="829" spans="23:23" x14ac:dyDescent="0.2">
      <c r="W829" s="8"/>
    </row>
    <row r="830" spans="23:23" x14ac:dyDescent="0.2">
      <c r="W830" s="8"/>
    </row>
    <row r="831" spans="23:23" x14ac:dyDescent="0.2">
      <c r="W831" s="8"/>
    </row>
    <row r="832" spans="23:23" x14ac:dyDescent="0.2">
      <c r="W832" s="8"/>
    </row>
    <row r="833" spans="23:23" x14ac:dyDescent="0.2">
      <c r="W833" s="8"/>
    </row>
    <row r="834" spans="23:23" x14ac:dyDescent="0.2">
      <c r="W834" s="8"/>
    </row>
    <row r="835" spans="23:23" x14ac:dyDescent="0.2">
      <c r="W835" s="8"/>
    </row>
    <row r="836" spans="23:23" x14ac:dyDescent="0.2">
      <c r="W836" s="8"/>
    </row>
    <row r="837" spans="23:23" x14ac:dyDescent="0.2">
      <c r="W837" s="8"/>
    </row>
    <row r="838" spans="23:23" x14ac:dyDescent="0.2">
      <c r="W838" s="8"/>
    </row>
    <row r="839" spans="23:23" x14ac:dyDescent="0.2">
      <c r="W839" s="8"/>
    </row>
    <row r="840" spans="23:23" x14ac:dyDescent="0.2">
      <c r="W840" s="8"/>
    </row>
    <row r="841" spans="23:23" x14ac:dyDescent="0.2">
      <c r="W841" s="8"/>
    </row>
    <row r="842" spans="23:23" x14ac:dyDescent="0.2">
      <c r="W842" s="8"/>
    </row>
    <row r="843" spans="23:23" x14ac:dyDescent="0.2">
      <c r="W843" s="8"/>
    </row>
    <row r="844" spans="23:23" x14ac:dyDescent="0.2">
      <c r="W844" s="8"/>
    </row>
    <row r="845" spans="23:23" x14ac:dyDescent="0.2">
      <c r="W845" s="8"/>
    </row>
    <row r="846" spans="23:23" x14ac:dyDescent="0.2">
      <c r="W846" s="8"/>
    </row>
    <row r="847" spans="23:23" x14ac:dyDescent="0.2">
      <c r="W847" s="8"/>
    </row>
    <row r="848" spans="23:23" x14ac:dyDescent="0.2">
      <c r="W848" s="8"/>
    </row>
    <row r="849" spans="23:23" x14ac:dyDescent="0.2">
      <c r="W849" s="8"/>
    </row>
    <row r="850" spans="23:23" x14ac:dyDescent="0.2">
      <c r="W850" s="8"/>
    </row>
    <row r="851" spans="23:23" x14ac:dyDescent="0.2">
      <c r="W851" s="8"/>
    </row>
    <row r="852" spans="23:23" x14ac:dyDescent="0.2">
      <c r="W852" s="8"/>
    </row>
    <row r="853" spans="23:23" x14ac:dyDescent="0.2">
      <c r="W853" s="8"/>
    </row>
    <row r="854" spans="23:23" x14ac:dyDescent="0.2">
      <c r="W854" s="8"/>
    </row>
    <row r="855" spans="23:23" x14ac:dyDescent="0.2">
      <c r="W855" s="8"/>
    </row>
    <row r="856" spans="23:23" x14ac:dyDescent="0.2">
      <c r="W856" s="8"/>
    </row>
    <row r="857" spans="23:23" x14ac:dyDescent="0.2">
      <c r="W857" s="8"/>
    </row>
    <row r="858" spans="23:23" x14ac:dyDescent="0.2">
      <c r="W858" s="8"/>
    </row>
    <row r="859" spans="23:23" x14ac:dyDescent="0.2">
      <c r="W859" s="8"/>
    </row>
    <row r="860" spans="23:23" x14ac:dyDescent="0.2">
      <c r="W860" s="8"/>
    </row>
    <row r="861" spans="23:23" x14ac:dyDescent="0.2">
      <c r="W861" s="8"/>
    </row>
    <row r="862" spans="23:23" x14ac:dyDescent="0.2">
      <c r="W862" s="8"/>
    </row>
    <row r="863" spans="23:23" x14ac:dyDescent="0.2">
      <c r="W863" s="8"/>
    </row>
    <row r="864" spans="23:23" x14ac:dyDescent="0.2">
      <c r="W864" s="8"/>
    </row>
    <row r="865" spans="23:23" x14ac:dyDescent="0.2">
      <c r="W865" s="8"/>
    </row>
    <row r="866" spans="23:23" x14ac:dyDescent="0.2">
      <c r="W866" s="8"/>
    </row>
    <row r="867" spans="23:23" x14ac:dyDescent="0.2">
      <c r="W867" s="8"/>
    </row>
    <row r="868" spans="23:23" x14ac:dyDescent="0.2">
      <c r="W868" s="8"/>
    </row>
    <row r="869" spans="23:23" x14ac:dyDescent="0.2">
      <c r="W869" s="8"/>
    </row>
    <row r="870" spans="23:23" x14ac:dyDescent="0.2">
      <c r="W870" s="8"/>
    </row>
    <row r="871" spans="23:23" x14ac:dyDescent="0.2">
      <c r="W871" s="8"/>
    </row>
    <row r="872" spans="23:23" x14ac:dyDescent="0.2">
      <c r="W872" s="8"/>
    </row>
    <row r="873" spans="23:23" x14ac:dyDescent="0.2">
      <c r="W873" s="8"/>
    </row>
    <row r="874" spans="23:23" x14ac:dyDescent="0.2">
      <c r="W874" s="8"/>
    </row>
    <row r="875" spans="23:23" x14ac:dyDescent="0.2">
      <c r="W875" s="8"/>
    </row>
    <row r="876" spans="23:23" x14ac:dyDescent="0.2">
      <c r="W876" s="8"/>
    </row>
    <row r="877" spans="23:23" x14ac:dyDescent="0.2">
      <c r="W877" s="8"/>
    </row>
    <row r="878" spans="23:23" x14ac:dyDescent="0.2">
      <c r="W878" s="8"/>
    </row>
    <row r="879" spans="23:23" x14ac:dyDescent="0.2">
      <c r="W879" s="8"/>
    </row>
    <row r="880" spans="23:23" x14ac:dyDescent="0.2">
      <c r="W880" s="8"/>
    </row>
    <row r="881" spans="23:23" x14ac:dyDescent="0.2">
      <c r="W881" s="8"/>
    </row>
    <row r="882" spans="23:23" x14ac:dyDescent="0.2">
      <c r="W882" s="8"/>
    </row>
    <row r="883" spans="23:23" x14ac:dyDescent="0.2">
      <c r="W883" s="8"/>
    </row>
    <row r="884" spans="23:23" x14ac:dyDescent="0.2">
      <c r="W884" s="8"/>
    </row>
    <row r="885" spans="23:23" x14ac:dyDescent="0.2">
      <c r="W885" s="8"/>
    </row>
    <row r="886" spans="23:23" x14ac:dyDescent="0.2">
      <c r="W886" s="8"/>
    </row>
    <row r="887" spans="23:23" x14ac:dyDescent="0.2">
      <c r="W887" s="8"/>
    </row>
    <row r="888" spans="23:23" x14ac:dyDescent="0.2">
      <c r="W888" s="8"/>
    </row>
    <row r="889" spans="23:23" x14ac:dyDescent="0.2">
      <c r="W889" s="8"/>
    </row>
    <row r="890" spans="23:23" x14ac:dyDescent="0.2">
      <c r="W890" s="8"/>
    </row>
    <row r="891" spans="23:23" x14ac:dyDescent="0.2">
      <c r="W891" s="8"/>
    </row>
    <row r="892" spans="23:23" x14ac:dyDescent="0.2">
      <c r="W892" s="8"/>
    </row>
    <row r="893" spans="23:23" x14ac:dyDescent="0.2">
      <c r="W893" s="8"/>
    </row>
    <row r="894" spans="23:23" x14ac:dyDescent="0.2">
      <c r="W894" s="8"/>
    </row>
    <row r="895" spans="23:23" x14ac:dyDescent="0.2">
      <c r="W895" s="8"/>
    </row>
    <row r="896" spans="23:23" x14ac:dyDescent="0.2">
      <c r="W896" s="8"/>
    </row>
    <row r="897" spans="23:23" x14ac:dyDescent="0.2">
      <c r="W897" s="8"/>
    </row>
    <row r="898" spans="23:23" x14ac:dyDescent="0.2">
      <c r="W898" s="8"/>
    </row>
    <row r="899" spans="23:23" x14ac:dyDescent="0.2">
      <c r="W899" s="8"/>
    </row>
    <row r="900" spans="23:23" x14ac:dyDescent="0.2">
      <c r="W900" s="8"/>
    </row>
    <row r="901" spans="23:23" x14ac:dyDescent="0.2">
      <c r="W901" s="8"/>
    </row>
    <row r="902" spans="23:23" x14ac:dyDescent="0.2">
      <c r="W902" s="8"/>
    </row>
    <row r="903" spans="23:23" x14ac:dyDescent="0.2">
      <c r="W903" s="8"/>
    </row>
    <row r="904" spans="23:23" x14ac:dyDescent="0.2">
      <c r="W904" s="8"/>
    </row>
    <row r="905" spans="23:23" x14ac:dyDescent="0.2">
      <c r="W905" s="8"/>
    </row>
    <row r="906" spans="23:23" x14ac:dyDescent="0.2">
      <c r="W906" s="8"/>
    </row>
    <row r="907" spans="23:23" x14ac:dyDescent="0.2">
      <c r="W907" s="8"/>
    </row>
    <row r="908" spans="23:23" x14ac:dyDescent="0.2">
      <c r="W908" s="8"/>
    </row>
    <row r="909" spans="23:23" x14ac:dyDescent="0.2">
      <c r="W909" s="8"/>
    </row>
    <row r="910" spans="23:23" x14ac:dyDescent="0.2">
      <c r="W910" s="8"/>
    </row>
    <row r="911" spans="23:23" x14ac:dyDescent="0.2">
      <c r="W911" s="8"/>
    </row>
    <row r="912" spans="23:23" x14ac:dyDescent="0.2">
      <c r="W912" s="8"/>
    </row>
    <row r="913" spans="23:23" x14ac:dyDescent="0.2">
      <c r="W913" s="8"/>
    </row>
    <row r="914" spans="23:23" x14ac:dyDescent="0.2">
      <c r="W914" s="8"/>
    </row>
    <row r="915" spans="23:23" x14ac:dyDescent="0.2">
      <c r="W915" s="8"/>
    </row>
    <row r="916" spans="23:23" x14ac:dyDescent="0.2">
      <c r="W916" s="8"/>
    </row>
    <row r="917" spans="23:23" x14ac:dyDescent="0.2">
      <c r="W917" s="8"/>
    </row>
    <row r="918" spans="23:23" x14ac:dyDescent="0.2">
      <c r="W918" s="8"/>
    </row>
    <row r="919" spans="23:23" x14ac:dyDescent="0.2">
      <c r="W919" s="8"/>
    </row>
    <row r="920" spans="23:23" x14ac:dyDescent="0.2">
      <c r="W920" s="8"/>
    </row>
    <row r="921" spans="23:23" x14ac:dyDescent="0.2">
      <c r="W921" s="8"/>
    </row>
    <row r="922" spans="23:23" x14ac:dyDescent="0.2">
      <c r="W922" s="8"/>
    </row>
    <row r="923" spans="23:23" x14ac:dyDescent="0.2">
      <c r="W923" s="8"/>
    </row>
    <row r="924" spans="23:23" x14ac:dyDescent="0.2">
      <c r="W924" s="8"/>
    </row>
    <row r="925" spans="23:23" x14ac:dyDescent="0.2">
      <c r="W925" s="8"/>
    </row>
    <row r="926" spans="23:23" x14ac:dyDescent="0.2">
      <c r="W926" s="8"/>
    </row>
    <row r="927" spans="23:23" x14ac:dyDescent="0.2">
      <c r="W927" s="8"/>
    </row>
    <row r="928" spans="23:23" x14ac:dyDescent="0.2">
      <c r="W928" s="8"/>
    </row>
    <row r="929" spans="23:23" x14ac:dyDescent="0.2">
      <c r="W929" s="8"/>
    </row>
    <row r="930" spans="23:23" x14ac:dyDescent="0.2">
      <c r="W930" s="8"/>
    </row>
    <row r="931" spans="23:23" x14ac:dyDescent="0.2">
      <c r="W931" s="8"/>
    </row>
    <row r="932" spans="23:23" x14ac:dyDescent="0.2">
      <c r="W932" s="8"/>
    </row>
    <row r="933" spans="23:23" x14ac:dyDescent="0.2">
      <c r="W933" s="8"/>
    </row>
    <row r="934" spans="23:23" x14ac:dyDescent="0.2">
      <c r="W934" s="8"/>
    </row>
    <row r="935" spans="23:23" x14ac:dyDescent="0.2">
      <c r="W935" s="8"/>
    </row>
    <row r="936" spans="23:23" x14ac:dyDescent="0.2">
      <c r="W936" s="8"/>
    </row>
    <row r="937" spans="23:23" x14ac:dyDescent="0.2">
      <c r="W937" s="8"/>
    </row>
    <row r="938" spans="23:23" x14ac:dyDescent="0.2">
      <c r="W938" s="8"/>
    </row>
    <row r="939" spans="23:23" x14ac:dyDescent="0.2">
      <c r="W939" s="8"/>
    </row>
    <row r="940" spans="23:23" x14ac:dyDescent="0.2">
      <c r="W940" s="8"/>
    </row>
    <row r="941" spans="23:23" x14ac:dyDescent="0.2">
      <c r="W941" s="8"/>
    </row>
    <row r="942" spans="23:23" x14ac:dyDescent="0.2">
      <c r="W942" s="8"/>
    </row>
    <row r="943" spans="23:23" x14ac:dyDescent="0.2">
      <c r="W943" s="8"/>
    </row>
    <row r="944" spans="23:23" x14ac:dyDescent="0.2">
      <c r="W944" s="8"/>
    </row>
    <row r="945" spans="23:23" x14ac:dyDescent="0.2">
      <c r="W945" s="8"/>
    </row>
    <row r="946" spans="23:23" x14ac:dyDescent="0.2">
      <c r="W946" s="8"/>
    </row>
    <row r="947" spans="23:23" x14ac:dyDescent="0.2">
      <c r="W947" s="8"/>
    </row>
    <row r="948" spans="23:23" x14ac:dyDescent="0.2">
      <c r="W948" s="8"/>
    </row>
    <row r="949" spans="23:23" x14ac:dyDescent="0.2">
      <c r="W949" s="8"/>
    </row>
    <row r="950" spans="23:23" x14ac:dyDescent="0.2">
      <c r="W950" s="8"/>
    </row>
    <row r="951" spans="23:23" x14ac:dyDescent="0.2">
      <c r="W951" s="8"/>
    </row>
    <row r="952" spans="23:23" x14ac:dyDescent="0.2">
      <c r="W952" s="8"/>
    </row>
    <row r="953" spans="23:23" x14ac:dyDescent="0.2">
      <c r="W953" s="8"/>
    </row>
    <row r="954" spans="23:23" x14ac:dyDescent="0.2">
      <c r="W954" s="8"/>
    </row>
    <row r="955" spans="23:23" x14ac:dyDescent="0.2">
      <c r="W955" s="8"/>
    </row>
    <row r="956" spans="23:23" x14ac:dyDescent="0.2">
      <c r="W956" s="8"/>
    </row>
    <row r="957" spans="23:23" x14ac:dyDescent="0.2">
      <c r="W957" s="8"/>
    </row>
    <row r="958" spans="23:23" x14ac:dyDescent="0.2">
      <c r="W958" s="8"/>
    </row>
    <row r="959" spans="23:23" x14ac:dyDescent="0.2">
      <c r="W959" s="8"/>
    </row>
    <row r="960" spans="23:23" x14ac:dyDescent="0.2">
      <c r="W960" s="8"/>
    </row>
    <row r="961" spans="23:23" x14ac:dyDescent="0.2">
      <c r="W961" s="8"/>
    </row>
    <row r="962" spans="23:23" x14ac:dyDescent="0.2">
      <c r="W962" s="8"/>
    </row>
    <row r="963" spans="23:23" x14ac:dyDescent="0.2">
      <c r="W963" s="8"/>
    </row>
    <row r="964" spans="23:23" x14ac:dyDescent="0.2">
      <c r="W964" s="8"/>
    </row>
    <row r="965" spans="23:23" x14ac:dyDescent="0.2">
      <c r="W965" s="8"/>
    </row>
    <row r="966" spans="23:23" x14ac:dyDescent="0.2">
      <c r="W966" s="8"/>
    </row>
    <row r="967" spans="23:23" x14ac:dyDescent="0.2">
      <c r="W967" s="8"/>
    </row>
    <row r="968" spans="23:23" x14ac:dyDescent="0.2">
      <c r="W968" s="8"/>
    </row>
    <row r="969" spans="23:23" x14ac:dyDescent="0.2">
      <c r="W969" s="8"/>
    </row>
    <row r="970" spans="23:23" x14ac:dyDescent="0.2">
      <c r="W970" s="8"/>
    </row>
    <row r="971" spans="23:23" x14ac:dyDescent="0.2">
      <c r="W971" s="8"/>
    </row>
    <row r="972" spans="23:23" x14ac:dyDescent="0.2">
      <c r="W972" s="8"/>
    </row>
    <row r="973" spans="23:23" x14ac:dyDescent="0.2">
      <c r="W973" s="8"/>
    </row>
    <row r="974" spans="23:23" x14ac:dyDescent="0.2">
      <c r="W974" s="8"/>
    </row>
    <row r="975" spans="23:23" x14ac:dyDescent="0.2">
      <c r="W975" s="8"/>
    </row>
    <row r="976" spans="23:23" x14ac:dyDescent="0.2">
      <c r="W976" s="8"/>
    </row>
    <row r="977" spans="23:23" x14ac:dyDescent="0.2">
      <c r="W977" s="8"/>
    </row>
    <row r="978" spans="23:23" x14ac:dyDescent="0.2">
      <c r="W978" s="8"/>
    </row>
    <row r="979" spans="23:23" x14ac:dyDescent="0.2">
      <c r="W979" s="8"/>
    </row>
    <row r="980" spans="23:23" x14ac:dyDescent="0.2">
      <c r="W980" s="8"/>
    </row>
    <row r="981" spans="23:23" x14ac:dyDescent="0.2">
      <c r="W981" s="8"/>
    </row>
    <row r="982" spans="23:23" x14ac:dyDescent="0.2">
      <c r="W982" s="8"/>
    </row>
    <row r="983" spans="23:23" x14ac:dyDescent="0.2">
      <c r="W983" s="8"/>
    </row>
    <row r="984" spans="23:23" x14ac:dyDescent="0.2">
      <c r="W984" s="8"/>
    </row>
    <row r="985" spans="23:23" x14ac:dyDescent="0.2">
      <c r="W985" s="8"/>
    </row>
    <row r="986" spans="23:23" x14ac:dyDescent="0.2">
      <c r="W986" s="8"/>
    </row>
    <row r="987" spans="23:23" x14ac:dyDescent="0.2">
      <c r="W987" s="8"/>
    </row>
    <row r="988" spans="23:23" x14ac:dyDescent="0.2">
      <c r="W988" s="8"/>
    </row>
    <row r="989" spans="23:23" x14ac:dyDescent="0.2">
      <c r="W989" s="8"/>
    </row>
    <row r="990" spans="23:23" x14ac:dyDescent="0.2">
      <c r="W990" s="8"/>
    </row>
    <row r="991" spans="23:23" x14ac:dyDescent="0.2">
      <c r="W991" s="8"/>
    </row>
    <row r="992" spans="23:23" x14ac:dyDescent="0.2">
      <c r="W992" s="8"/>
    </row>
    <row r="993" spans="23:23" x14ac:dyDescent="0.2">
      <c r="W993" s="8"/>
    </row>
    <row r="994" spans="23:23" x14ac:dyDescent="0.2">
      <c r="W994" s="8"/>
    </row>
    <row r="995" spans="23:23" x14ac:dyDescent="0.2">
      <c r="W995" s="8"/>
    </row>
    <row r="996" spans="23:23" x14ac:dyDescent="0.2">
      <c r="W996" s="8"/>
    </row>
    <row r="997" spans="23:23" x14ac:dyDescent="0.2">
      <c r="W997" s="8"/>
    </row>
    <row r="998" spans="23:23" x14ac:dyDescent="0.2">
      <c r="W998" s="8"/>
    </row>
    <row r="999" spans="23:23" x14ac:dyDescent="0.2">
      <c r="W999" s="8"/>
    </row>
    <row r="1000" spans="23:23" x14ac:dyDescent="0.2">
      <c r="W1000" s="8"/>
    </row>
    <row r="1001" spans="23:23" x14ac:dyDescent="0.2">
      <c r="W1001" s="8"/>
    </row>
    <row r="1002" spans="23:23" x14ac:dyDescent="0.2">
      <c r="W1002" s="8"/>
    </row>
    <row r="1003" spans="23:23" x14ac:dyDescent="0.2">
      <c r="W1003" s="8"/>
    </row>
    <row r="1004" spans="23:23" x14ac:dyDescent="0.2">
      <c r="W1004" s="8"/>
    </row>
    <row r="1005" spans="23:23" x14ac:dyDescent="0.2">
      <c r="W1005" s="8"/>
    </row>
    <row r="1006" spans="23:23" x14ac:dyDescent="0.2">
      <c r="W1006" s="8"/>
    </row>
    <row r="1007" spans="23:23" x14ac:dyDescent="0.2">
      <c r="W1007" s="8"/>
    </row>
    <row r="1008" spans="23:23" x14ac:dyDescent="0.2">
      <c r="W1008" s="8"/>
    </row>
    <row r="1009" spans="23:23" x14ac:dyDescent="0.2">
      <c r="W1009" s="8"/>
    </row>
    <row r="1010" spans="23:23" x14ac:dyDescent="0.2">
      <c r="W1010" s="8"/>
    </row>
    <row r="1011" spans="23:23" x14ac:dyDescent="0.2">
      <c r="W1011" s="8"/>
    </row>
    <row r="1012" spans="23:23" x14ac:dyDescent="0.2">
      <c r="W1012" s="8"/>
    </row>
    <row r="1013" spans="23:23" x14ac:dyDescent="0.2">
      <c r="W1013" s="8"/>
    </row>
    <row r="1014" spans="23:23" x14ac:dyDescent="0.2">
      <c r="W1014" s="8"/>
    </row>
    <row r="1015" spans="23:23" x14ac:dyDescent="0.2">
      <c r="W1015" s="8"/>
    </row>
    <row r="1016" spans="23:23" x14ac:dyDescent="0.2">
      <c r="W1016" s="8"/>
    </row>
    <row r="1017" spans="23:23" x14ac:dyDescent="0.2">
      <c r="W1017" s="8"/>
    </row>
    <row r="1018" spans="23:23" x14ac:dyDescent="0.2">
      <c r="W1018" s="8"/>
    </row>
    <row r="1019" spans="23:23" x14ac:dyDescent="0.2">
      <c r="W1019" s="8"/>
    </row>
    <row r="1020" spans="23:23" x14ac:dyDescent="0.2">
      <c r="W1020" s="8"/>
    </row>
    <row r="1021" spans="23:23" x14ac:dyDescent="0.2">
      <c r="W1021" s="8"/>
    </row>
    <row r="1022" spans="23:23" x14ac:dyDescent="0.2">
      <c r="W1022" s="8"/>
    </row>
    <row r="1023" spans="23:23" x14ac:dyDescent="0.2">
      <c r="W1023" s="8"/>
    </row>
    <row r="1024" spans="23:23" x14ac:dyDescent="0.2">
      <c r="W1024" s="8"/>
    </row>
    <row r="1025" spans="23:23" x14ac:dyDescent="0.2">
      <c r="W1025" s="8"/>
    </row>
    <row r="1026" spans="23:23" x14ac:dyDescent="0.2">
      <c r="W1026" s="8"/>
    </row>
    <row r="1027" spans="23:23" x14ac:dyDescent="0.2">
      <c r="W1027" s="8"/>
    </row>
    <row r="1028" spans="23:23" x14ac:dyDescent="0.2">
      <c r="W1028" s="8"/>
    </row>
    <row r="1029" spans="23:23" x14ac:dyDescent="0.2">
      <c r="W1029" s="8"/>
    </row>
    <row r="1030" spans="23:23" x14ac:dyDescent="0.2">
      <c r="W1030" s="8"/>
    </row>
    <row r="1031" spans="23:23" x14ac:dyDescent="0.2">
      <c r="W1031" s="8"/>
    </row>
    <row r="1032" spans="23:23" x14ac:dyDescent="0.2">
      <c r="W1032" s="8"/>
    </row>
    <row r="1033" spans="23:23" x14ac:dyDescent="0.2">
      <c r="W1033" s="8"/>
    </row>
    <row r="1034" spans="23:23" x14ac:dyDescent="0.2">
      <c r="W1034" s="8"/>
    </row>
    <row r="1035" spans="23:23" x14ac:dyDescent="0.2">
      <c r="W1035" s="8"/>
    </row>
    <row r="1036" spans="23:23" x14ac:dyDescent="0.2">
      <c r="W1036" s="8"/>
    </row>
    <row r="1037" spans="23:23" x14ac:dyDescent="0.2">
      <c r="W1037" s="8"/>
    </row>
    <row r="1038" spans="23:23" x14ac:dyDescent="0.2">
      <c r="W1038" s="8"/>
    </row>
    <row r="1039" spans="23:23" x14ac:dyDescent="0.2">
      <c r="W1039" s="8"/>
    </row>
    <row r="1040" spans="23:23" x14ac:dyDescent="0.2">
      <c r="W1040" s="8"/>
    </row>
    <row r="1041" spans="23:23" x14ac:dyDescent="0.2">
      <c r="W1041" s="8"/>
    </row>
    <row r="1042" spans="23:23" x14ac:dyDescent="0.2">
      <c r="W1042" s="8"/>
    </row>
    <row r="1043" spans="23:23" x14ac:dyDescent="0.2">
      <c r="W1043" s="8"/>
    </row>
    <row r="1044" spans="23:23" x14ac:dyDescent="0.2">
      <c r="W1044" s="8"/>
    </row>
    <row r="1045" spans="23:23" x14ac:dyDescent="0.2">
      <c r="W1045" s="8"/>
    </row>
    <row r="1046" spans="23:23" x14ac:dyDescent="0.2">
      <c r="W1046" s="8"/>
    </row>
    <row r="1047" spans="23:23" x14ac:dyDescent="0.2">
      <c r="W1047" s="8"/>
    </row>
    <row r="1048" spans="23:23" x14ac:dyDescent="0.2">
      <c r="W1048" s="8"/>
    </row>
    <row r="1049" spans="23:23" x14ac:dyDescent="0.2">
      <c r="W1049" s="8"/>
    </row>
    <row r="1050" spans="23:23" x14ac:dyDescent="0.2">
      <c r="W1050" s="8"/>
    </row>
    <row r="1051" spans="23:23" x14ac:dyDescent="0.2">
      <c r="W1051" s="8"/>
    </row>
    <row r="1052" spans="23:23" x14ac:dyDescent="0.2">
      <c r="W1052" s="8"/>
    </row>
    <row r="1053" spans="23:23" x14ac:dyDescent="0.2">
      <c r="W1053" s="8"/>
    </row>
    <row r="1054" spans="23:23" x14ac:dyDescent="0.2">
      <c r="W1054" s="8"/>
    </row>
    <row r="1055" spans="23:23" x14ac:dyDescent="0.2">
      <c r="W1055" s="8"/>
    </row>
    <row r="1056" spans="23:23" x14ac:dyDescent="0.2">
      <c r="W1056" s="8"/>
    </row>
    <row r="1057" spans="23:23" x14ac:dyDescent="0.2">
      <c r="W1057" s="8"/>
    </row>
    <row r="1058" spans="23:23" x14ac:dyDescent="0.2">
      <c r="W1058" s="8"/>
    </row>
    <row r="1059" spans="23:23" x14ac:dyDescent="0.2">
      <c r="W1059" s="8"/>
    </row>
    <row r="1060" spans="23:23" x14ac:dyDescent="0.2">
      <c r="W1060" s="8"/>
    </row>
    <row r="1061" spans="23:23" x14ac:dyDescent="0.2">
      <c r="W1061" s="8"/>
    </row>
    <row r="1062" spans="23:23" x14ac:dyDescent="0.2">
      <c r="W1062" s="8"/>
    </row>
    <row r="1063" spans="23:23" x14ac:dyDescent="0.2">
      <c r="W1063" s="8"/>
    </row>
    <row r="1064" spans="23:23" x14ac:dyDescent="0.2">
      <c r="W1064" s="8"/>
    </row>
    <row r="1065" spans="23:23" x14ac:dyDescent="0.2">
      <c r="W1065" s="8"/>
    </row>
    <row r="1066" spans="23:23" x14ac:dyDescent="0.2">
      <c r="W1066" s="8"/>
    </row>
    <row r="1067" spans="23:23" x14ac:dyDescent="0.2">
      <c r="W1067" s="8"/>
    </row>
    <row r="1068" spans="23:23" x14ac:dyDescent="0.2">
      <c r="W1068" s="8"/>
    </row>
    <row r="1069" spans="23:23" x14ac:dyDescent="0.2">
      <c r="W1069" s="8"/>
    </row>
    <row r="1070" spans="23:23" x14ac:dyDescent="0.2">
      <c r="W1070" s="8"/>
    </row>
    <row r="1071" spans="23:23" x14ac:dyDescent="0.2">
      <c r="W1071" s="8"/>
    </row>
    <row r="1072" spans="23:23" x14ac:dyDescent="0.2">
      <c r="W1072" s="8"/>
    </row>
    <row r="1073" spans="23:23" x14ac:dyDescent="0.2">
      <c r="W1073" s="8"/>
    </row>
    <row r="1074" spans="23:23" x14ac:dyDescent="0.2">
      <c r="W1074" s="8"/>
    </row>
    <row r="1075" spans="23:23" x14ac:dyDescent="0.2">
      <c r="W1075" s="8"/>
    </row>
    <row r="1076" spans="23:23" x14ac:dyDescent="0.2">
      <c r="W1076" s="8"/>
    </row>
    <row r="1077" spans="23:23" x14ac:dyDescent="0.2">
      <c r="W1077" s="8"/>
    </row>
    <row r="1078" spans="23:23" x14ac:dyDescent="0.2">
      <c r="W1078" s="8"/>
    </row>
    <row r="1079" spans="23:23" x14ac:dyDescent="0.2">
      <c r="W1079" s="8"/>
    </row>
    <row r="1080" spans="23:23" x14ac:dyDescent="0.2">
      <c r="W1080" s="8"/>
    </row>
    <row r="1081" spans="23:23" x14ac:dyDescent="0.2">
      <c r="W1081" s="8"/>
    </row>
    <row r="1082" spans="23:23" x14ac:dyDescent="0.2">
      <c r="W1082" s="8"/>
    </row>
    <row r="1083" spans="23:23" x14ac:dyDescent="0.2">
      <c r="W1083" s="8"/>
    </row>
    <row r="1084" spans="23:23" x14ac:dyDescent="0.2">
      <c r="W1084" s="8"/>
    </row>
    <row r="1085" spans="23:23" x14ac:dyDescent="0.2">
      <c r="W1085" s="8"/>
    </row>
    <row r="1086" spans="23:23" x14ac:dyDescent="0.2">
      <c r="W1086" s="8"/>
    </row>
    <row r="1087" spans="23:23" x14ac:dyDescent="0.2">
      <c r="W1087" s="8"/>
    </row>
    <row r="1088" spans="23:23" x14ac:dyDescent="0.2">
      <c r="W1088" s="8"/>
    </row>
    <row r="1089" spans="23:23" x14ac:dyDescent="0.2">
      <c r="W1089" s="8"/>
    </row>
    <row r="1090" spans="23:23" x14ac:dyDescent="0.2">
      <c r="W1090" s="8"/>
    </row>
    <row r="1091" spans="23:23" x14ac:dyDescent="0.2">
      <c r="W1091" s="8"/>
    </row>
    <row r="1092" spans="23:23" x14ac:dyDescent="0.2">
      <c r="W1092" s="8"/>
    </row>
    <row r="1093" spans="23:23" x14ac:dyDescent="0.2">
      <c r="W1093" s="8"/>
    </row>
    <row r="1094" spans="23:23" x14ac:dyDescent="0.2">
      <c r="W1094" s="8"/>
    </row>
    <row r="1095" spans="23:23" x14ac:dyDescent="0.2">
      <c r="W1095" s="8"/>
    </row>
    <row r="1096" spans="23:23" x14ac:dyDescent="0.2">
      <c r="W1096" s="8"/>
    </row>
    <row r="1097" spans="23:23" x14ac:dyDescent="0.2">
      <c r="W1097" s="8"/>
    </row>
    <row r="1098" spans="23:23" x14ac:dyDescent="0.2">
      <c r="W1098" s="8"/>
    </row>
    <row r="1099" spans="23:23" x14ac:dyDescent="0.2">
      <c r="W1099" s="8"/>
    </row>
    <row r="1100" spans="23:23" x14ac:dyDescent="0.2">
      <c r="W1100" s="8"/>
    </row>
    <row r="1101" spans="23:23" x14ac:dyDescent="0.2">
      <c r="W1101" s="8"/>
    </row>
    <row r="1102" spans="23:23" x14ac:dyDescent="0.2">
      <c r="W1102" s="8"/>
    </row>
    <row r="1103" spans="23:23" x14ac:dyDescent="0.2">
      <c r="W1103" s="8"/>
    </row>
    <row r="1104" spans="23:23" x14ac:dyDescent="0.2">
      <c r="W1104" s="8"/>
    </row>
    <row r="1105" spans="23:23" x14ac:dyDescent="0.2">
      <c r="W1105" s="8"/>
    </row>
    <row r="1106" spans="23:23" x14ac:dyDescent="0.2">
      <c r="W1106" s="8"/>
    </row>
    <row r="1107" spans="23:23" x14ac:dyDescent="0.2">
      <c r="W1107" s="8"/>
    </row>
    <row r="1108" spans="23:23" x14ac:dyDescent="0.2">
      <c r="W1108" s="8"/>
    </row>
    <row r="1109" spans="23:23" x14ac:dyDescent="0.2">
      <c r="W1109" s="8"/>
    </row>
    <row r="1110" spans="23:23" x14ac:dyDescent="0.2">
      <c r="W1110" s="8"/>
    </row>
    <row r="1111" spans="23:23" x14ac:dyDescent="0.2">
      <c r="W1111" s="8"/>
    </row>
    <row r="1112" spans="23:23" x14ac:dyDescent="0.2">
      <c r="W1112" s="8"/>
    </row>
    <row r="1113" spans="23:23" x14ac:dyDescent="0.2">
      <c r="W1113" s="8"/>
    </row>
    <row r="1114" spans="23:23" x14ac:dyDescent="0.2">
      <c r="W1114" s="8"/>
    </row>
    <row r="1115" spans="23:23" x14ac:dyDescent="0.2">
      <c r="W1115" s="8"/>
    </row>
    <row r="1116" spans="23:23" x14ac:dyDescent="0.2">
      <c r="W1116" s="8"/>
    </row>
    <row r="1117" spans="23:23" x14ac:dyDescent="0.2">
      <c r="W1117" s="8"/>
    </row>
    <row r="1118" spans="23:23" x14ac:dyDescent="0.2">
      <c r="W1118" s="8"/>
    </row>
    <row r="1119" spans="23:23" x14ac:dyDescent="0.2">
      <c r="W1119" s="8"/>
    </row>
    <row r="1120" spans="23:23" x14ac:dyDescent="0.2">
      <c r="W1120" s="8"/>
    </row>
    <row r="1121" spans="23:23" x14ac:dyDescent="0.2">
      <c r="W1121" s="8"/>
    </row>
    <row r="1122" spans="23:23" x14ac:dyDescent="0.2">
      <c r="W1122" s="8"/>
    </row>
    <row r="1123" spans="23:23" x14ac:dyDescent="0.2">
      <c r="W1123" s="8"/>
    </row>
    <row r="1124" spans="23:23" x14ac:dyDescent="0.2">
      <c r="W1124" s="8"/>
    </row>
    <row r="1125" spans="23:23" x14ac:dyDescent="0.2">
      <c r="W1125" s="8"/>
    </row>
    <row r="1126" spans="23:23" x14ac:dyDescent="0.2">
      <c r="W1126" s="8"/>
    </row>
    <row r="1127" spans="23:23" x14ac:dyDescent="0.2">
      <c r="W1127" s="8"/>
    </row>
    <row r="1128" spans="23:23" x14ac:dyDescent="0.2">
      <c r="W1128" s="8"/>
    </row>
    <row r="1129" spans="23:23" x14ac:dyDescent="0.2">
      <c r="W1129" s="8"/>
    </row>
    <row r="1130" spans="23:23" x14ac:dyDescent="0.2">
      <c r="W1130" s="8"/>
    </row>
    <row r="1131" spans="23:23" x14ac:dyDescent="0.2">
      <c r="W1131" s="8"/>
    </row>
    <row r="1132" spans="23:23" x14ac:dyDescent="0.2">
      <c r="W1132" s="8"/>
    </row>
    <row r="1133" spans="23:23" x14ac:dyDescent="0.2">
      <c r="W1133" s="8"/>
    </row>
    <row r="1134" spans="23:23" x14ac:dyDescent="0.2">
      <c r="W1134" s="8"/>
    </row>
    <row r="1135" spans="23:23" x14ac:dyDescent="0.2">
      <c r="W1135" s="8"/>
    </row>
    <row r="1136" spans="23:23" x14ac:dyDescent="0.2">
      <c r="W1136" s="8"/>
    </row>
    <row r="1137" spans="23:23" x14ac:dyDescent="0.2">
      <c r="W1137" s="8"/>
    </row>
    <row r="1138" spans="23:23" x14ac:dyDescent="0.2">
      <c r="W1138" s="8"/>
    </row>
    <row r="1139" spans="23:23" x14ac:dyDescent="0.2">
      <c r="W1139" s="8"/>
    </row>
    <row r="1140" spans="23:23" x14ac:dyDescent="0.2">
      <c r="W1140" s="8"/>
    </row>
    <row r="1141" spans="23:23" x14ac:dyDescent="0.2">
      <c r="W1141" s="8"/>
    </row>
    <row r="1142" spans="23:23" x14ac:dyDescent="0.2">
      <c r="W1142" s="8"/>
    </row>
    <row r="1143" spans="23:23" x14ac:dyDescent="0.2">
      <c r="W1143" s="8"/>
    </row>
    <row r="1144" spans="23:23" x14ac:dyDescent="0.2">
      <c r="W1144" s="8"/>
    </row>
    <row r="1145" spans="23:23" x14ac:dyDescent="0.2">
      <c r="W1145" s="8"/>
    </row>
    <row r="1146" spans="23:23" x14ac:dyDescent="0.2">
      <c r="W1146" s="8"/>
    </row>
    <row r="1147" spans="23:23" x14ac:dyDescent="0.2">
      <c r="W1147" s="8"/>
    </row>
    <row r="1148" spans="23:23" x14ac:dyDescent="0.2">
      <c r="W1148" s="8"/>
    </row>
    <row r="1149" spans="23:23" x14ac:dyDescent="0.2">
      <c r="W1149" s="8"/>
    </row>
    <row r="1150" spans="23:23" x14ac:dyDescent="0.2">
      <c r="W1150" s="8"/>
    </row>
    <row r="1151" spans="23:23" x14ac:dyDescent="0.2">
      <c r="W1151" s="8"/>
    </row>
    <row r="1152" spans="23:23" x14ac:dyDescent="0.2">
      <c r="W1152" s="8"/>
    </row>
    <row r="1153" spans="23:23" x14ac:dyDescent="0.2">
      <c r="W1153" s="8"/>
    </row>
    <row r="1154" spans="23:23" x14ac:dyDescent="0.2">
      <c r="W1154" s="8"/>
    </row>
    <row r="1155" spans="23:23" x14ac:dyDescent="0.2">
      <c r="W1155" s="8"/>
    </row>
    <row r="1156" spans="23:23" x14ac:dyDescent="0.2">
      <c r="W1156" s="8"/>
    </row>
    <row r="1157" spans="23:23" x14ac:dyDescent="0.2">
      <c r="W1157" s="8"/>
    </row>
    <row r="1158" spans="23:23" x14ac:dyDescent="0.2">
      <c r="W1158" s="8"/>
    </row>
    <row r="1159" spans="23:23" x14ac:dyDescent="0.2">
      <c r="W1159" s="8"/>
    </row>
    <row r="1160" spans="23:23" x14ac:dyDescent="0.2">
      <c r="W1160" s="8"/>
    </row>
    <row r="1161" spans="23:23" x14ac:dyDescent="0.2">
      <c r="W1161" s="8"/>
    </row>
    <row r="1162" spans="23:23" x14ac:dyDescent="0.2">
      <c r="W1162" s="8"/>
    </row>
    <row r="1163" spans="23:23" x14ac:dyDescent="0.2">
      <c r="W1163" s="8"/>
    </row>
    <row r="1164" spans="23:23" x14ac:dyDescent="0.2">
      <c r="W1164" s="8"/>
    </row>
    <row r="1165" spans="23:23" x14ac:dyDescent="0.2">
      <c r="W1165" s="8"/>
    </row>
    <row r="1166" spans="23:23" x14ac:dyDescent="0.2">
      <c r="W1166" s="8"/>
    </row>
    <row r="1167" spans="23:23" x14ac:dyDescent="0.2">
      <c r="W1167" s="8"/>
    </row>
    <row r="1168" spans="23:23" x14ac:dyDescent="0.2">
      <c r="W1168" s="8"/>
    </row>
    <row r="1169" spans="23:23" x14ac:dyDescent="0.2">
      <c r="W1169" s="8"/>
    </row>
    <row r="1170" spans="23:23" x14ac:dyDescent="0.2">
      <c r="W1170" s="8"/>
    </row>
    <row r="1171" spans="23:23" x14ac:dyDescent="0.2">
      <c r="W1171" s="8"/>
    </row>
    <row r="1172" spans="23:23" x14ac:dyDescent="0.2">
      <c r="W1172" s="8"/>
    </row>
    <row r="1173" spans="23:23" x14ac:dyDescent="0.2">
      <c r="W1173" s="8"/>
    </row>
    <row r="1174" spans="23:23" x14ac:dyDescent="0.2">
      <c r="W1174" s="8"/>
    </row>
    <row r="1175" spans="23:23" x14ac:dyDescent="0.2">
      <c r="W1175" s="8"/>
    </row>
    <row r="1176" spans="23:23" x14ac:dyDescent="0.2">
      <c r="W1176" s="8"/>
    </row>
    <row r="1177" spans="23:23" x14ac:dyDescent="0.2">
      <c r="W1177" s="8"/>
    </row>
    <row r="1178" spans="23:23" x14ac:dyDescent="0.2">
      <c r="W1178" s="8"/>
    </row>
    <row r="1179" spans="23:23" x14ac:dyDescent="0.2">
      <c r="W1179" s="8"/>
    </row>
    <row r="1180" spans="23:23" x14ac:dyDescent="0.2">
      <c r="W1180" s="8"/>
    </row>
    <row r="1181" spans="23:23" x14ac:dyDescent="0.2">
      <c r="W1181" s="8"/>
    </row>
    <row r="1182" spans="23:23" x14ac:dyDescent="0.2">
      <c r="W1182" s="8"/>
    </row>
    <row r="1183" spans="23:23" x14ac:dyDescent="0.2">
      <c r="W1183" s="8"/>
    </row>
    <row r="1184" spans="23:23" x14ac:dyDescent="0.2">
      <c r="W1184" s="8"/>
    </row>
    <row r="1185" spans="23:23" x14ac:dyDescent="0.2">
      <c r="W1185" s="8"/>
    </row>
    <row r="1186" spans="23:23" x14ac:dyDescent="0.2">
      <c r="W1186" s="8"/>
    </row>
    <row r="1187" spans="23:23" x14ac:dyDescent="0.2">
      <c r="W1187" s="8"/>
    </row>
    <row r="1188" spans="23:23" x14ac:dyDescent="0.2">
      <c r="W1188" s="8"/>
    </row>
    <row r="1189" spans="23:23" x14ac:dyDescent="0.2">
      <c r="W1189" s="8"/>
    </row>
    <row r="1190" spans="23:23" x14ac:dyDescent="0.2">
      <c r="W1190" s="8"/>
    </row>
    <row r="1191" spans="23:23" x14ac:dyDescent="0.2">
      <c r="W1191" s="8"/>
    </row>
    <row r="1192" spans="23:23" x14ac:dyDescent="0.2">
      <c r="W1192" s="8"/>
    </row>
    <row r="1193" spans="23:23" x14ac:dyDescent="0.2">
      <c r="W1193" s="8"/>
    </row>
    <row r="1194" spans="23:23" x14ac:dyDescent="0.2">
      <c r="W1194" s="8"/>
    </row>
    <row r="1195" spans="23:23" x14ac:dyDescent="0.2">
      <c r="W1195" s="8"/>
    </row>
    <row r="1196" spans="23:23" x14ac:dyDescent="0.2">
      <c r="W1196" s="8"/>
    </row>
    <row r="1197" spans="23:23" x14ac:dyDescent="0.2">
      <c r="W1197" s="8"/>
    </row>
    <row r="1198" spans="23:23" x14ac:dyDescent="0.2">
      <c r="W1198" s="8"/>
    </row>
    <row r="1199" spans="23:23" x14ac:dyDescent="0.2">
      <c r="W1199" s="8"/>
    </row>
    <row r="1200" spans="23:23" x14ac:dyDescent="0.2">
      <c r="W1200" s="8"/>
    </row>
    <row r="1201" spans="23:23" x14ac:dyDescent="0.2">
      <c r="W1201" s="8"/>
    </row>
    <row r="1202" spans="23:23" x14ac:dyDescent="0.2">
      <c r="W1202" s="8"/>
    </row>
    <row r="1203" spans="23:23" x14ac:dyDescent="0.2">
      <c r="W1203" s="8"/>
    </row>
    <row r="1204" spans="23:23" x14ac:dyDescent="0.2">
      <c r="W1204" s="8"/>
    </row>
    <row r="1205" spans="23:23" x14ac:dyDescent="0.2">
      <c r="W1205" s="8"/>
    </row>
    <row r="1206" spans="23:23" x14ac:dyDescent="0.2">
      <c r="W1206" s="8"/>
    </row>
    <row r="1207" spans="23:23" x14ac:dyDescent="0.2">
      <c r="W1207" s="8"/>
    </row>
    <row r="1208" spans="23:23" x14ac:dyDescent="0.2">
      <c r="W1208" s="8"/>
    </row>
    <row r="1209" spans="23:23" x14ac:dyDescent="0.2">
      <c r="W1209" s="8"/>
    </row>
    <row r="1210" spans="23:23" x14ac:dyDescent="0.2">
      <c r="W1210" s="8"/>
    </row>
    <row r="1211" spans="23:23" x14ac:dyDescent="0.2">
      <c r="W1211" s="8"/>
    </row>
    <row r="1212" spans="23:23" x14ac:dyDescent="0.2">
      <c r="W1212" s="8"/>
    </row>
    <row r="1213" spans="23:23" x14ac:dyDescent="0.2">
      <c r="W1213" s="8"/>
    </row>
    <row r="1214" spans="23:23" x14ac:dyDescent="0.2">
      <c r="W1214" s="8"/>
    </row>
    <row r="1215" spans="23:23" x14ac:dyDescent="0.2">
      <c r="W1215" s="8"/>
    </row>
    <row r="1216" spans="23:23" x14ac:dyDescent="0.2">
      <c r="W1216" s="8"/>
    </row>
    <row r="1217" spans="23:23" x14ac:dyDescent="0.2">
      <c r="W1217" s="8"/>
    </row>
    <row r="1218" spans="23:23" x14ac:dyDescent="0.2">
      <c r="W1218" s="8"/>
    </row>
    <row r="1219" spans="23:23" x14ac:dyDescent="0.2">
      <c r="W1219" s="8"/>
    </row>
    <row r="1220" spans="23:23" x14ac:dyDescent="0.2">
      <c r="W1220" s="8"/>
    </row>
    <row r="1221" spans="23:23" x14ac:dyDescent="0.2">
      <c r="W1221" s="8"/>
    </row>
    <row r="1222" spans="23:23" x14ac:dyDescent="0.2">
      <c r="W1222" s="8"/>
    </row>
    <row r="1223" spans="23:23" x14ac:dyDescent="0.2">
      <c r="W1223" s="8"/>
    </row>
    <row r="1224" spans="23:23" x14ac:dyDescent="0.2">
      <c r="W1224" s="8"/>
    </row>
    <row r="1225" spans="23:23" x14ac:dyDescent="0.2">
      <c r="W1225" s="8"/>
    </row>
    <row r="1226" spans="23:23" x14ac:dyDescent="0.2">
      <c r="W1226" s="8"/>
    </row>
    <row r="1227" spans="23:23" x14ac:dyDescent="0.2">
      <c r="W1227" s="8"/>
    </row>
    <row r="1228" spans="23:23" x14ac:dyDescent="0.2">
      <c r="W1228" s="8"/>
    </row>
    <row r="1229" spans="23:23" x14ac:dyDescent="0.2">
      <c r="W1229" s="8"/>
    </row>
    <row r="1230" spans="23:23" x14ac:dyDescent="0.2">
      <c r="W1230" s="8"/>
    </row>
    <row r="1231" spans="23:23" x14ac:dyDescent="0.2">
      <c r="W1231" s="8"/>
    </row>
    <row r="1232" spans="23:23" x14ac:dyDescent="0.2">
      <c r="W1232" s="8"/>
    </row>
    <row r="1233" spans="23:23" x14ac:dyDescent="0.2">
      <c r="W1233" s="8"/>
    </row>
    <row r="1234" spans="23:23" x14ac:dyDescent="0.2">
      <c r="W1234" s="8"/>
    </row>
    <row r="1235" spans="23:23" x14ac:dyDescent="0.2">
      <c r="W1235" s="8"/>
    </row>
    <row r="1236" spans="23:23" x14ac:dyDescent="0.2">
      <c r="W1236" s="8"/>
    </row>
    <row r="1237" spans="23:23" x14ac:dyDescent="0.2">
      <c r="W1237" s="8"/>
    </row>
    <row r="1238" spans="23:23" x14ac:dyDescent="0.2">
      <c r="W1238" s="8"/>
    </row>
    <row r="1239" spans="23:23" x14ac:dyDescent="0.2">
      <c r="W1239" s="8"/>
    </row>
    <row r="1240" spans="23:23" x14ac:dyDescent="0.2">
      <c r="W1240" s="8"/>
    </row>
    <row r="1241" spans="23:23" x14ac:dyDescent="0.2">
      <c r="W1241" s="8"/>
    </row>
    <row r="1242" spans="23:23" x14ac:dyDescent="0.2">
      <c r="W1242" s="8"/>
    </row>
    <row r="1243" spans="23:23" x14ac:dyDescent="0.2">
      <c r="W1243" s="8"/>
    </row>
    <row r="1244" spans="23:23" x14ac:dyDescent="0.2">
      <c r="W1244" s="8"/>
    </row>
    <row r="1245" spans="23:23" x14ac:dyDescent="0.2">
      <c r="W1245" s="8"/>
    </row>
    <row r="1246" spans="23:23" x14ac:dyDescent="0.2">
      <c r="W1246" s="8"/>
    </row>
    <row r="1247" spans="23:23" x14ac:dyDescent="0.2">
      <c r="W1247" s="8"/>
    </row>
    <row r="1248" spans="23:23" x14ac:dyDescent="0.2">
      <c r="W1248" s="8"/>
    </row>
    <row r="1249" spans="23:23" x14ac:dyDescent="0.2">
      <c r="W1249" s="8"/>
    </row>
    <row r="1250" spans="23:23" x14ac:dyDescent="0.2">
      <c r="W1250" s="8"/>
    </row>
    <row r="1251" spans="23:23" x14ac:dyDescent="0.2">
      <c r="W1251" s="8"/>
    </row>
    <row r="1252" spans="23:23" x14ac:dyDescent="0.2">
      <c r="W1252" s="8"/>
    </row>
    <row r="1253" spans="23:23" x14ac:dyDescent="0.2">
      <c r="W1253" s="8"/>
    </row>
    <row r="1254" spans="23:23" x14ac:dyDescent="0.2">
      <c r="W1254" s="8"/>
    </row>
    <row r="1255" spans="23:23" x14ac:dyDescent="0.2">
      <c r="W1255" s="8"/>
    </row>
    <row r="1256" spans="23:23" x14ac:dyDescent="0.2">
      <c r="W1256" s="8"/>
    </row>
    <row r="1257" spans="23:23" x14ac:dyDescent="0.2">
      <c r="W1257" s="8"/>
    </row>
    <row r="1258" spans="23:23" x14ac:dyDescent="0.2">
      <c r="W1258" s="8"/>
    </row>
    <row r="1259" spans="23:23" x14ac:dyDescent="0.2">
      <c r="W1259" s="8"/>
    </row>
    <row r="1260" spans="23:23" x14ac:dyDescent="0.2">
      <c r="W1260" s="8"/>
    </row>
    <row r="1261" spans="23:23" x14ac:dyDescent="0.2">
      <c r="W1261" s="8"/>
    </row>
    <row r="1262" spans="23:23" x14ac:dyDescent="0.2">
      <c r="W1262" s="8"/>
    </row>
    <row r="1263" spans="23:23" x14ac:dyDescent="0.2">
      <c r="W1263" s="8"/>
    </row>
    <row r="1264" spans="23:23" x14ac:dyDescent="0.2">
      <c r="W1264" s="8"/>
    </row>
    <row r="1265" spans="23:23" x14ac:dyDescent="0.2">
      <c r="W1265" s="8"/>
    </row>
    <row r="1266" spans="23:23" x14ac:dyDescent="0.2">
      <c r="W1266" s="8"/>
    </row>
    <row r="1267" spans="23:23" x14ac:dyDescent="0.2">
      <c r="W1267" s="8"/>
    </row>
    <row r="1268" spans="23:23" x14ac:dyDescent="0.2">
      <c r="W1268" s="8"/>
    </row>
    <row r="1269" spans="23:23" x14ac:dyDescent="0.2">
      <c r="W1269" s="8"/>
    </row>
    <row r="1270" spans="23:23" x14ac:dyDescent="0.2">
      <c r="W1270" s="8"/>
    </row>
    <row r="1271" spans="23:23" x14ac:dyDescent="0.2">
      <c r="W1271" s="8"/>
    </row>
    <row r="1272" spans="23:23" x14ac:dyDescent="0.2">
      <c r="W1272" s="8"/>
    </row>
    <row r="1273" spans="23:23" x14ac:dyDescent="0.2">
      <c r="W1273" s="8"/>
    </row>
    <row r="1274" spans="23:23" x14ac:dyDescent="0.2">
      <c r="W1274" s="8"/>
    </row>
    <row r="1275" spans="23:23" x14ac:dyDescent="0.2">
      <c r="W1275" s="8"/>
    </row>
    <row r="1276" spans="23:23" x14ac:dyDescent="0.2">
      <c r="W1276" s="8"/>
    </row>
    <row r="1277" spans="23:23" x14ac:dyDescent="0.2">
      <c r="W1277" s="8"/>
    </row>
    <row r="1278" spans="23:23" x14ac:dyDescent="0.2">
      <c r="W1278" s="8"/>
    </row>
    <row r="1279" spans="23:23" x14ac:dyDescent="0.2">
      <c r="W1279" s="8"/>
    </row>
    <row r="1280" spans="23:23" x14ac:dyDescent="0.2">
      <c r="W1280" s="8"/>
    </row>
    <row r="1281" spans="23:23" x14ac:dyDescent="0.2">
      <c r="W1281" s="8"/>
    </row>
    <row r="1282" spans="23:23" x14ac:dyDescent="0.2">
      <c r="W1282" s="8"/>
    </row>
    <row r="1283" spans="23:23" x14ac:dyDescent="0.2">
      <c r="W1283" s="8"/>
    </row>
    <row r="1284" spans="23:23" x14ac:dyDescent="0.2">
      <c r="W1284" s="8"/>
    </row>
    <row r="1285" spans="23:23" x14ac:dyDescent="0.2">
      <c r="W1285" s="8"/>
    </row>
    <row r="1286" spans="23:23" x14ac:dyDescent="0.2">
      <c r="W1286" s="8"/>
    </row>
    <row r="1287" spans="23:23" x14ac:dyDescent="0.2">
      <c r="W1287" s="8"/>
    </row>
    <row r="1288" spans="23:23" x14ac:dyDescent="0.2">
      <c r="W1288" s="8"/>
    </row>
    <row r="1289" spans="23:23" x14ac:dyDescent="0.2">
      <c r="W1289" s="8"/>
    </row>
    <row r="1290" spans="23:23" x14ac:dyDescent="0.2">
      <c r="W1290" s="8"/>
    </row>
    <row r="1291" spans="23:23" x14ac:dyDescent="0.2">
      <c r="W1291" s="8"/>
    </row>
    <row r="1292" spans="23:23" x14ac:dyDescent="0.2">
      <c r="W1292" s="8"/>
    </row>
    <row r="1293" spans="23:23" x14ac:dyDescent="0.2">
      <c r="W1293" s="8"/>
    </row>
    <row r="1294" spans="23:23" x14ac:dyDescent="0.2">
      <c r="W1294" s="8"/>
    </row>
    <row r="1295" spans="23:23" x14ac:dyDescent="0.2">
      <c r="W1295" s="8"/>
    </row>
    <row r="1296" spans="23:23" x14ac:dyDescent="0.2">
      <c r="W1296" s="8"/>
    </row>
    <row r="1297" spans="23:23" x14ac:dyDescent="0.2">
      <c r="W1297" s="8"/>
    </row>
    <row r="1298" spans="23:23" x14ac:dyDescent="0.2">
      <c r="W1298" s="8"/>
    </row>
    <row r="1299" spans="23:23" x14ac:dyDescent="0.2">
      <c r="W1299" s="8"/>
    </row>
    <row r="1300" spans="23:23" x14ac:dyDescent="0.2">
      <c r="W1300" s="8"/>
    </row>
    <row r="1301" spans="23:23" x14ac:dyDescent="0.2">
      <c r="W1301" s="8"/>
    </row>
    <row r="1302" spans="23:23" x14ac:dyDescent="0.2">
      <c r="W1302" s="8"/>
    </row>
    <row r="1303" spans="23:23" x14ac:dyDescent="0.2">
      <c r="W1303" s="8"/>
    </row>
    <row r="1304" spans="23:23" x14ac:dyDescent="0.2">
      <c r="W1304" s="8"/>
    </row>
    <row r="1305" spans="23:23" x14ac:dyDescent="0.2">
      <c r="W1305" s="8"/>
    </row>
    <row r="1306" spans="23:23" x14ac:dyDescent="0.2">
      <c r="W1306" s="8"/>
    </row>
    <row r="1307" spans="23:23" x14ac:dyDescent="0.2">
      <c r="W1307" s="8"/>
    </row>
    <row r="1308" spans="23:23" x14ac:dyDescent="0.2">
      <c r="W1308" s="8"/>
    </row>
    <row r="1309" spans="23:23" x14ac:dyDescent="0.2">
      <c r="W1309" s="8"/>
    </row>
    <row r="1310" spans="23:23" x14ac:dyDescent="0.2">
      <c r="W1310" s="8"/>
    </row>
    <row r="1311" spans="23:23" x14ac:dyDescent="0.2">
      <c r="W1311" s="8"/>
    </row>
    <row r="1312" spans="23:23" x14ac:dyDescent="0.2">
      <c r="W1312" s="8"/>
    </row>
    <row r="1313" spans="23:23" x14ac:dyDescent="0.2">
      <c r="W1313" s="8"/>
    </row>
    <row r="1314" spans="23:23" x14ac:dyDescent="0.2">
      <c r="W1314" s="8"/>
    </row>
    <row r="1315" spans="23:23" x14ac:dyDescent="0.2">
      <c r="W1315" s="8"/>
    </row>
    <row r="1316" spans="23:23" x14ac:dyDescent="0.2">
      <c r="W1316" s="8"/>
    </row>
    <row r="1317" spans="23:23" x14ac:dyDescent="0.2">
      <c r="W1317" s="8"/>
    </row>
    <row r="1318" spans="23:23" x14ac:dyDescent="0.2">
      <c r="W1318" s="8"/>
    </row>
    <row r="1319" spans="23:23" x14ac:dyDescent="0.2">
      <c r="W1319" s="8"/>
    </row>
    <row r="1320" spans="23:23" x14ac:dyDescent="0.2">
      <c r="W1320" s="8"/>
    </row>
    <row r="1321" spans="23:23" x14ac:dyDescent="0.2">
      <c r="W1321" s="8"/>
    </row>
    <row r="1322" spans="23:23" x14ac:dyDescent="0.2">
      <c r="W1322" s="8"/>
    </row>
    <row r="1323" spans="23:23" x14ac:dyDescent="0.2">
      <c r="W1323" s="8"/>
    </row>
    <row r="1324" spans="23:23" x14ac:dyDescent="0.2">
      <c r="W1324" s="8"/>
    </row>
    <row r="1325" spans="23:23" x14ac:dyDescent="0.2">
      <c r="W1325" s="8"/>
    </row>
    <row r="1326" spans="23:23" x14ac:dyDescent="0.2">
      <c r="W1326" s="8"/>
    </row>
    <row r="1327" spans="23:23" x14ac:dyDescent="0.2">
      <c r="W1327" s="8"/>
    </row>
    <row r="1328" spans="23:23" x14ac:dyDescent="0.2">
      <c r="W1328" s="8"/>
    </row>
    <row r="1329" spans="23:23" x14ac:dyDescent="0.2">
      <c r="W1329" s="8"/>
    </row>
    <row r="1330" spans="23:23" x14ac:dyDescent="0.2">
      <c r="W1330" s="8"/>
    </row>
    <row r="1331" spans="23:23" x14ac:dyDescent="0.2">
      <c r="W1331" s="8"/>
    </row>
    <row r="1332" spans="23:23" x14ac:dyDescent="0.2">
      <c r="W1332" s="8"/>
    </row>
    <row r="1333" spans="23:23" x14ac:dyDescent="0.2">
      <c r="W1333" s="8"/>
    </row>
    <row r="1334" spans="23:23" x14ac:dyDescent="0.2">
      <c r="W1334" s="8"/>
    </row>
    <row r="1335" spans="23:23" x14ac:dyDescent="0.2">
      <c r="W1335" s="8"/>
    </row>
    <row r="1336" spans="23:23" x14ac:dyDescent="0.2">
      <c r="W1336" s="8"/>
    </row>
    <row r="1337" spans="23:23" x14ac:dyDescent="0.2">
      <c r="W1337" s="8"/>
    </row>
    <row r="1338" spans="23:23" x14ac:dyDescent="0.2">
      <c r="W1338" s="8"/>
    </row>
    <row r="1339" spans="23:23" x14ac:dyDescent="0.2">
      <c r="W1339" s="8"/>
    </row>
    <row r="1340" spans="23:23" x14ac:dyDescent="0.2">
      <c r="W1340" s="8"/>
    </row>
    <row r="1341" spans="23:23" x14ac:dyDescent="0.2">
      <c r="W1341" s="8"/>
    </row>
    <row r="1342" spans="23:23" x14ac:dyDescent="0.2">
      <c r="W1342" s="8"/>
    </row>
    <row r="1343" spans="23:23" x14ac:dyDescent="0.2">
      <c r="W1343" s="8"/>
    </row>
    <row r="1344" spans="23:23" x14ac:dyDescent="0.2">
      <c r="W1344" s="8"/>
    </row>
    <row r="1345" spans="23:23" x14ac:dyDescent="0.2">
      <c r="W1345" s="8"/>
    </row>
    <row r="1346" spans="23:23" x14ac:dyDescent="0.2">
      <c r="W1346" s="8"/>
    </row>
    <row r="1347" spans="23:23" x14ac:dyDescent="0.2">
      <c r="W1347" s="8"/>
    </row>
    <row r="1348" spans="23:23" x14ac:dyDescent="0.2">
      <c r="W1348" s="8"/>
    </row>
    <row r="1349" spans="23:23" x14ac:dyDescent="0.2">
      <c r="W1349" s="8"/>
    </row>
    <row r="1350" spans="23:23" x14ac:dyDescent="0.2">
      <c r="W1350" s="8"/>
    </row>
    <row r="1351" spans="23:23" x14ac:dyDescent="0.2">
      <c r="W1351" s="8"/>
    </row>
    <row r="1352" spans="23:23" x14ac:dyDescent="0.2">
      <c r="W1352" s="8"/>
    </row>
    <row r="1353" spans="23:23" x14ac:dyDescent="0.2">
      <c r="W1353" s="8"/>
    </row>
    <row r="1354" spans="23:23" x14ac:dyDescent="0.2">
      <c r="W1354" s="8"/>
    </row>
    <row r="1355" spans="23:23" x14ac:dyDescent="0.2">
      <c r="W1355" s="8"/>
    </row>
    <row r="1356" spans="23:23" x14ac:dyDescent="0.2">
      <c r="W1356" s="8"/>
    </row>
    <row r="1357" spans="23:23" x14ac:dyDescent="0.2">
      <c r="W1357" s="8"/>
    </row>
    <row r="1358" spans="23:23" x14ac:dyDescent="0.2">
      <c r="W1358" s="8"/>
    </row>
    <row r="1359" spans="23:23" x14ac:dyDescent="0.2">
      <c r="W1359" s="8"/>
    </row>
    <row r="1360" spans="23:23" x14ac:dyDescent="0.2">
      <c r="W1360" s="8"/>
    </row>
    <row r="1361" spans="23:23" x14ac:dyDescent="0.2">
      <c r="W1361" s="8"/>
    </row>
    <row r="1362" spans="23:23" x14ac:dyDescent="0.2">
      <c r="W1362" s="8"/>
    </row>
    <row r="1363" spans="23:23" x14ac:dyDescent="0.2">
      <c r="W1363" s="8"/>
    </row>
    <row r="1364" spans="23:23" x14ac:dyDescent="0.2">
      <c r="W1364" s="8"/>
    </row>
    <row r="1365" spans="23:23" x14ac:dyDescent="0.2">
      <c r="W1365" s="8"/>
    </row>
    <row r="1366" spans="23:23" x14ac:dyDescent="0.2">
      <c r="W1366" s="8"/>
    </row>
    <row r="1367" spans="23:23" x14ac:dyDescent="0.2">
      <c r="W1367" s="8"/>
    </row>
    <row r="1368" spans="23:23" x14ac:dyDescent="0.2">
      <c r="W1368" s="8"/>
    </row>
    <row r="1369" spans="23:23" x14ac:dyDescent="0.2">
      <c r="W1369" s="8"/>
    </row>
    <row r="1370" spans="23:23" x14ac:dyDescent="0.2">
      <c r="W1370" s="8"/>
    </row>
    <row r="1371" spans="23:23" x14ac:dyDescent="0.2">
      <c r="W1371" s="8"/>
    </row>
    <row r="1372" spans="23:23" x14ac:dyDescent="0.2">
      <c r="W1372" s="8"/>
    </row>
    <row r="1373" spans="23:23" x14ac:dyDescent="0.2">
      <c r="W1373" s="8"/>
    </row>
    <row r="1374" spans="23:23" x14ac:dyDescent="0.2">
      <c r="W1374" s="8"/>
    </row>
    <row r="1375" spans="23:23" x14ac:dyDescent="0.2">
      <c r="W1375" s="8"/>
    </row>
    <row r="1376" spans="23:23" x14ac:dyDescent="0.2">
      <c r="W1376" s="8"/>
    </row>
    <row r="1377" spans="23:23" x14ac:dyDescent="0.2">
      <c r="W1377" s="8"/>
    </row>
    <row r="1378" spans="23:23" x14ac:dyDescent="0.2">
      <c r="W1378" s="8"/>
    </row>
    <row r="1379" spans="23:23" x14ac:dyDescent="0.2">
      <c r="W1379" s="8"/>
    </row>
    <row r="1380" spans="23:23" x14ac:dyDescent="0.2">
      <c r="W1380" s="8"/>
    </row>
    <row r="1381" spans="23:23" x14ac:dyDescent="0.2">
      <c r="W1381" s="8"/>
    </row>
    <row r="1382" spans="23:23" x14ac:dyDescent="0.2">
      <c r="W1382" s="8"/>
    </row>
    <row r="1383" spans="23:23" x14ac:dyDescent="0.2">
      <c r="W1383" s="8"/>
    </row>
    <row r="1384" spans="23:23" x14ac:dyDescent="0.2">
      <c r="W1384" s="8"/>
    </row>
    <row r="1385" spans="23:23" x14ac:dyDescent="0.2">
      <c r="W1385" s="8"/>
    </row>
    <row r="1386" spans="23:23" x14ac:dyDescent="0.2">
      <c r="W1386" s="8"/>
    </row>
    <row r="1387" spans="23:23" x14ac:dyDescent="0.2">
      <c r="W1387" s="8"/>
    </row>
    <row r="1388" spans="23:23" x14ac:dyDescent="0.2">
      <c r="W1388" s="8"/>
    </row>
    <row r="1389" spans="23:23" x14ac:dyDescent="0.2">
      <c r="W1389" s="8"/>
    </row>
    <row r="1390" spans="23:23" x14ac:dyDescent="0.2">
      <c r="W1390" s="8"/>
    </row>
    <row r="1391" spans="23:23" x14ac:dyDescent="0.2">
      <c r="W1391" s="8"/>
    </row>
    <row r="1392" spans="23:23" x14ac:dyDescent="0.2">
      <c r="W1392" s="8"/>
    </row>
    <row r="1393" spans="23:23" x14ac:dyDescent="0.2">
      <c r="W1393" s="8"/>
    </row>
    <row r="1394" spans="23:23" x14ac:dyDescent="0.2">
      <c r="W1394" s="8"/>
    </row>
    <row r="1395" spans="23:23" x14ac:dyDescent="0.2">
      <c r="W1395" s="8"/>
    </row>
    <row r="1396" spans="23:23" x14ac:dyDescent="0.2">
      <c r="W1396" s="8"/>
    </row>
    <row r="1397" spans="23:23" x14ac:dyDescent="0.2">
      <c r="W1397" s="8"/>
    </row>
    <row r="1398" spans="23:23" x14ac:dyDescent="0.2">
      <c r="W1398" s="8"/>
    </row>
    <row r="1399" spans="23:23" x14ac:dyDescent="0.2">
      <c r="W1399" s="8"/>
    </row>
    <row r="1400" spans="23:23" x14ac:dyDescent="0.2">
      <c r="W1400" s="8"/>
    </row>
    <row r="1401" spans="23:23" x14ac:dyDescent="0.2">
      <c r="W1401" s="8"/>
    </row>
    <row r="1402" spans="23:23" x14ac:dyDescent="0.2">
      <c r="W1402" s="8"/>
    </row>
    <row r="1403" spans="23:23" x14ac:dyDescent="0.2">
      <c r="W1403" s="8"/>
    </row>
    <row r="1404" spans="23:23" x14ac:dyDescent="0.2">
      <c r="W1404" s="8"/>
    </row>
    <row r="1405" spans="23:23" x14ac:dyDescent="0.2">
      <c r="W1405" s="8"/>
    </row>
    <row r="1406" spans="23:23" x14ac:dyDescent="0.2">
      <c r="W1406" s="8"/>
    </row>
    <row r="1407" spans="23:23" x14ac:dyDescent="0.2">
      <c r="W1407" s="8"/>
    </row>
    <row r="1408" spans="23:23" x14ac:dyDescent="0.2">
      <c r="W1408" s="8"/>
    </row>
    <row r="1409" spans="23:23" x14ac:dyDescent="0.2">
      <c r="W1409" s="8"/>
    </row>
    <row r="1410" spans="23:23" x14ac:dyDescent="0.2">
      <c r="W1410" s="8"/>
    </row>
    <row r="1411" spans="23:23" x14ac:dyDescent="0.2">
      <c r="W1411" s="8"/>
    </row>
    <row r="1412" spans="23:23" x14ac:dyDescent="0.2">
      <c r="W1412" s="8"/>
    </row>
    <row r="1413" spans="23:23" x14ac:dyDescent="0.2">
      <c r="W1413" s="8"/>
    </row>
    <row r="1414" spans="23:23" x14ac:dyDescent="0.2">
      <c r="W1414" s="8"/>
    </row>
    <row r="1415" spans="23:23" x14ac:dyDescent="0.2">
      <c r="W1415" s="8"/>
    </row>
    <row r="1416" spans="23:23" x14ac:dyDescent="0.2">
      <c r="W1416" s="8"/>
    </row>
    <row r="1417" spans="23:23" x14ac:dyDescent="0.2">
      <c r="W1417" s="8"/>
    </row>
    <row r="1418" spans="23:23" x14ac:dyDescent="0.2">
      <c r="W1418" s="8"/>
    </row>
    <row r="1419" spans="23:23" x14ac:dyDescent="0.2">
      <c r="W1419" s="8"/>
    </row>
    <row r="1420" spans="23:23" x14ac:dyDescent="0.2">
      <c r="W1420" s="8"/>
    </row>
    <row r="1421" spans="23:23" x14ac:dyDescent="0.2">
      <c r="W1421" s="8"/>
    </row>
    <row r="1422" spans="23:23" x14ac:dyDescent="0.2">
      <c r="W1422" s="8"/>
    </row>
    <row r="1423" spans="23:23" x14ac:dyDescent="0.2">
      <c r="W1423" s="8"/>
    </row>
    <row r="1424" spans="23:23" x14ac:dyDescent="0.2">
      <c r="W1424" s="8"/>
    </row>
    <row r="1425" spans="23:23" x14ac:dyDescent="0.2">
      <c r="W1425" s="8"/>
    </row>
    <row r="1426" spans="23:23" x14ac:dyDescent="0.2">
      <c r="W1426" s="8"/>
    </row>
    <row r="1427" spans="23:23" x14ac:dyDescent="0.2">
      <c r="W1427" s="8"/>
    </row>
    <row r="1428" spans="23:23" x14ac:dyDescent="0.2">
      <c r="W1428" s="8"/>
    </row>
    <row r="1429" spans="23:23" x14ac:dyDescent="0.2">
      <c r="W1429" s="8"/>
    </row>
    <row r="1430" spans="23:23" x14ac:dyDescent="0.2">
      <c r="W1430" s="8"/>
    </row>
    <row r="1431" spans="23:23" x14ac:dyDescent="0.2">
      <c r="W1431" s="8"/>
    </row>
    <row r="1432" spans="23:23" x14ac:dyDescent="0.2">
      <c r="W1432" s="8"/>
    </row>
    <row r="1433" spans="23:23" x14ac:dyDescent="0.2">
      <c r="W1433" s="8"/>
    </row>
    <row r="1434" spans="23:23" x14ac:dyDescent="0.2">
      <c r="W1434" s="8"/>
    </row>
    <row r="1435" spans="23:23" x14ac:dyDescent="0.2">
      <c r="W1435" s="8"/>
    </row>
    <row r="1436" spans="23:23" x14ac:dyDescent="0.2">
      <c r="W1436" s="8"/>
    </row>
    <row r="1437" spans="23:23" x14ac:dyDescent="0.2">
      <c r="W1437" s="8"/>
    </row>
    <row r="1438" spans="23:23" x14ac:dyDescent="0.2">
      <c r="W1438" s="8"/>
    </row>
    <row r="1439" spans="23:23" x14ac:dyDescent="0.2">
      <c r="W1439" s="8"/>
    </row>
    <row r="1440" spans="23:23" x14ac:dyDescent="0.2">
      <c r="W1440" s="8"/>
    </row>
    <row r="1441" spans="23:23" x14ac:dyDescent="0.2">
      <c r="W1441" s="8"/>
    </row>
    <row r="1442" spans="23:23" x14ac:dyDescent="0.2">
      <c r="W1442" s="8"/>
    </row>
    <row r="1443" spans="23:23" x14ac:dyDescent="0.2">
      <c r="W1443" s="8"/>
    </row>
    <row r="1444" spans="23:23" x14ac:dyDescent="0.2">
      <c r="W1444" s="8"/>
    </row>
    <row r="1445" spans="23:23" x14ac:dyDescent="0.2">
      <c r="W1445" s="8"/>
    </row>
    <row r="1446" spans="23:23" x14ac:dyDescent="0.2">
      <c r="W1446" s="8"/>
    </row>
    <row r="1447" spans="23:23" x14ac:dyDescent="0.2">
      <c r="W1447" s="8"/>
    </row>
    <row r="1448" spans="23:23" x14ac:dyDescent="0.2">
      <c r="W1448" s="8"/>
    </row>
    <row r="1449" spans="23:23" x14ac:dyDescent="0.2">
      <c r="W1449" s="8"/>
    </row>
    <row r="1450" spans="23:23" x14ac:dyDescent="0.2">
      <c r="W1450" s="8"/>
    </row>
    <row r="1451" spans="23:23" x14ac:dyDescent="0.2">
      <c r="W1451" s="8"/>
    </row>
    <row r="1452" spans="23:23" x14ac:dyDescent="0.2">
      <c r="W1452" s="8"/>
    </row>
    <row r="1453" spans="23:23" x14ac:dyDescent="0.2">
      <c r="W1453" s="8"/>
    </row>
    <row r="1454" spans="23:23" x14ac:dyDescent="0.2">
      <c r="W1454" s="8"/>
    </row>
    <row r="1455" spans="23:23" x14ac:dyDescent="0.2">
      <c r="W1455" s="8"/>
    </row>
    <row r="1456" spans="23:23" x14ac:dyDescent="0.2">
      <c r="W1456" s="8"/>
    </row>
    <row r="1457" spans="23:23" x14ac:dyDescent="0.2">
      <c r="W1457" s="8"/>
    </row>
    <row r="1458" spans="23:23" x14ac:dyDescent="0.2">
      <c r="W1458" s="8"/>
    </row>
    <row r="1459" spans="23:23" x14ac:dyDescent="0.2">
      <c r="W1459" s="8"/>
    </row>
    <row r="1460" spans="23:23" x14ac:dyDescent="0.2">
      <c r="W1460" s="8"/>
    </row>
    <row r="1461" spans="23:23" x14ac:dyDescent="0.2">
      <c r="W1461" s="8"/>
    </row>
    <row r="1462" spans="23:23" x14ac:dyDescent="0.2">
      <c r="W1462" s="8"/>
    </row>
    <row r="1463" spans="23:23" x14ac:dyDescent="0.2">
      <c r="W1463" s="8"/>
    </row>
    <row r="1464" spans="23:23" x14ac:dyDescent="0.2">
      <c r="W1464" s="8"/>
    </row>
    <row r="1465" spans="23:23" x14ac:dyDescent="0.2">
      <c r="W1465" s="8"/>
    </row>
    <row r="1466" spans="23:23" x14ac:dyDescent="0.2">
      <c r="W1466" s="8"/>
    </row>
    <row r="1467" spans="23:23" x14ac:dyDescent="0.2">
      <c r="W1467" s="8"/>
    </row>
    <row r="1468" spans="23:23" x14ac:dyDescent="0.2">
      <c r="W1468" s="8"/>
    </row>
    <row r="1469" spans="23:23" x14ac:dyDescent="0.2">
      <c r="W1469" s="8"/>
    </row>
    <row r="1470" spans="23:23" x14ac:dyDescent="0.2">
      <c r="W1470" s="8"/>
    </row>
    <row r="1471" spans="23:23" x14ac:dyDescent="0.2">
      <c r="W1471" s="8"/>
    </row>
    <row r="1472" spans="23:23" x14ac:dyDescent="0.2">
      <c r="W1472" s="8"/>
    </row>
    <row r="1473" spans="23:23" x14ac:dyDescent="0.2">
      <c r="W1473" s="8"/>
    </row>
    <row r="1474" spans="23:23" x14ac:dyDescent="0.2">
      <c r="W1474" s="8"/>
    </row>
    <row r="1475" spans="23:23" x14ac:dyDescent="0.2">
      <c r="W1475" s="8"/>
    </row>
    <row r="1476" spans="23:23" x14ac:dyDescent="0.2">
      <c r="W1476" s="8"/>
    </row>
    <row r="1477" spans="23:23" x14ac:dyDescent="0.2">
      <c r="W1477" s="8"/>
    </row>
    <row r="1478" spans="23:23" x14ac:dyDescent="0.2">
      <c r="W1478" s="8"/>
    </row>
    <row r="1479" spans="23:23" x14ac:dyDescent="0.2">
      <c r="W1479" s="8"/>
    </row>
    <row r="1480" spans="23:23" x14ac:dyDescent="0.2">
      <c r="W1480" s="8"/>
    </row>
    <row r="1481" spans="23:23" x14ac:dyDescent="0.2">
      <c r="W1481" s="8"/>
    </row>
    <row r="1482" spans="23:23" x14ac:dyDescent="0.2">
      <c r="W1482" s="8"/>
    </row>
    <row r="1483" spans="23:23" x14ac:dyDescent="0.2">
      <c r="W1483" s="8"/>
    </row>
    <row r="1484" spans="23:23" x14ac:dyDescent="0.2">
      <c r="W1484" s="8"/>
    </row>
    <row r="1485" spans="23:23" x14ac:dyDescent="0.2">
      <c r="W1485" s="8"/>
    </row>
    <row r="1486" spans="23:23" x14ac:dyDescent="0.2">
      <c r="W1486" s="8"/>
    </row>
    <row r="1487" spans="23:23" x14ac:dyDescent="0.2">
      <c r="W1487" s="8"/>
    </row>
    <row r="1488" spans="23:23" x14ac:dyDescent="0.2">
      <c r="W1488" s="8"/>
    </row>
    <row r="1489" spans="23:23" x14ac:dyDescent="0.2">
      <c r="W1489" s="8"/>
    </row>
    <row r="1490" spans="23:23" x14ac:dyDescent="0.2">
      <c r="W1490" s="8"/>
    </row>
    <row r="1491" spans="23:23" x14ac:dyDescent="0.2">
      <c r="W1491" s="8"/>
    </row>
    <row r="1492" spans="23:23" x14ac:dyDescent="0.2">
      <c r="W1492" s="8"/>
    </row>
    <row r="1493" spans="23:23" x14ac:dyDescent="0.2">
      <c r="W1493" s="8"/>
    </row>
    <row r="1494" spans="23:23" x14ac:dyDescent="0.2">
      <c r="W1494" s="8"/>
    </row>
    <row r="1495" spans="23:23" x14ac:dyDescent="0.2">
      <c r="W1495" s="8"/>
    </row>
    <row r="1496" spans="23:23" x14ac:dyDescent="0.2">
      <c r="W1496" s="8"/>
    </row>
    <row r="1497" spans="23:23" x14ac:dyDescent="0.2">
      <c r="W1497" s="8"/>
    </row>
    <row r="1498" spans="23:23" x14ac:dyDescent="0.2">
      <c r="W1498" s="8"/>
    </row>
    <row r="1499" spans="23:23" x14ac:dyDescent="0.2">
      <c r="W1499" s="8"/>
    </row>
    <row r="1500" spans="23:23" x14ac:dyDescent="0.2">
      <c r="W1500" s="8"/>
    </row>
    <row r="1501" spans="23:23" x14ac:dyDescent="0.2">
      <c r="W1501" s="8"/>
    </row>
    <row r="1502" spans="23:23" x14ac:dyDescent="0.2">
      <c r="W1502" s="8"/>
    </row>
    <row r="1503" spans="23:23" x14ac:dyDescent="0.2">
      <c r="W1503" s="8"/>
    </row>
    <row r="1504" spans="23:23" x14ac:dyDescent="0.2">
      <c r="W1504" s="8"/>
    </row>
    <row r="1505" spans="23:23" x14ac:dyDescent="0.2">
      <c r="W1505" s="8"/>
    </row>
    <row r="1506" spans="23:23" x14ac:dyDescent="0.2">
      <c r="W1506" s="8"/>
    </row>
    <row r="1507" spans="23:23" x14ac:dyDescent="0.2">
      <c r="W1507" s="8"/>
    </row>
    <row r="1508" spans="23:23" x14ac:dyDescent="0.2">
      <c r="W1508" s="8"/>
    </row>
    <row r="1509" spans="23:23" x14ac:dyDescent="0.2">
      <c r="W1509" s="8"/>
    </row>
    <row r="1510" spans="23:23" x14ac:dyDescent="0.2">
      <c r="W1510" s="8"/>
    </row>
    <row r="1511" spans="23:23" x14ac:dyDescent="0.2">
      <c r="W1511" s="8"/>
    </row>
    <row r="1512" spans="23:23" x14ac:dyDescent="0.2">
      <c r="W1512" s="8"/>
    </row>
    <row r="1513" spans="23:23" x14ac:dyDescent="0.2">
      <c r="W1513" s="8"/>
    </row>
    <row r="1514" spans="23:23" x14ac:dyDescent="0.2">
      <c r="W1514" s="8"/>
    </row>
    <row r="1515" spans="23:23" x14ac:dyDescent="0.2">
      <c r="W1515" s="8"/>
    </row>
    <row r="1516" spans="23:23" x14ac:dyDescent="0.2">
      <c r="W1516" s="8"/>
    </row>
    <row r="1517" spans="23:23" x14ac:dyDescent="0.2">
      <c r="W1517" s="8"/>
    </row>
    <row r="1518" spans="23:23" x14ac:dyDescent="0.2">
      <c r="W1518" s="8"/>
    </row>
    <row r="1519" spans="23:23" x14ac:dyDescent="0.2">
      <c r="W1519" s="8"/>
    </row>
    <row r="1520" spans="23:23" x14ac:dyDescent="0.2">
      <c r="W1520" s="8"/>
    </row>
    <row r="1521" spans="23:23" x14ac:dyDescent="0.2">
      <c r="W1521" s="8"/>
    </row>
    <row r="1522" spans="23:23" x14ac:dyDescent="0.2">
      <c r="W1522" s="8"/>
    </row>
    <row r="1523" spans="23:23" x14ac:dyDescent="0.2">
      <c r="W1523" s="8"/>
    </row>
    <row r="1524" spans="23:23" x14ac:dyDescent="0.2">
      <c r="W1524" s="8"/>
    </row>
    <row r="1525" spans="23:23" x14ac:dyDescent="0.2">
      <c r="W1525" s="8"/>
    </row>
    <row r="1526" spans="23:23" x14ac:dyDescent="0.2">
      <c r="W1526" s="8"/>
    </row>
    <row r="1527" spans="23:23" x14ac:dyDescent="0.2">
      <c r="W1527" s="8"/>
    </row>
    <row r="1528" spans="23:23" x14ac:dyDescent="0.2">
      <c r="W1528" s="8"/>
    </row>
    <row r="1529" spans="23:23" x14ac:dyDescent="0.2">
      <c r="W1529" s="8"/>
    </row>
    <row r="1530" spans="23:23" x14ac:dyDescent="0.2">
      <c r="W1530" s="8"/>
    </row>
    <row r="1531" spans="23:23" x14ac:dyDescent="0.2">
      <c r="W1531" s="8"/>
    </row>
    <row r="1532" spans="23:23" x14ac:dyDescent="0.2">
      <c r="W1532" s="8"/>
    </row>
    <row r="1533" spans="23:23" x14ac:dyDescent="0.2">
      <c r="W1533" s="8"/>
    </row>
    <row r="1534" spans="23:23" x14ac:dyDescent="0.2">
      <c r="W1534" s="8"/>
    </row>
    <row r="1535" spans="23:23" x14ac:dyDescent="0.2">
      <c r="W1535" s="8"/>
    </row>
    <row r="1536" spans="23:23" x14ac:dyDescent="0.2">
      <c r="W1536" s="8"/>
    </row>
    <row r="1537" spans="23:23" x14ac:dyDescent="0.2">
      <c r="W1537" s="8"/>
    </row>
    <row r="1538" spans="23:23" x14ac:dyDescent="0.2">
      <c r="W1538" s="8"/>
    </row>
    <row r="1539" spans="23:23" x14ac:dyDescent="0.2">
      <c r="W1539" s="8"/>
    </row>
    <row r="1540" spans="23:23" x14ac:dyDescent="0.2">
      <c r="W1540" s="8"/>
    </row>
    <row r="1541" spans="23:23" x14ac:dyDescent="0.2">
      <c r="W1541" s="8"/>
    </row>
    <row r="1542" spans="23:23" x14ac:dyDescent="0.2">
      <c r="W1542" s="8"/>
    </row>
    <row r="1543" spans="23:23" x14ac:dyDescent="0.2">
      <c r="W1543" s="8"/>
    </row>
    <row r="1544" spans="23:23" x14ac:dyDescent="0.2">
      <c r="W1544" s="8"/>
    </row>
    <row r="1545" spans="23:23" x14ac:dyDescent="0.2">
      <c r="W1545" s="8"/>
    </row>
    <row r="1546" spans="23:23" x14ac:dyDescent="0.2">
      <c r="W1546" s="8"/>
    </row>
    <row r="1547" spans="23:23" x14ac:dyDescent="0.2">
      <c r="W1547" s="8"/>
    </row>
    <row r="1548" spans="23:23" x14ac:dyDescent="0.2">
      <c r="W1548" s="8"/>
    </row>
    <row r="1549" spans="23:23" x14ac:dyDescent="0.2">
      <c r="W1549" s="8"/>
    </row>
    <row r="1550" spans="23:23" x14ac:dyDescent="0.2">
      <c r="W1550" s="8"/>
    </row>
    <row r="1551" spans="23:23" x14ac:dyDescent="0.2">
      <c r="W1551" s="8"/>
    </row>
    <row r="1552" spans="23:23" x14ac:dyDescent="0.2">
      <c r="W1552" s="8"/>
    </row>
    <row r="1553" spans="23:23" x14ac:dyDescent="0.2">
      <c r="W1553" s="8"/>
    </row>
    <row r="1554" spans="23:23" x14ac:dyDescent="0.2">
      <c r="W1554" s="8"/>
    </row>
    <row r="1555" spans="23:23" x14ac:dyDescent="0.2">
      <c r="W1555" s="8"/>
    </row>
    <row r="1556" spans="23:23" x14ac:dyDescent="0.2">
      <c r="W1556" s="8"/>
    </row>
    <row r="1557" spans="23:23" x14ac:dyDescent="0.2">
      <c r="W1557" s="8"/>
    </row>
    <row r="1558" spans="23:23" x14ac:dyDescent="0.2">
      <c r="W1558" s="8"/>
    </row>
    <row r="1559" spans="23:23" x14ac:dyDescent="0.2">
      <c r="W1559" s="8"/>
    </row>
    <row r="1560" spans="23:23" x14ac:dyDescent="0.2">
      <c r="W1560" s="8"/>
    </row>
    <row r="1561" spans="23:23" x14ac:dyDescent="0.2">
      <c r="W1561" s="8"/>
    </row>
    <row r="1562" spans="23:23" x14ac:dyDescent="0.2">
      <c r="W1562" s="8"/>
    </row>
    <row r="1563" spans="23:23" x14ac:dyDescent="0.2">
      <c r="W1563" s="8"/>
    </row>
    <row r="1564" spans="23:23" x14ac:dyDescent="0.2">
      <c r="W1564" s="8"/>
    </row>
    <row r="1565" spans="23:23" x14ac:dyDescent="0.2">
      <c r="W1565" s="8"/>
    </row>
    <row r="1566" spans="23:23" x14ac:dyDescent="0.2">
      <c r="W1566" s="8"/>
    </row>
    <row r="1567" spans="23:23" x14ac:dyDescent="0.2">
      <c r="W1567" s="8"/>
    </row>
    <row r="1568" spans="23:23" x14ac:dyDescent="0.2">
      <c r="W1568" s="8"/>
    </row>
    <row r="1569" spans="23:23" x14ac:dyDescent="0.2">
      <c r="W1569" s="8"/>
    </row>
    <row r="1570" spans="23:23" x14ac:dyDescent="0.2">
      <c r="W1570" s="8"/>
    </row>
    <row r="1571" spans="23:23" x14ac:dyDescent="0.2">
      <c r="W1571" s="8"/>
    </row>
    <row r="1572" spans="23:23" x14ac:dyDescent="0.2">
      <c r="W1572" s="8"/>
    </row>
    <row r="1573" spans="23:23" x14ac:dyDescent="0.2">
      <c r="W1573" s="8"/>
    </row>
    <row r="1574" spans="23:23" x14ac:dyDescent="0.2">
      <c r="W1574" s="8"/>
    </row>
    <row r="1575" spans="23:23" x14ac:dyDescent="0.2">
      <c r="W1575" s="8"/>
    </row>
    <row r="1576" spans="23:23" x14ac:dyDescent="0.2">
      <c r="W1576" s="8"/>
    </row>
    <row r="1577" spans="23:23" x14ac:dyDescent="0.2">
      <c r="W1577" s="8"/>
    </row>
    <row r="1578" spans="23:23" x14ac:dyDescent="0.2">
      <c r="W1578" s="8"/>
    </row>
    <row r="1579" spans="23:23" x14ac:dyDescent="0.2">
      <c r="W1579" s="8"/>
    </row>
    <row r="1580" spans="23:23" x14ac:dyDescent="0.2">
      <c r="W1580" s="8"/>
    </row>
    <row r="1581" spans="23:23" x14ac:dyDescent="0.2">
      <c r="W1581" s="8"/>
    </row>
    <row r="1582" spans="23:23" x14ac:dyDescent="0.2">
      <c r="W1582" s="8"/>
    </row>
    <row r="1583" spans="23:23" x14ac:dyDescent="0.2">
      <c r="W1583" s="8"/>
    </row>
    <row r="1584" spans="23:23" x14ac:dyDescent="0.2">
      <c r="W1584" s="8"/>
    </row>
    <row r="1585" spans="23:23" x14ac:dyDescent="0.2">
      <c r="W1585" s="8"/>
    </row>
    <row r="1586" spans="23:23" x14ac:dyDescent="0.2">
      <c r="W1586" s="8"/>
    </row>
    <row r="1587" spans="23:23" x14ac:dyDescent="0.2">
      <c r="W1587" s="8"/>
    </row>
    <row r="1588" spans="23:23" x14ac:dyDescent="0.2">
      <c r="W1588" s="8"/>
    </row>
    <row r="1589" spans="23:23" x14ac:dyDescent="0.2">
      <c r="W1589" s="8"/>
    </row>
    <row r="1590" spans="23:23" x14ac:dyDescent="0.2">
      <c r="W1590" s="8"/>
    </row>
    <row r="1591" spans="23:23" x14ac:dyDescent="0.2">
      <c r="W1591" s="8"/>
    </row>
    <row r="1592" spans="23:23" x14ac:dyDescent="0.2">
      <c r="W1592" s="8"/>
    </row>
    <row r="1593" spans="23:23" x14ac:dyDescent="0.2">
      <c r="W1593" s="8"/>
    </row>
    <row r="1594" spans="23:23" x14ac:dyDescent="0.2">
      <c r="W1594" s="8"/>
    </row>
    <row r="1595" spans="23:23" x14ac:dyDescent="0.2">
      <c r="W1595" s="8"/>
    </row>
    <row r="1596" spans="23:23" x14ac:dyDescent="0.2">
      <c r="W1596" s="8"/>
    </row>
    <row r="1597" spans="23:23" x14ac:dyDescent="0.2">
      <c r="W1597" s="8"/>
    </row>
    <row r="1598" spans="23:23" x14ac:dyDescent="0.2">
      <c r="W1598" s="8"/>
    </row>
    <row r="1599" spans="23:23" x14ac:dyDescent="0.2">
      <c r="W1599" s="8"/>
    </row>
    <row r="1600" spans="23:23" x14ac:dyDescent="0.2">
      <c r="W1600" s="8"/>
    </row>
    <row r="1601" spans="23:23" x14ac:dyDescent="0.2">
      <c r="W1601" s="8"/>
    </row>
    <row r="1602" spans="23:23" x14ac:dyDescent="0.2">
      <c r="W1602" s="8"/>
    </row>
    <row r="1603" spans="23:23" x14ac:dyDescent="0.2">
      <c r="W1603" s="8"/>
    </row>
    <row r="1604" spans="23:23" x14ac:dyDescent="0.2">
      <c r="W1604" s="8"/>
    </row>
    <row r="1605" spans="23:23" x14ac:dyDescent="0.2">
      <c r="W1605" s="8"/>
    </row>
    <row r="1606" spans="23:23" x14ac:dyDescent="0.2">
      <c r="W1606" s="8"/>
    </row>
    <row r="1607" spans="23:23" x14ac:dyDescent="0.2">
      <c r="W1607" s="8"/>
    </row>
    <row r="1608" spans="23:23" x14ac:dyDescent="0.2">
      <c r="W1608" s="8"/>
    </row>
    <row r="1609" spans="23:23" x14ac:dyDescent="0.2">
      <c r="W1609" s="8"/>
    </row>
    <row r="1610" spans="23:23" x14ac:dyDescent="0.2">
      <c r="W1610" s="8"/>
    </row>
    <row r="1611" spans="23:23" x14ac:dyDescent="0.2">
      <c r="W1611" s="8"/>
    </row>
    <row r="1612" spans="23:23" x14ac:dyDescent="0.2">
      <c r="W1612" s="8"/>
    </row>
    <row r="1613" spans="23:23" x14ac:dyDescent="0.2">
      <c r="W1613" s="8"/>
    </row>
    <row r="1614" spans="23:23" x14ac:dyDescent="0.2">
      <c r="W1614" s="8"/>
    </row>
    <row r="1615" spans="23:23" x14ac:dyDescent="0.2">
      <c r="W1615" s="8"/>
    </row>
    <row r="1616" spans="23:23" x14ac:dyDescent="0.2">
      <c r="W1616" s="8"/>
    </row>
    <row r="1617" spans="23:23" x14ac:dyDescent="0.2">
      <c r="W1617" s="8"/>
    </row>
    <row r="1618" spans="23:23" x14ac:dyDescent="0.2">
      <c r="W1618" s="8"/>
    </row>
    <row r="1619" spans="23:23" x14ac:dyDescent="0.2">
      <c r="W1619" s="8"/>
    </row>
    <row r="1620" spans="23:23" x14ac:dyDescent="0.2">
      <c r="W1620" s="8"/>
    </row>
    <row r="1621" spans="23:23" x14ac:dyDescent="0.2">
      <c r="W1621" s="8"/>
    </row>
    <row r="1622" spans="23:23" x14ac:dyDescent="0.2">
      <c r="W1622" s="8"/>
    </row>
    <row r="1623" spans="23:23" x14ac:dyDescent="0.2">
      <c r="W1623" s="8"/>
    </row>
    <row r="1624" spans="23:23" x14ac:dyDescent="0.2">
      <c r="W1624" s="8"/>
    </row>
    <row r="1625" spans="23:23" x14ac:dyDescent="0.2">
      <c r="W1625" s="8"/>
    </row>
    <row r="1626" spans="23:23" x14ac:dyDescent="0.2">
      <c r="W1626" s="8"/>
    </row>
    <row r="1627" spans="23:23" x14ac:dyDescent="0.2">
      <c r="W1627" s="8"/>
    </row>
    <row r="1628" spans="23:23" x14ac:dyDescent="0.2">
      <c r="W1628" s="8"/>
    </row>
    <row r="1629" spans="23:23" x14ac:dyDescent="0.2">
      <c r="W1629" s="8"/>
    </row>
    <row r="1630" spans="23:23" x14ac:dyDescent="0.2">
      <c r="W1630" s="8"/>
    </row>
    <row r="1631" spans="23:23" x14ac:dyDescent="0.2">
      <c r="W1631" s="8"/>
    </row>
    <row r="1632" spans="23:23" x14ac:dyDescent="0.2">
      <c r="W1632" s="8"/>
    </row>
    <row r="1633" spans="23:23" x14ac:dyDescent="0.2">
      <c r="W1633" s="8"/>
    </row>
    <row r="1634" spans="23:23" x14ac:dyDescent="0.2">
      <c r="W1634" s="8"/>
    </row>
    <row r="1635" spans="23:23" x14ac:dyDescent="0.2">
      <c r="W1635" s="8"/>
    </row>
    <row r="1636" spans="23:23" x14ac:dyDescent="0.2">
      <c r="W1636" s="8"/>
    </row>
    <row r="1637" spans="23:23" x14ac:dyDescent="0.2">
      <c r="W1637" s="8"/>
    </row>
    <row r="1638" spans="23:23" x14ac:dyDescent="0.2">
      <c r="W1638" s="8"/>
    </row>
    <row r="1639" spans="23:23" x14ac:dyDescent="0.2">
      <c r="W1639" s="8"/>
    </row>
    <row r="1640" spans="23:23" x14ac:dyDescent="0.2">
      <c r="W1640" s="8"/>
    </row>
    <row r="1641" spans="23:23" x14ac:dyDescent="0.2">
      <c r="W1641" s="8"/>
    </row>
    <row r="1642" spans="23:23" x14ac:dyDescent="0.2">
      <c r="W1642" s="8"/>
    </row>
    <row r="1643" spans="23:23" x14ac:dyDescent="0.2">
      <c r="W1643" s="8"/>
    </row>
    <row r="1644" spans="23:23" x14ac:dyDescent="0.2">
      <c r="W1644" s="8"/>
    </row>
    <row r="1645" spans="23:23" x14ac:dyDescent="0.2">
      <c r="W1645" s="8"/>
    </row>
    <row r="1646" spans="23:23" x14ac:dyDescent="0.2">
      <c r="W1646" s="8"/>
    </row>
    <row r="1647" spans="23:23" x14ac:dyDescent="0.2">
      <c r="W1647" s="8"/>
    </row>
    <row r="1648" spans="23:23" x14ac:dyDescent="0.2">
      <c r="W1648" s="8"/>
    </row>
    <row r="1649" spans="23:23" x14ac:dyDescent="0.2">
      <c r="W1649" s="8"/>
    </row>
    <row r="1650" spans="23:23" x14ac:dyDescent="0.2">
      <c r="W1650" s="8"/>
    </row>
    <row r="1651" spans="23:23" x14ac:dyDescent="0.2">
      <c r="W1651" s="8"/>
    </row>
    <row r="1652" spans="23:23" x14ac:dyDescent="0.2">
      <c r="W1652" s="8"/>
    </row>
    <row r="1653" spans="23:23" x14ac:dyDescent="0.2">
      <c r="W1653" s="8"/>
    </row>
    <row r="1654" spans="23:23" x14ac:dyDescent="0.2">
      <c r="W1654" s="8"/>
    </row>
    <row r="1655" spans="23:23" x14ac:dyDescent="0.2">
      <c r="W1655" s="8"/>
    </row>
    <row r="1656" spans="23:23" x14ac:dyDescent="0.2">
      <c r="W1656" s="8"/>
    </row>
    <row r="1657" spans="23:23" x14ac:dyDescent="0.2">
      <c r="W1657" s="8"/>
    </row>
    <row r="1658" spans="23:23" x14ac:dyDescent="0.2">
      <c r="W1658" s="8"/>
    </row>
    <row r="1659" spans="23:23" x14ac:dyDescent="0.2">
      <c r="W1659" s="8"/>
    </row>
    <row r="1660" spans="23:23" x14ac:dyDescent="0.2">
      <c r="W1660" s="8"/>
    </row>
    <row r="1661" spans="23:23" x14ac:dyDescent="0.2">
      <c r="W1661" s="8"/>
    </row>
    <row r="1662" spans="23:23" x14ac:dyDescent="0.2">
      <c r="W1662" s="8"/>
    </row>
    <row r="1663" spans="23:23" x14ac:dyDescent="0.2">
      <c r="W1663" s="8"/>
    </row>
    <row r="1664" spans="23:23" x14ac:dyDescent="0.2">
      <c r="W1664" s="8"/>
    </row>
    <row r="1665" spans="23:23" x14ac:dyDescent="0.2">
      <c r="W1665" s="8"/>
    </row>
    <row r="1666" spans="23:23" x14ac:dyDescent="0.2">
      <c r="W1666" s="8"/>
    </row>
    <row r="1667" spans="23:23" x14ac:dyDescent="0.2">
      <c r="W1667" s="8"/>
    </row>
    <row r="1668" spans="23:23" x14ac:dyDescent="0.2">
      <c r="W1668" s="8"/>
    </row>
    <row r="1669" spans="23:23" x14ac:dyDescent="0.2">
      <c r="W1669" s="8"/>
    </row>
    <row r="1670" spans="23:23" x14ac:dyDescent="0.2">
      <c r="W1670" s="8"/>
    </row>
    <row r="1671" spans="23:23" x14ac:dyDescent="0.2">
      <c r="W1671" s="8"/>
    </row>
    <row r="1672" spans="23:23" x14ac:dyDescent="0.2">
      <c r="W1672" s="8"/>
    </row>
    <row r="1673" spans="23:23" x14ac:dyDescent="0.2">
      <c r="W1673" s="8"/>
    </row>
    <row r="1674" spans="23:23" x14ac:dyDescent="0.2">
      <c r="W1674" s="8"/>
    </row>
    <row r="1675" spans="23:23" x14ac:dyDescent="0.2">
      <c r="W1675" s="8"/>
    </row>
    <row r="1676" spans="23:23" x14ac:dyDescent="0.2">
      <c r="W1676" s="8"/>
    </row>
    <row r="1677" spans="23:23" x14ac:dyDescent="0.2">
      <c r="W1677" s="8"/>
    </row>
    <row r="1678" spans="23:23" x14ac:dyDescent="0.2">
      <c r="W1678" s="8"/>
    </row>
    <row r="1679" spans="23:23" x14ac:dyDescent="0.2">
      <c r="W1679" s="8"/>
    </row>
    <row r="1680" spans="23:23" x14ac:dyDescent="0.2">
      <c r="W1680" s="8"/>
    </row>
    <row r="1681" spans="23:23" x14ac:dyDescent="0.2">
      <c r="W1681" s="8"/>
    </row>
    <row r="1682" spans="23:23" x14ac:dyDescent="0.2">
      <c r="W1682" s="8"/>
    </row>
    <row r="1683" spans="23:23" x14ac:dyDescent="0.2">
      <c r="W1683" s="8"/>
    </row>
    <row r="1684" spans="23:23" x14ac:dyDescent="0.2">
      <c r="W1684" s="8"/>
    </row>
    <row r="1685" spans="23:23" x14ac:dyDescent="0.2">
      <c r="W1685" s="8"/>
    </row>
    <row r="1686" spans="23:23" x14ac:dyDescent="0.2">
      <c r="W1686" s="8"/>
    </row>
    <row r="1687" spans="23:23" x14ac:dyDescent="0.2">
      <c r="W1687" s="8"/>
    </row>
    <row r="1688" spans="23:23" x14ac:dyDescent="0.2">
      <c r="W1688" s="8"/>
    </row>
    <row r="1689" spans="23:23" x14ac:dyDescent="0.2">
      <c r="W1689" s="8"/>
    </row>
    <row r="1690" spans="23:23" x14ac:dyDescent="0.2">
      <c r="W1690" s="8"/>
    </row>
    <row r="1691" spans="23:23" x14ac:dyDescent="0.2">
      <c r="W1691" s="8"/>
    </row>
    <row r="1692" spans="23:23" x14ac:dyDescent="0.2">
      <c r="W1692" s="8"/>
    </row>
    <row r="1693" spans="23:23" x14ac:dyDescent="0.2">
      <c r="W1693" s="8"/>
    </row>
    <row r="1694" spans="23:23" x14ac:dyDescent="0.2">
      <c r="W1694" s="8"/>
    </row>
    <row r="1695" spans="23:23" x14ac:dyDescent="0.2">
      <c r="W1695" s="8"/>
    </row>
    <row r="1696" spans="23:23" x14ac:dyDescent="0.2">
      <c r="W1696" s="8"/>
    </row>
    <row r="1697" spans="23:23" x14ac:dyDescent="0.2">
      <c r="W1697" s="8"/>
    </row>
    <row r="1698" spans="23:23" x14ac:dyDescent="0.2">
      <c r="W1698" s="8"/>
    </row>
    <row r="1699" spans="23:23" x14ac:dyDescent="0.2">
      <c r="W1699" s="8"/>
    </row>
    <row r="1700" spans="23:23" x14ac:dyDescent="0.2">
      <c r="W1700" s="8"/>
    </row>
    <row r="1701" spans="23:23" x14ac:dyDescent="0.2">
      <c r="W1701" s="8"/>
    </row>
    <row r="1702" spans="23:23" x14ac:dyDescent="0.2">
      <c r="W1702" s="8"/>
    </row>
    <row r="1703" spans="23:23" x14ac:dyDescent="0.2">
      <c r="W1703" s="8"/>
    </row>
    <row r="1704" spans="23:23" x14ac:dyDescent="0.2">
      <c r="W1704" s="8"/>
    </row>
    <row r="1705" spans="23:23" x14ac:dyDescent="0.2">
      <c r="W1705" s="8"/>
    </row>
    <row r="1706" spans="23:23" x14ac:dyDescent="0.2">
      <c r="W1706" s="8"/>
    </row>
    <row r="1707" spans="23:23" x14ac:dyDescent="0.2">
      <c r="W1707" s="8"/>
    </row>
    <row r="1708" spans="23:23" x14ac:dyDescent="0.2">
      <c r="W1708" s="8"/>
    </row>
    <row r="1709" spans="23:23" x14ac:dyDescent="0.2">
      <c r="W1709" s="8"/>
    </row>
    <row r="1710" spans="23:23" x14ac:dyDescent="0.2">
      <c r="W1710" s="8"/>
    </row>
    <row r="1711" spans="23:23" x14ac:dyDescent="0.2">
      <c r="W1711" s="8"/>
    </row>
    <row r="1712" spans="23:23" x14ac:dyDescent="0.2">
      <c r="W1712" s="8"/>
    </row>
    <row r="1713" spans="23:23" x14ac:dyDescent="0.2">
      <c r="W1713" s="8"/>
    </row>
    <row r="1714" spans="23:23" x14ac:dyDescent="0.2">
      <c r="W1714" s="8"/>
    </row>
    <row r="1715" spans="23:23" x14ac:dyDescent="0.2">
      <c r="W1715" s="8"/>
    </row>
    <row r="1716" spans="23:23" x14ac:dyDescent="0.2">
      <c r="W1716" s="8"/>
    </row>
    <row r="1717" spans="23:23" x14ac:dyDescent="0.2">
      <c r="W1717" s="8"/>
    </row>
    <row r="1718" spans="23:23" x14ac:dyDescent="0.2">
      <c r="W1718" s="8"/>
    </row>
    <row r="1719" spans="23:23" x14ac:dyDescent="0.2">
      <c r="W1719" s="8"/>
    </row>
    <row r="1720" spans="23:23" x14ac:dyDescent="0.2">
      <c r="W1720" s="8"/>
    </row>
    <row r="1721" spans="23:23" x14ac:dyDescent="0.2">
      <c r="W1721" s="8"/>
    </row>
    <row r="1722" spans="23:23" x14ac:dyDescent="0.2">
      <c r="W1722" s="8"/>
    </row>
    <row r="1723" spans="23:23" x14ac:dyDescent="0.2">
      <c r="W1723" s="8"/>
    </row>
    <row r="1724" spans="23:23" x14ac:dyDescent="0.2">
      <c r="W1724" s="8"/>
    </row>
    <row r="1725" spans="23:23" x14ac:dyDescent="0.2">
      <c r="W1725" s="8"/>
    </row>
    <row r="1726" spans="23:23" x14ac:dyDescent="0.2">
      <c r="W1726" s="8"/>
    </row>
    <row r="1727" spans="23:23" x14ac:dyDescent="0.2">
      <c r="W1727" s="8"/>
    </row>
    <row r="1728" spans="23:23" x14ac:dyDescent="0.2">
      <c r="W1728" s="8"/>
    </row>
    <row r="1729" spans="23:23" x14ac:dyDescent="0.2">
      <c r="W1729" s="8"/>
    </row>
    <row r="1730" spans="23:23" x14ac:dyDescent="0.2">
      <c r="W1730" s="8"/>
    </row>
    <row r="1731" spans="23:23" x14ac:dyDescent="0.2">
      <c r="W1731" s="8"/>
    </row>
    <row r="1732" spans="23:23" x14ac:dyDescent="0.2">
      <c r="W1732" s="8"/>
    </row>
    <row r="1733" spans="23:23" x14ac:dyDescent="0.2">
      <c r="W1733" s="8"/>
    </row>
    <row r="1734" spans="23:23" x14ac:dyDescent="0.2">
      <c r="W1734" s="8"/>
    </row>
    <row r="1735" spans="23:23" x14ac:dyDescent="0.2">
      <c r="W1735" s="8"/>
    </row>
    <row r="1736" spans="23:23" x14ac:dyDescent="0.2">
      <c r="W1736" s="8"/>
    </row>
    <row r="1737" spans="23:23" x14ac:dyDescent="0.2">
      <c r="W1737" s="8"/>
    </row>
    <row r="1738" spans="23:23" x14ac:dyDescent="0.2">
      <c r="W1738" s="8"/>
    </row>
    <row r="1739" spans="23:23" x14ac:dyDescent="0.2">
      <c r="W1739" s="8"/>
    </row>
    <row r="1740" spans="23:23" x14ac:dyDescent="0.2">
      <c r="W1740" s="8"/>
    </row>
    <row r="1741" spans="23:23" x14ac:dyDescent="0.2">
      <c r="W1741" s="8"/>
    </row>
    <row r="1742" spans="23:23" x14ac:dyDescent="0.2">
      <c r="W1742" s="8"/>
    </row>
    <row r="1743" spans="23:23" x14ac:dyDescent="0.2">
      <c r="W1743" s="8"/>
    </row>
    <row r="1744" spans="23:23" x14ac:dyDescent="0.2">
      <c r="W1744" s="8"/>
    </row>
    <row r="1745" spans="23:23" x14ac:dyDescent="0.2">
      <c r="W1745" s="8"/>
    </row>
    <row r="1746" spans="23:23" x14ac:dyDescent="0.2">
      <c r="W1746" s="8"/>
    </row>
    <row r="1747" spans="23:23" x14ac:dyDescent="0.2">
      <c r="W1747" s="8"/>
    </row>
    <row r="1748" spans="23:23" x14ac:dyDescent="0.2">
      <c r="W1748" s="8"/>
    </row>
    <row r="1749" spans="23:23" x14ac:dyDescent="0.2">
      <c r="W1749" s="8"/>
    </row>
    <row r="1750" spans="23:23" x14ac:dyDescent="0.2">
      <c r="W1750" s="8"/>
    </row>
    <row r="1751" spans="23:23" x14ac:dyDescent="0.2">
      <c r="W1751" s="8"/>
    </row>
    <row r="1752" spans="23:23" x14ac:dyDescent="0.2">
      <c r="W1752" s="8"/>
    </row>
    <row r="1753" spans="23:23" x14ac:dyDescent="0.2">
      <c r="W1753" s="8"/>
    </row>
    <row r="1754" spans="23:23" x14ac:dyDescent="0.2">
      <c r="W1754" s="8"/>
    </row>
    <row r="1755" spans="23:23" x14ac:dyDescent="0.2">
      <c r="W1755" s="8"/>
    </row>
    <row r="1756" spans="23:23" x14ac:dyDescent="0.2">
      <c r="W1756" s="8"/>
    </row>
    <row r="1757" spans="23:23" x14ac:dyDescent="0.2">
      <c r="W1757" s="8"/>
    </row>
    <row r="1758" spans="23:23" x14ac:dyDescent="0.2">
      <c r="W1758" s="8"/>
    </row>
    <row r="1759" spans="23:23" x14ac:dyDescent="0.2">
      <c r="W1759" s="8"/>
    </row>
    <row r="1760" spans="23:23" x14ac:dyDescent="0.2">
      <c r="W1760" s="8"/>
    </row>
    <row r="1761" spans="23:23" x14ac:dyDescent="0.2">
      <c r="W1761" s="8"/>
    </row>
    <row r="1762" spans="23:23" x14ac:dyDescent="0.2">
      <c r="W1762" s="8"/>
    </row>
    <row r="1763" spans="23:23" x14ac:dyDescent="0.2">
      <c r="W1763" s="8"/>
    </row>
    <row r="1764" spans="23:23" x14ac:dyDescent="0.2">
      <c r="W1764" s="8"/>
    </row>
    <row r="1765" spans="23:23" x14ac:dyDescent="0.2">
      <c r="W1765" s="8"/>
    </row>
    <row r="1766" spans="23:23" x14ac:dyDescent="0.2">
      <c r="W1766" s="8"/>
    </row>
    <row r="1767" spans="23:23" x14ac:dyDescent="0.2">
      <c r="W1767" s="8"/>
    </row>
    <row r="1768" spans="23:23" x14ac:dyDescent="0.2">
      <c r="W1768" s="8"/>
    </row>
    <row r="1769" spans="23:23" x14ac:dyDescent="0.2">
      <c r="W1769" s="8"/>
    </row>
    <row r="1770" spans="23:23" x14ac:dyDescent="0.2">
      <c r="W1770" s="8"/>
    </row>
    <row r="1771" spans="23:23" x14ac:dyDescent="0.2">
      <c r="W1771" s="8"/>
    </row>
    <row r="1772" spans="23:23" x14ac:dyDescent="0.2">
      <c r="W1772" s="8"/>
    </row>
    <row r="1773" spans="23:23" x14ac:dyDescent="0.2">
      <c r="W1773" s="8"/>
    </row>
    <row r="1774" spans="23:23" x14ac:dyDescent="0.2">
      <c r="W1774" s="8"/>
    </row>
    <row r="1775" spans="23:23" x14ac:dyDescent="0.2">
      <c r="W1775" s="8"/>
    </row>
    <row r="1776" spans="23:23" x14ac:dyDescent="0.2">
      <c r="W1776" s="8"/>
    </row>
    <row r="1777" spans="23:23" x14ac:dyDescent="0.2">
      <c r="W1777" s="8"/>
    </row>
    <row r="1778" spans="23:23" x14ac:dyDescent="0.2">
      <c r="W1778" s="8"/>
    </row>
    <row r="1779" spans="23:23" x14ac:dyDescent="0.2">
      <c r="W1779" s="8"/>
    </row>
    <row r="1780" spans="23:23" x14ac:dyDescent="0.2">
      <c r="W1780" s="8"/>
    </row>
    <row r="1781" spans="23:23" x14ac:dyDescent="0.2">
      <c r="W1781" s="8"/>
    </row>
    <row r="1782" spans="23:23" x14ac:dyDescent="0.2">
      <c r="W1782" s="8"/>
    </row>
    <row r="1783" spans="23:23" x14ac:dyDescent="0.2">
      <c r="W1783" s="8"/>
    </row>
    <row r="1784" spans="23:23" x14ac:dyDescent="0.2">
      <c r="W1784" s="8"/>
    </row>
    <row r="1785" spans="23:23" x14ac:dyDescent="0.2">
      <c r="W1785" s="8"/>
    </row>
    <row r="1786" spans="23:23" x14ac:dyDescent="0.2">
      <c r="W1786" s="8"/>
    </row>
    <row r="1787" spans="23:23" x14ac:dyDescent="0.2">
      <c r="W1787" s="8"/>
    </row>
    <row r="1788" spans="23:23" x14ac:dyDescent="0.2">
      <c r="W1788" s="8"/>
    </row>
    <row r="1789" spans="23:23" x14ac:dyDescent="0.2">
      <c r="W1789" s="8"/>
    </row>
    <row r="1790" spans="23:23" x14ac:dyDescent="0.2">
      <c r="W1790" s="8"/>
    </row>
    <row r="1791" spans="23:23" x14ac:dyDescent="0.2">
      <c r="W1791" s="8"/>
    </row>
    <row r="1792" spans="23:23" x14ac:dyDescent="0.2">
      <c r="W1792" s="8"/>
    </row>
    <row r="1793" spans="23:23" x14ac:dyDescent="0.2">
      <c r="W1793" s="8"/>
    </row>
    <row r="1794" spans="23:23" x14ac:dyDescent="0.2">
      <c r="W1794" s="8"/>
    </row>
    <row r="1795" spans="23:23" x14ac:dyDescent="0.2">
      <c r="W1795" s="8"/>
    </row>
    <row r="1796" spans="23:23" x14ac:dyDescent="0.2">
      <c r="W1796" s="8"/>
    </row>
    <row r="1797" spans="23:23" x14ac:dyDescent="0.2">
      <c r="W1797" s="8"/>
    </row>
    <row r="1798" spans="23:23" x14ac:dyDescent="0.2">
      <c r="W1798" s="8"/>
    </row>
    <row r="1799" spans="23:23" x14ac:dyDescent="0.2">
      <c r="W1799" s="8"/>
    </row>
    <row r="1800" spans="23:23" x14ac:dyDescent="0.2">
      <c r="W1800" s="8"/>
    </row>
    <row r="1801" spans="23:23" x14ac:dyDescent="0.2">
      <c r="W1801" s="8"/>
    </row>
    <row r="1802" spans="23:23" x14ac:dyDescent="0.2">
      <c r="W1802" s="8"/>
    </row>
    <row r="1803" spans="23:23" x14ac:dyDescent="0.2">
      <c r="W1803" s="8"/>
    </row>
    <row r="1804" spans="23:23" x14ac:dyDescent="0.2">
      <c r="W1804" s="8"/>
    </row>
    <row r="1805" spans="23:23" x14ac:dyDescent="0.2">
      <c r="W1805" s="8"/>
    </row>
    <row r="1806" spans="23:23" x14ac:dyDescent="0.2">
      <c r="W1806" s="8"/>
    </row>
    <row r="1807" spans="23:23" x14ac:dyDescent="0.2">
      <c r="W1807" s="8"/>
    </row>
    <row r="1808" spans="23:23" x14ac:dyDescent="0.2">
      <c r="W1808" s="8"/>
    </row>
    <row r="1809" spans="23:23" x14ac:dyDescent="0.2">
      <c r="W1809" s="8"/>
    </row>
    <row r="1810" spans="23:23" x14ac:dyDescent="0.2">
      <c r="W1810" s="8"/>
    </row>
    <row r="1811" spans="23:23" x14ac:dyDescent="0.2">
      <c r="W1811" s="8"/>
    </row>
    <row r="1812" spans="23:23" x14ac:dyDescent="0.2">
      <c r="W1812" s="8"/>
    </row>
    <row r="1813" spans="23:23" x14ac:dyDescent="0.2">
      <c r="W1813" s="8"/>
    </row>
    <row r="1814" spans="23:23" x14ac:dyDescent="0.2">
      <c r="W1814" s="8"/>
    </row>
    <row r="1815" spans="23:23" x14ac:dyDescent="0.2">
      <c r="W1815" s="8"/>
    </row>
    <row r="1816" spans="23:23" x14ac:dyDescent="0.2">
      <c r="W1816" s="8"/>
    </row>
    <row r="1817" spans="23:23" x14ac:dyDescent="0.2">
      <c r="W1817" s="8"/>
    </row>
    <row r="1818" spans="23:23" x14ac:dyDescent="0.2">
      <c r="W1818" s="8"/>
    </row>
    <row r="1819" spans="23:23" x14ac:dyDescent="0.2">
      <c r="W1819" s="8"/>
    </row>
    <row r="1820" spans="23:23" x14ac:dyDescent="0.2">
      <c r="W1820" s="8"/>
    </row>
    <row r="1821" spans="23:23" x14ac:dyDescent="0.2">
      <c r="W1821" s="8"/>
    </row>
    <row r="1822" spans="23:23" x14ac:dyDescent="0.2">
      <c r="W1822" s="8"/>
    </row>
    <row r="1823" spans="23:23" x14ac:dyDescent="0.2">
      <c r="W1823" s="8"/>
    </row>
    <row r="1824" spans="23:23" x14ac:dyDescent="0.2">
      <c r="W1824" s="8"/>
    </row>
    <row r="1825" spans="23:23" x14ac:dyDescent="0.2">
      <c r="W1825" s="8"/>
    </row>
    <row r="1826" spans="23:23" x14ac:dyDescent="0.2">
      <c r="W1826" s="8"/>
    </row>
    <row r="1827" spans="23:23" x14ac:dyDescent="0.2">
      <c r="W1827" s="8"/>
    </row>
    <row r="1828" spans="23:23" x14ac:dyDescent="0.2">
      <c r="W1828" s="8"/>
    </row>
    <row r="1829" spans="23:23" x14ac:dyDescent="0.2">
      <c r="W1829" s="8"/>
    </row>
    <row r="1830" spans="23:23" x14ac:dyDescent="0.2">
      <c r="W1830" s="8"/>
    </row>
    <row r="1831" spans="23:23" x14ac:dyDescent="0.2">
      <c r="W1831" s="8"/>
    </row>
    <row r="1832" spans="23:23" x14ac:dyDescent="0.2">
      <c r="W1832" s="8"/>
    </row>
    <row r="1833" spans="23:23" x14ac:dyDescent="0.2">
      <c r="W1833" s="8"/>
    </row>
    <row r="1834" spans="23:23" x14ac:dyDescent="0.2">
      <c r="W1834" s="8"/>
    </row>
    <row r="1835" spans="23:23" x14ac:dyDescent="0.2">
      <c r="W1835" s="8"/>
    </row>
    <row r="1836" spans="23:23" x14ac:dyDescent="0.2">
      <c r="W1836" s="8"/>
    </row>
    <row r="1837" spans="23:23" x14ac:dyDescent="0.2">
      <c r="W1837" s="8"/>
    </row>
    <row r="1838" spans="23:23" x14ac:dyDescent="0.2">
      <c r="W1838" s="8"/>
    </row>
    <row r="1839" spans="23:23" x14ac:dyDescent="0.2">
      <c r="W1839" s="8"/>
    </row>
    <row r="1840" spans="23:23" x14ac:dyDescent="0.2">
      <c r="W1840" s="8"/>
    </row>
    <row r="1841" spans="23:23" x14ac:dyDescent="0.2">
      <c r="W1841" s="8"/>
    </row>
    <row r="1842" spans="23:23" x14ac:dyDescent="0.2">
      <c r="W1842" s="8"/>
    </row>
    <row r="1843" spans="23:23" x14ac:dyDescent="0.2">
      <c r="W1843" s="8"/>
    </row>
    <row r="1844" spans="23:23" x14ac:dyDescent="0.2">
      <c r="W1844" s="8"/>
    </row>
    <row r="1845" spans="23:23" x14ac:dyDescent="0.2">
      <c r="W1845" s="8"/>
    </row>
    <row r="1846" spans="23:23" x14ac:dyDescent="0.2">
      <c r="W1846" s="8"/>
    </row>
    <row r="1847" spans="23:23" x14ac:dyDescent="0.2">
      <c r="W1847" s="8"/>
    </row>
    <row r="1848" spans="23:23" x14ac:dyDescent="0.2">
      <c r="W1848" s="8"/>
    </row>
    <row r="1849" spans="23:23" x14ac:dyDescent="0.2">
      <c r="W1849" s="8"/>
    </row>
    <row r="1850" spans="23:23" x14ac:dyDescent="0.2">
      <c r="W1850" s="8"/>
    </row>
    <row r="1851" spans="23:23" x14ac:dyDescent="0.2">
      <c r="W1851" s="8"/>
    </row>
    <row r="1852" spans="23:23" x14ac:dyDescent="0.2">
      <c r="W1852" s="8"/>
    </row>
    <row r="1853" spans="23:23" x14ac:dyDescent="0.2">
      <c r="W1853" s="8"/>
    </row>
    <row r="1854" spans="23:23" x14ac:dyDescent="0.2">
      <c r="W1854" s="8"/>
    </row>
    <row r="1855" spans="23:23" x14ac:dyDescent="0.2">
      <c r="W1855" s="8"/>
    </row>
    <row r="1856" spans="23:23" x14ac:dyDescent="0.2">
      <c r="W1856" s="8"/>
    </row>
    <row r="1857" spans="23:23" x14ac:dyDescent="0.2">
      <c r="W1857" s="8"/>
    </row>
    <row r="1858" spans="23:23" x14ac:dyDescent="0.2">
      <c r="W1858" s="8"/>
    </row>
    <row r="1859" spans="23:23" x14ac:dyDescent="0.2">
      <c r="W1859" s="8"/>
    </row>
    <row r="1860" spans="23:23" x14ac:dyDescent="0.2">
      <c r="W1860" s="8"/>
    </row>
    <row r="1861" spans="23:23" x14ac:dyDescent="0.2">
      <c r="W1861" s="8"/>
    </row>
    <row r="1862" spans="23:23" x14ac:dyDescent="0.2">
      <c r="W1862" s="8"/>
    </row>
    <row r="1863" spans="23:23" x14ac:dyDescent="0.2">
      <c r="W1863" s="8"/>
    </row>
    <row r="1864" spans="23:23" x14ac:dyDescent="0.2">
      <c r="W1864" s="8"/>
    </row>
    <row r="1865" spans="23:23" x14ac:dyDescent="0.2">
      <c r="W1865" s="8"/>
    </row>
    <row r="1866" spans="23:23" x14ac:dyDescent="0.2">
      <c r="W1866" s="8"/>
    </row>
    <row r="1867" spans="23:23" x14ac:dyDescent="0.2">
      <c r="W1867" s="8"/>
    </row>
    <row r="1868" spans="23:23" x14ac:dyDescent="0.2">
      <c r="W1868" s="8"/>
    </row>
    <row r="1869" spans="23:23" x14ac:dyDescent="0.2">
      <c r="W1869" s="8"/>
    </row>
    <row r="1870" spans="23:23" x14ac:dyDescent="0.2">
      <c r="W1870" s="8"/>
    </row>
    <row r="1871" spans="23:23" x14ac:dyDescent="0.2">
      <c r="W1871" s="8"/>
    </row>
    <row r="1872" spans="23:23" x14ac:dyDescent="0.2">
      <c r="W1872" s="8"/>
    </row>
    <row r="1873" spans="23:23" x14ac:dyDescent="0.2">
      <c r="W1873" s="8"/>
    </row>
    <row r="1874" spans="23:23" x14ac:dyDescent="0.2">
      <c r="W1874" s="8"/>
    </row>
    <row r="1875" spans="23:23" x14ac:dyDescent="0.2">
      <c r="W1875" s="8"/>
    </row>
    <row r="1876" spans="23:23" x14ac:dyDescent="0.2">
      <c r="W1876" s="8"/>
    </row>
    <row r="1877" spans="23:23" x14ac:dyDescent="0.2">
      <c r="W1877" s="8"/>
    </row>
    <row r="1878" spans="23:23" x14ac:dyDescent="0.2">
      <c r="W1878" s="8"/>
    </row>
    <row r="1879" spans="23:23" x14ac:dyDescent="0.2">
      <c r="W1879" s="8"/>
    </row>
    <row r="1880" spans="23:23" x14ac:dyDescent="0.2">
      <c r="W1880" s="8"/>
    </row>
    <row r="1881" spans="23:23" x14ac:dyDescent="0.2">
      <c r="W1881" s="8"/>
    </row>
    <row r="1882" spans="23:23" x14ac:dyDescent="0.2">
      <c r="W1882" s="8"/>
    </row>
    <row r="1883" spans="23:23" x14ac:dyDescent="0.2">
      <c r="W1883" s="8"/>
    </row>
    <row r="1884" spans="23:23" x14ac:dyDescent="0.2">
      <c r="W1884" s="8"/>
    </row>
    <row r="1885" spans="23:23" x14ac:dyDescent="0.2">
      <c r="W1885" s="8"/>
    </row>
    <row r="1886" spans="23:23" x14ac:dyDescent="0.2">
      <c r="W1886" s="8"/>
    </row>
    <row r="1887" spans="23:23" x14ac:dyDescent="0.2">
      <c r="W1887" s="8"/>
    </row>
    <row r="1888" spans="23:23" x14ac:dyDescent="0.2">
      <c r="W1888" s="8"/>
    </row>
    <row r="1889" spans="23:23" x14ac:dyDescent="0.2">
      <c r="W1889" s="8"/>
    </row>
    <row r="1890" spans="23:23" x14ac:dyDescent="0.2">
      <c r="W1890" s="8"/>
    </row>
    <row r="1891" spans="23:23" x14ac:dyDescent="0.2">
      <c r="W1891" s="8"/>
    </row>
    <row r="1892" spans="23:23" x14ac:dyDescent="0.2">
      <c r="W1892" s="8"/>
    </row>
    <row r="1893" spans="23:23" x14ac:dyDescent="0.2">
      <c r="W1893" s="8"/>
    </row>
    <row r="1894" spans="23:23" x14ac:dyDescent="0.2">
      <c r="W1894" s="8"/>
    </row>
    <row r="1895" spans="23:23" x14ac:dyDescent="0.2">
      <c r="W1895" s="8"/>
    </row>
    <row r="1896" spans="23:23" x14ac:dyDescent="0.2">
      <c r="W1896" s="8"/>
    </row>
    <row r="1897" spans="23:23" x14ac:dyDescent="0.2">
      <c r="W1897" s="8"/>
    </row>
    <row r="1898" spans="23:23" x14ac:dyDescent="0.2">
      <c r="W1898" s="8"/>
    </row>
    <row r="1899" spans="23:23" x14ac:dyDescent="0.2">
      <c r="W1899" s="8"/>
    </row>
    <row r="1900" spans="23:23" x14ac:dyDescent="0.2">
      <c r="W1900" s="8"/>
    </row>
    <row r="1901" spans="23:23" x14ac:dyDescent="0.2">
      <c r="W1901" s="8"/>
    </row>
    <row r="1902" spans="23:23" x14ac:dyDescent="0.2">
      <c r="W1902" s="8"/>
    </row>
    <row r="1903" spans="23:23" x14ac:dyDescent="0.2">
      <c r="W1903" s="8"/>
    </row>
    <row r="1904" spans="23:23" x14ac:dyDescent="0.2">
      <c r="W1904" s="8"/>
    </row>
    <row r="1905" spans="23:23" x14ac:dyDescent="0.2">
      <c r="W1905" s="8"/>
    </row>
    <row r="1906" spans="23:23" x14ac:dyDescent="0.2">
      <c r="W1906" s="8"/>
    </row>
    <row r="1907" spans="23:23" x14ac:dyDescent="0.2">
      <c r="W1907" s="8"/>
    </row>
    <row r="1908" spans="23:23" x14ac:dyDescent="0.2">
      <c r="W1908" s="8"/>
    </row>
    <row r="1909" spans="23:23" x14ac:dyDescent="0.2">
      <c r="W1909" s="8"/>
    </row>
    <row r="1910" spans="23:23" x14ac:dyDescent="0.2">
      <c r="W1910" s="8"/>
    </row>
    <row r="1911" spans="23:23" x14ac:dyDescent="0.2">
      <c r="W1911" s="8"/>
    </row>
    <row r="1912" spans="23:23" x14ac:dyDescent="0.2">
      <c r="W1912" s="8"/>
    </row>
    <row r="1913" spans="23:23" x14ac:dyDescent="0.2">
      <c r="W1913" s="8"/>
    </row>
    <row r="1914" spans="23:23" x14ac:dyDescent="0.2">
      <c r="W1914" s="8"/>
    </row>
    <row r="1915" spans="23:23" x14ac:dyDescent="0.2">
      <c r="W1915" s="8"/>
    </row>
    <row r="1916" spans="23:23" x14ac:dyDescent="0.2">
      <c r="W1916" s="8"/>
    </row>
    <row r="1917" spans="23:23" x14ac:dyDescent="0.2">
      <c r="W1917" s="8"/>
    </row>
    <row r="1918" spans="23:23" x14ac:dyDescent="0.2">
      <c r="W1918" s="8"/>
    </row>
    <row r="1919" spans="23:23" x14ac:dyDescent="0.2">
      <c r="W1919" s="8"/>
    </row>
    <row r="1920" spans="23:23" x14ac:dyDescent="0.2">
      <c r="W1920" s="8"/>
    </row>
    <row r="1921" spans="23:23" x14ac:dyDescent="0.2">
      <c r="W1921" s="8"/>
    </row>
    <row r="1922" spans="23:23" x14ac:dyDescent="0.2">
      <c r="W1922" s="8"/>
    </row>
    <row r="1923" spans="23:23" x14ac:dyDescent="0.2">
      <c r="W1923" s="8"/>
    </row>
    <row r="1924" spans="23:23" x14ac:dyDescent="0.2">
      <c r="W1924" s="8"/>
    </row>
    <row r="1925" spans="23:23" x14ac:dyDescent="0.2">
      <c r="W1925" s="8"/>
    </row>
    <row r="1926" spans="23:23" x14ac:dyDescent="0.2">
      <c r="W1926" s="8"/>
    </row>
    <row r="1927" spans="23:23" x14ac:dyDescent="0.2">
      <c r="W1927" s="8"/>
    </row>
    <row r="1928" spans="23:23" x14ac:dyDescent="0.2">
      <c r="W1928" s="8"/>
    </row>
    <row r="1929" spans="23:23" x14ac:dyDescent="0.2">
      <c r="W1929" s="8"/>
    </row>
    <row r="1930" spans="23:23" x14ac:dyDescent="0.2">
      <c r="W1930" s="8"/>
    </row>
    <row r="1931" spans="23:23" x14ac:dyDescent="0.2">
      <c r="W1931" s="8"/>
    </row>
    <row r="1932" spans="23:23" x14ac:dyDescent="0.2">
      <c r="W1932" s="8"/>
    </row>
    <row r="1933" spans="23:23" x14ac:dyDescent="0.2">
      <c r="W1933" s="8"/>
    </row>
    <row r="1934" spans="23:23" x14ac:dyDescent="0.2">
      <c r="W1934" s="8"/>
    </row>
    <row r="1935" spans="23:23" x14ac:dyDescent="0.2">
      <c r="W1935" s="8"/>
    </row>
    <row r="1936" spans="23:23" x14ac:dyDescent="0.2">
      <c r="W1936" s="8"/>
    </row>
    <row r="1937" spans="23:23" x14ac:dyDescent="0.2">
      <c r="W1937" s="8"/>
    </row>
    <row r="1938" spans="23:23" x14ac:dyDescent="0.2">
      <c r="W1938" s="8"/>
    </row>
    <row r="1939" spans="23:23" x14ac:dyDescent="0.2">
      <c r="W1939" s="8"/>
    </row>
    <row r="1940" spans="23:23" x14ac:dyDescent="0.2">
      <c r="W1940" s="8"/>
    </row>
    <row r="1941" spans="23:23" x14ac:dyDescent="0.2">
      <c r="W1941" s="8"/>
    </row>
    <row r="1942" spans="23:23" x14ac:dyDescent="0.2">
      <c r="W1942" s="8"/>
    </row>
    <row r="1943" spans="23:23" x14ac:dyDescent="0.2">
      <c r="W1943" s="8"/>
    </row>
    <row r="1944" spans="23:23" x14ac:dyDescent="0.2">
      <c r="W1944" s="8"/>
    </row>
    <row r="1945" spans="23:23" x14ac:dyDescent="0.2">
      <c r="W1945" s="8"/>
    </row>
    <row r="1946" spans="23:23" x14ac:dyDescent="0.2">
      <c r="W1946" s="8"/>
    </row>
    <row r="1947" spans="23:23" x14ac:dyDescent="0.2">
      <c r="W1947" s="8"/>
    </row>
    <row r="1948" spans="23:23" x14ac:dyDescent="0.2">
      <c r="W1948" s="8"/>
    </row>
    <row r="1949" spans="23:23" x14ac:dyDescent="0.2">
      <c r="W1949" s="8"/>
    </row>
    <row r="1950" spans="23:23" x14ac:dyDescent="0.2">
      <c r="W1950" s="8"/>
    </row>
    <row r="1951" spans="23:23" x14ac:dyDescent="0.2">
      <c r="W1951" s="8"/>
    </row>
    <row r="1952" spans="23:23" x14ac:dyDescent="0.2">
      <c r="W1952" s="8"/>
    </row>
    <row r="1953" spans="23:23" x14ac:dyDescent="0.2">
      <c r="W1953" s="8"/>
    </row>
    <row r="1954" spans="23:23" x14ac:dyDescent="0.2">
      <c r="W1954" s="8"/>
    </row>
    <row r="1955" spans="23:23" x14ac:dyDescent="0.2">
      <c r="W1955" s="8"/>
    </row>
    <row r="1956" spans="23:23" x14ac:dyDescent="0.2">
      <c r="W1956" s="8"/>
    </row>
    <row r="1957" spans="23:23" x14ac:dyDescent="0.2">
      <c r="W1957" s="8"/>
    </row>
    <row r="1958" spans="23:23" x14ac:dyDescent="0.2">
      <c r="W1958" s="8"/>
    </row>
    <row r="1959" spans="23:23" x14ac:dyDescent="0.2">
      <c r="W1959" s="8"/>
    </row>
    <row r="1960" spans="23:23" x14ac:dyDescent="0.2">
      <c r="W1960" s="8"/>
    </row>
    <row r="1961" spans="23:23" x14ac:dyDescent="0.2">
      <c r="W1961" s="8"/>
    </row>
    <row r="1962" spans="23:23" x14ac:dyDescent="0.2">
      <c r="W1962" s="8"/>
    </row>
    <row r="1963" spans="23:23" x14ac:dyDescent="0.2">
      <c r="W1963" s="8"/>
    </row>
    <row r="1964" spans="23:23" x14ac:dyDescent="0.2">
      <c r="W1964" s="8"/>
    </row>
    <row r="1965" spans="23:23" x14ac:dyDescent="0.2">
      <c r="W1965" s="8"/>
    </row>
    <row r="1966" spans="23:23" x14ac:dyDescent="0.2">
      <c r="W1966" s="8"/>
    </row>
    <row r="1967" spans="23:23" x14ac:dyDescent="0.2">
      <c r="W1967" s="8"/>
    </row>
    <row r="1968" spans="23:23" x14ac:dyDescent="0.2">
      <c r="W1968" s="8"/>
    </row>
    <row r="1969" spans="23:23" x14ac:dyDescent="0.2">
      <c r="W1969" s="8"/>
    </row>
    <row r="1970" spans="23:23" x14ac:dyDescent="0.2">
      <c r="W1970" s="8"/>
    </row>
    <row r="1971" spans="23:23" x14ac:dyDescent="0.2">
      <c r="W1971" s="8"/>
    </row>
    <row r="1972" spans="23:23" x14ac:dyDescent="0.2">
      <c r="W1972" s="8"/>
    </row>
    <row r="1973" spans="23:23" x14ac:dyDescent="0.2">
      <c r="W1973" s="8"/>
    </row>
    <row r="1974" spans="23:23" x14ac:dyDescent="0.2">
      <c r="W1974" s="8"/>
    </row>
    <row r="1975" spans="23:23" x14ac:dyDescent="0.2">
      <c r="W1975" s="8"/>
    </row>
    <row r="1976" spans="23:23" x14ac:dyDescent="0.2">
      <c r="W1976" s="8"/>
    </row>
    <row r="1977" spans="23:23" x14ac:dyDescent="0.2">
      <c r="W1977" s="8"/>
    </row>
    <row r="1978" spans="23:23" x14ac:dyDescent="0.2">
      <c r="W1978" s="8"/>
    </row>
    <row r="1979" spans="23:23" x14ac:dyDescent="0.2">
      <c r="W1979" s="8"/>
    </row>
    <row r="1980" spans="23:23" x14ac:dyDescent="0.2">
      <c r="W1980" s="8"/>
    </row>
    <row r="1981" spans="23:23" x14ac:dyDescent="0.2">
      <c r="W1981" s="8"/>
    </row>
    <row r="1982" spans="23:23" x14ac:dyDescent="0.2">
      <c r="W1982" s="8"/>
    </row>
    <row r="1983" spans="23:23" x14ac:dyDescent="0.2">
      <c r="W1983" s="8"/>
    </row>
    <row r="1984" spans="23:23" x14ac:dyDescent="0.2">
      <c r="W1984" s="8"/>
    </row>
    <row r="1985" spans="23:23" x14ac:dyDescent="0.2">
      <c r="W1985" s="8"/>
    </row>
    <row r="1986" spans="23:23" x14ac:dyDescent="0.2">
      <c r="W1986" s="8"/>
    </row>
    <row r="1987" spans="23:23" x14ac:dyDescent="0.2">
      <c r="W1987" s="8"/>
    </row>
    <row r="1988" spans="23:23" x14ac:dyDescent="0.2">
      <c r="W1988" s="8"/>
    </row>
    <row r="1989" spans="23:23" x14ac:dyDescent="0.2">
      <c r="W1989" s="8"/>
    </row>
    <row r="1990" spans="23:23" x14ac:dyDescent="0.2">
      <c r="W1990" s="8"/>
    </row>
    <row r="1991" spans="23:23" x14ac:dyDescent="0.2">
      <c r="W1991" s="8"/>
    </row>
    <row r="1992" spans="23:23" x14ac:dyDescent="0.2">
      <c r="W1992" s="8"/>
    </row>
    <row r="1993" spans="23:23" x14ac:dyDescent="0.2">
      <c r="W1993" s="8"/>
    </row>
    <row r="1994" spans="23:23" x14ac:dyDescent="0.2">
      <c r="W1994" s="8"/>
    </row>
    <row r="1995" spans="23:23" x14ac:dyDescent="0.2">
      <c r="W1995" s="8"/>
    </row>
    <row r="1996" spans="23:23" x14ac:dyDescent="0.2">
      <c r="W1996" s="8"/>
    </row>
    <row r="1997" spans="23:23" x14ac:dyDescent="0.2">
      <c r="W1997" s="8"/>
    </row>
    <row r="1998" spans="23:23" x14ac:dyDescent="0.2">
      <c r="W1998" s="8"/>
    </row>
    <row r="1999" spans="23:23" x14ac:dyDescent="0.2">
      <c r="W1999" s="8"/>
    </row>
    <row r="2000" spans="23:23" x14ac:dyDescent="0.2">
      <c r="W2000" s="8"/>
    </row>
    <row r="2001" spans="23:23" x14ac:dyDescent="0.2">
      <c r="W2001" s="8"/>
    </row>
    <row r="2002" spans="23:23" x14ac:dyDescent="0.2">
      <c r="W2002" s="8"/>
    </row>
    <row r="2003" spans="23:23" x14ac:dyDescent="0.2">
      <c r="W2003" s="8"/>
    </row>
    <row r="2004" spans="23:23" x14ac:dyDescent="0.2">
      <c r="W2004" s="8"/>
    </row>
    <row r="2005" spans="23:23" x14ac:dyDescent="0.2">
      <c r="W2005" s="8"/>
    </row>
    <row r="2006" spans="23:23" x14ac:dyDescent="0.2">
      <c r="W2006" s="8"/>
    </row>
    <row r="2007" spans="23:23" x14ac:dyDescent="0.2">
      <c r="W2007" s="8"/>
    </row>
    <row r="2008" spans="23:23" x14ac:dyDescent="0.2">
      <c r="W2008" s="8"/>
    </row>
    <row r="2009" spans="23:23" x14ac:dyDescent="0.2">
      <c r="W2009" s="8"/>
    </row>
    <row r="2010" spans="23:23" x14ac:dyDescent="0.2">
      <c r="W2010" s="8"/>
    </row>
    <row r="2011" spans="23:23" x14ac:dyDescent="0.2">
      <c r="W2011" s="8"/>
    </row>
    <row r="2012" spans="23:23" x14ac:dyDescent="0.2">
      <c r="W2012" s="8"/>
    </row>
    <row r="2013" spans="23:23" x14ac:dyDescent="0.2">
      <c r="W2013" s="8"/>
    </row>
    <row r="2014" spans="23:23" x14ac:dyDescent="0.2">
      <c r="W2014" s="8"/>
    </row>
    <row r="2015" spans="23:23" x14ac:dyDescent="0.2">
      <c r="W2015" s="8"/>
    </row>
    <row r="2016" spans="23:23" x14ac:dyDescent="0.2">
      <c r="W2016" s="8"/>
    </row>
    <row r="2017" spans="23:23" x14ac:dyDescent="0.2">
      <c r="W2017" s="8"/>
    </row>
    <row r="2018" spans="23:23" x14ac:dyDescent="0.2">
      <c r="W2018" s="8"/>
    </row>
    <row r="2019" spans="23:23" x14ac:dyDescent="0.2">
      <c r="W2019" s="8"/>
    </row>
    <row r="2020" spans="23:23" x14ac:dyDescent="0.2">
      <c r="W2020" s="8"/>
    </row>
    <row r="2021" spans="23:23" x14ac:dyDescent="0.2">
      <c r="W2021" s="8"/>
    </row>
    <row r="2022" spans="23:23" x14ac:dyDescent="0.2">
      <c r="W2022" s="8"/>
    </row>
    <row r="2023" spans="23:23" x14ac:dyDescent="0.2">
      <c r="W2023" s="8"/>
    </row>
    <row r="2024" spans="23:23" x14ac:dyDescent="0.2">
      <c r="W2024" s="8"/>
    </row>
    <row r="2025" spans="23:23" x14ac:dyDescent="0.2">
      <c r="W2025" s="8"/>
    </row>
    <row r="2026" spans="23:23" x14ac:dyDescent="0.2">
      <c r="W2026" s="8"/>
    </row>
    <row r="2027" spans="23:23" x14ac:dyDescent="0.2">
      <c r="W2027" s="8"/>
    </row>
    <row r="2028" spans="23:23" x14ac:dyDescent="0.2">
      <c r="W2028" s="8"/>
    </row>
    <row r="2029" spans="23:23" x14ac:dyDescent="0.2">
      <c r="W2029" s="8"/>
    </row>
    <row r="2030" spans="23:23" x14ac:dyDescent="0.2">
      <c r="W2030" s="8"/>
    </row>
    <row r="2031" spans="23:23" x14ac:dyDescent="0.2">
      <c r="W2031" s="8"/>
    </row>
    <row r="2032" spans="23:23" x14ac:dyDescent="0.2">
      <c r="W2032" s="8"/>
    </row>
    <row r="2033" spans="23:23" x14ac:dyDescent="0.2">
      <c r="W2033" s="8"/>
    </row>
    <row r="2034" spans="23:23" x14ac:dyDescent="0.2">
      <c r="W2034" s="8"/>
    </row>
    <row r="2035" spans="23:23" x14ac:dyDescent="0.2">
      <c r="W2035" s="8"/>
    </row>
    <row r="2036" spans="23:23" x14ac:dyDescent="0.2">
      <c r="W2036" s="8"/>
    </row>
    <row r="2037" spans="23:23" x14ac:dyDescent="0.2">
      <c r="W2037" s="8"/>
    </row>
    <row r="2038" spans="23:23" x14ac:dyDescent="0.2">
      <c r="W2038" s="8"/>
    </row>
    <row r="2039" spans="23:23" x14ac:dyDescent="0.2">
      <c r="W2039" s="8"/>
    </row>
    <row r="2040" spans="23:23" x14ac:dyDescent="0.2">
      <c r="W2040" s="8"/>
    </row>
    <row r="2041" spans="23:23" x14ac:dyDescent="0.2">
      <c r="W2041" s="8"/>
    </row>
    <row r="2042" spans="23:23" x14ac:dyDescent="0.2">
      <c r="W2042" s="8"/>
    </row>
    <row r="2043" spans="23:23" x14ac:dyDescent="0.2">
      <c r="W2043" s="8"/>
    </row>
    <row r="2044" spans="23:23" x14ac:dyDescent="0.2">
      <c r="W2044" s="8"/>
    </row>
    <row r="2045" spans="23:23" x14ac:dyDescent="0.2">
      <c r="W2045" s="8"/>
    </row>
    <row r="2046" spans="23:23" x14ac:dyDescent="0.2">
      <c r="W2046" s="8"/>
    </row>
    <row r="2047" spans="23:23" x14ac:dyDescent="0.2">
      <c r="W2047" s="8"/>
    </row>
    <row r="2048" spans="23:23" x14ac:dyDescent="0.2">
      <c r="W2048" s="8"/>
    </row>
    <row r="2049" spans="23:23" x14ac:dyDescent="0.2">
      <c r="W2049" s="8"/>
    </row>
    <row r="2050" spans="23:23" x14ac:dyDescent="0.2">
      <c r="W2050" s="8"/>
    </row>
    <row r="2051" spans="23:23" x14ac:dyDescent="0.2">
      <c r="W2051" s="8"/>
    </row>
    <row r="2052" spans="23:23" x14ac:dyDescent="0.2">
      <c r="W2052" s="8"/>
    </row>
    <row r="2053" spans="23:23" x14ac:dyDescent="0.2">
      <c r="W2053" s="8"/>
    </row>
    <row r="2054" spans="23:23" x14ac:dyDescent="0.2">
      <c r="W2054" s="8"/>
    </row>
    <row r="2055" spans="23:23" x14ac:dyDescent="0.2">
      <c r="W2055" s="8"/>
    </row>
    <row r="2056" spans="23:23" x14ac:dyDescent="0.2">
      <c r="W2056" s="8"/>
    </row>
    <row r="2057" spans="23:23" x14ac:dyDescent="0.2">
      <c r="W2057" s="8"/>
    </row>
    <row r="2058" spans="23:23" x14ac:dyDescent="0.2">
      <c r="W2058" s="8"/>
    </row>
    <row r="2059" spans="23:23" x14ac:dyDescent="0.2">
      <c r="W2059" s="8"/>
    </row>
    <row r="2060" spans="23:23" x14ac:dyDescent="0.2">
      <c r="W2060" s="8"/>
    </row>
    <row r="2061" spans="23:23" x14ac:dyDescent="0.2">
      <c r="W2061" s="8"/>
    </row>
    <row r="2062" spans="23:23" x14ac:dyDescent="0.2">
      <c r="W2062" s="8"/>
    </row>
    <row r="2063" spans="23:23" x14ac:dyDescent="0.2">
      <c r="W2063" s="8"/>
    </row>
    <row r="2064" spans="23:23" x14ac:dyDescent="0.2">
      <c r="W2064" s="8"/>
    </row>
    <row r="2065" spans="23:23" x14ac:dyDescent="0.2">
      <c r="W2065" s="8"/>
    </row>
    <row r="2066" spans="23:23" x14ac:dyDescent="0.2">
      <c r="W2066" s="8"/>
    </row>
    <row r="2067" spans="23:23" x14ac:dyDescent="0.2">
      <c r="W2067" s="8"/>
    </row>
    <row r="2068" spans="23:23" x14ac:dyDescent="0.2">
      <c r="W2068" s="8"/>
    </row>
    <row r="2069" spans="23:23" x14ac:dyDescent="0.2">
      <c r="W2069" s="8"/>
    </row>
    <row r="2070" spans="23:23" x14ac:dyDescent="0.2">
      <c r="W2070" s="8"/>
    </row>
    <row r="2071" spans="23:23" x14ac:dyDescent="0.2">
      <c r="W2071" s="8"/>
    </row>
    <row r="2072" spans="23:23" x14ac:dyDescent="0.2">
      <c r="W2072" s="8"/>
    </row>
    <row r="2073" spans="23:23" x14ac:dyDescent="0.2">
      <c r="W2073" s="8"/>
    </row>
    <row r="2074" spans="23:23" x14ac:dyDescent="0.2">
      <c r="W2074" s="8"/>
    </row>
    <row r="2075" spans="23:23" x14ac:dyDescent="0.2">
      <c r="W2075" s="8"/>
    </row>
    <row r="2076" spans="23:23" x14ac:dyDescent="0.2">
      <c r="W2076" s="8"/>
    </row>
    <row r="2077" spans="23:23" x14ac:dyDescent="0.2">
      <c r="W2077" s="8"/>
    </row>
    <row r="2078" spans="23:23" x14ac:dyDescent="0.2">
      <c r="W2078" s="8"/>
    </row>
    <row r="2079" spans="23:23" x14ac:dyDescent="0.2">
      <c r="W2079" s="8"/>
    </row>
    <row r="2080" spans="23:23" x14ac:dyDescent="0.2">
      <c r="W2080" s="8"/>
    </row>
    <row r="2081" spans="23:23" x14ac:dyDescent="0.2">
      <c r="W2081" s="8"/>
    </row>
    <row r="2082" spans="23:23" x14ac:dyDescent="0.2">
      <c r="W2082" s="8"/>
    </row>
    <row r="2083" spans="23:23" x14ac:dyDescent="0.2">
      <c r="W2083" s="8"/>
    </row>
    <row r="2084" spans="23:23" x14ac:dyDescent="0.2">
      <c r="W2084" s="8"/>
    </row>
    <row r="2085" spans="23:23" x14ac:dyDescent="0.2">
      <c r="W2085" s="8"/>
    </row>
    <row r="2086" spans="23:23" x14ac:dyDescent="0.2">
      <c r="W2086" s="8"/>
    </row>
    <row r="2087" spans="23:23" x14ac:dyDescent="0.2">
      <c r="W2087" s="8"/>
    </row>
    <row r="2088" spans="23:23" x14ac:dyDescent="0.2">
      <c r="W2088" s="8"/>
    </row>
    <row r="2089" spans="23:23" x14ac:dyDescent="0.2">
      <c r="W2089" s="8"/>
    </row>
    <row r="2090" spans="23:23" x14ac:dyDescent="0.2">
      <c r="W2090" s="8"/>
    </row>
    <row r="2091" spans="23:23" x14ac:dyDescent="0.2">
      <c r="W2091" s="8"/>
    </row>
    <row r="2092" spans="23:23" x14ac:dyDescent="0.2">
      <c r="W2092" s="8"/>
    </row>
    <row r="2093" spans="23:23" x14ac:dyDescent="0.2">
      <c r="W2093" s="8"/>
    </row>
    <row r="2094" spans="23:23" x14ac:dyDescent="0.2">
      <c r="W2094" s="8"/>
    </row>
    <row r="2095" spans="23:23" x14ac:dyDescent="0.2">
      <c r="W2095" s="8"/>
    </row>
    <row r="2096" spans="23:23" x14ac:dyDescent="0.2">
      <c r="W2096" s="8"/>
    </row>
    <row r="2097" spans="23:23" x14ac:dyDescent="0.2">
      <c r="W2097" s="8"/>
    </row>
    <row r="2098" spans="23:23" x14ac:dyDescent="0.2">
      <c r="W2098" s="8"/>
    </row>
    <row r="2099" spans="23:23" x14ac:dyDescent="0.2">
      <c r="W2099" s="8"/>
    </row>
    <row r="2100" spans="23:23" x14ac:dyDescent="0.2">
      <c r="W2100" s="8"/>
    </row>
    <row r="2101" spans="23:23" x14ac:dyDescent="0.2">
      <c r="W2101" s="8"/>
    </row>
    <row r="2102" spans="23:23" x14ac:dyDescent="0.2">
      <c r="W2102" s="8"/>
    </row>
    <row r="2103" spans="23:23" x14ac:dyDescent="0.2">
      <c r="W2103" s="8"/>
    </row>
    <row r="2104" spans="23:23" x14ac:dyDescent="0.2">
      <c r="W2104" s="8"/>
    </row>
    <row r="2105" spans="23:23" x14ac:dyDescent="0.2">
      <c r="W2105" s="8"/>
    </row>
    <row r="2106" spans="23:23" x14ac:dyDescent="0.2">
      <c r="W2106" s="8"/>
    </row>
    <row r="2107" spans="23:23" x14ac:dyDescent="0.2">
      <c r="W2107" s="8"/>
    </row>
    <row r="2108" spans="23:23" x14ac:dyDescent="0.2">
      <c r="W2108" s="8"/>
    </row>
    <row r="2109" spans="23:23" x14ac:dyDescent="0.2">
      <c r="W2109" s="8"/>
    </row>
    <row r="2110" spans="23:23" x14ac:dyDescent="0.2">
      <c r="W2110" s="8"/>
    </row>
    <row r="2111" spans="23:23" x14ac:dyDescent="0.2">
      <c r="W2111" s="8"/>
    </row>
    <row r="2112" spans="23:23" x14ac:dyDescent="0.2">
      <c r="W2112" s="8"/>
    </row>
    <row r="2113" spans="23:23" x14ac:dyDescent="0.2">
      <c r="W2113" s="8"/>
    </row>
    <row r="2114" spans="23:23" x14ac:dyDescent="0.2">
      <c r="W2114" s="8"/>
    </row>
    <row r="2115" spans="23:23" x14ac:dyDescent="0.2">
      <c r="W2115" s="8"/>
    </row>
    <row r="2116" spans="23:23" x14ac:dyDescent="0.2">
      <c r="W2116" s="8"/>
    </row>
    <row r="2117" spans="23:23" x14ac:dyDescent="0.2">
      <c r="W2117" s="8"/>
    </row>
    <row r="2118" spans="23:23" x14ac:dyDescent="0.2">
      <c r="W2118" s="8"/>
    </row>
    <row r="2119" spans="23:23" x14ac:dyDescent="0.2">
      <c r="W2119" s="8"/>
    </row>
    <row r="2120" spans="23:23" x14ac:dyDescent="0.2">
      <c r="W2120" s="8"/>
    </row>
    <row r="2121" spans="23:23" x14ac:dyDescent="0.2">
      <c r="W2121" s="8"/>
    </row>
    <row r="2122" spans="23:23" x14ac:dyDescent="0.2">
      <c r="W2122" s="8"/>
    </row>
    <row r="2123" spans="23:23" x14ac:dyDescent="0.2">
      <c r="W2123" s="8"/>
    </row>
    <row r="2124" spans="23:23" x14ac:dyDescent="0.2">
      <c r="W2124" s="8"/>
    </row>
    <row r="2125" spans="23:23" x14ac:dyDescent="0.2">
      <c r="W2125" s="8"/>
    </row>
    <row r="2126" spans="23:23" x14ac:dyDescent="0.2">
      <c r="W2126" s="8"/>
    </row>
    <row r="2127" spans="23:23" x14ac:dyDescent="0.2">
      <c r="W2127" s="8"/>
    </row>
    <row r="2128" spans="23:23" x14ac:dyDescent="0.2">
      <c r="W2128" s="8"/>
    </row>
    <row r="2129" spans="23:23" x14ac:dyDescent="0.2">
      <c r="W2129" s="8"/>
    </row>
    <row r="2130" spans="23:23" x14ac:dyDescent="0.2">
      <c r="W2130" s="8"/>
    </row>
    <row r="2131" spans="23:23" x14ac:dyDescent="0.2">
      <c r="W2131" s="8"/>
    </row>
    <row r="2132" spans="23:23" x14ac:dyDescent="0.2">
      <c r="W2132" s="8"/>
    </row>
    <row r="2133" spans="23:23" x14ac:dyDescent="0.2">
      <c r="W2133" s="8"/>
    </row>
    <row r="2134" spans="23:23" x14ac:dyDescent="0.2">
      <c r="W2134" s="8"/>
    </row>
    <row r="2135" spans="23:23" x14ac:dyDescent="0.2">
      <c r="W2135" s="8"/>
    </row>
    <row r="2136" spans="23:23" x14ac:dyDescent="0.2">
      <c r="W2136" s="8"/>
    </row>
    <row r="2137" spans="23:23" x14ac:dyDescent="0.2">
      <c r="W2137" s="8"/>
    </row>
    <row r="2138" spans="23:23" x14ac:dyDescent="0.2">
      <c r="W2138" s="8"/>
    </row>
    <row r="2139" spans="23:23" x14ac:dyDescent="0.2">
      <c r="W2139" s="8"/>
    </row>
    <row r="2140" spans="23:23" x14ac:dyDescent="0.2">
      <c r="W2140" s="8"/>
    </row>
    <row r="2141" spans="23:23" x14ac:dyDescent="0.2">
      <c r="W2141" s="8"/>
    </row>
    <row r="2142" spans="23:23" x14ac:dyDescent="0.2">
      <c r="W2142" s="8"/>
    </row>
    <row r="2143" spans="23:23" x14ac:dyDescent="0.2">
      <c r="W2143" s="8"/>
    </row>
    <row r="2144" spans="23:23" x14ac:dyDescent="0.2">
      <c r="W2144" s="8"/>
    </row>
    <row r="2145" spans="23:23" x14ac:dyDescent="0.2">
      <c r="W2145" s="8"/>
    </row>
    <row r="2146" spans="23:23" x14ac:dyDescent="0.2">
      <c r="W2146" s="8"/>
    </row>
    <row r="2147" spans="23:23" x14ac:dyDescent="0.2">
      <c r="W2147" s="8"/>
    </row>
    <row r="2148" spans="23:23" x14ac:dyDescent="0.2">
      <c r="W2148" s="8"/>
    </row>
    <row r="2149" spans="23:23" x14ac:dyDescent="0.2">
      <c r="W2149" s="8"/>
    </row>
    <row r="2150" spans="23:23" x14ac:dyDescent="0.2">
      <c r="W2150" s="8"/>
    </row>
    <row r="2151" spans="23:23" x14ac:dyDescent="0.2">
      <c r="W2151" s="8"/>
    </row>
    <row r="2152" spans="23:23" x14ac:dyDescent="0.2">
      <c r="W2152" s="8"/>
    </row>
    <row r="2153" spans="23:23" x14ac:dyDescent="0.2">
      <c r="W2153" s="8"/>
    </row>
    <row r="2154" spans="23:23" x14ac:dyDescent="0.2">
      <c r="W2154" s="8"/>
    </row>
    <row r="2155" spans="23:23" x14ac:dyDescent="0.2">
      <c r="W2155" s="8"/>
    </row>
    <row r="2156" spans="23:23" x14ac:dyDescent="0.2">
      <c r="W2156" s="8"/>
    </row>
    <row r="2157" spans="23:23" x14ac:dyDescent="0.2">
      <c r="W2157" s="8"/>
    </row>
    <row r="2158" spans="23:23" x14ac:dyDescent="0.2">
      <c r="W2158" s="8"/>
    </row>
    <row r="2159" spans="23:23" x14ac:dyDescent="0.2">
      <c r="W2159" s="8"/>
    </row>
    <row r="2160" spans="23:23" x14ac:dyDescent="0.2">
      <c r="W2160" s="8"/>
    </row>
    <row r="2161" spans="23:23" x14ac:dyDescent="0.2">
      <c r="W2161" s="8"/>
    </row>
    <row r="2162" spans="23:23" x14ac:dyDescent="0.2">
      <c r="W2162" s="8"/>
    </row>
    <row r="2163" spans="23:23" x14ac:dyDescent="0.2">
      <c r="W2163" s="8"/>
    </row>
    <row r="2164" spans="23:23" x14ac:dyDescent="0.2">
      <c r="W2164" s="8"/>
    </row>
    <row r="2165" spans="23:23" x14ac:dyDescent="0.2">
      <c r="W2165" s="8"/>
    </row>
    <row r="2166" spans="23:23" x14ac:dyDescent="0.2">
      <c r="W2166" s="8"/>
    </row>
    <row r="2167" spans="23:23" x14ac:dyDescent="0.2">
      <c r="W2167" s="8"/>
    </row>
    <row r="2168" spans="23:23" x14ac:dyDescent="0.2">
      <c r="W2168" s="8"/>
    </row>
    <row r="2169" spans="23:23" x14ac:dyDescent="0.2">
      <c r="W2169" s="8"/>
    </row>
    <row r="2170" spans="23:23" x14ac:dyDescent="0.2">
      <c r="W2170" s="8"/>
    </row>
    <row r="2171" spans="23:23" x14ac:dyDescent="0.2">
      <c r="W2171" s="8"/>
    </row>
    <row r="2172" spans="23:23" x14ac:dyDescent="0.2">
      <c r="W2172" s="8"/>
    </row>
    <row r="2173" spans="23:23" x14ac:dyDescent="0.2">
      <c r="W2173" s="8"/>
    </row>
    <row r="2174" spans="23:23" x14ac:dyDescent="0.2">
      <c r="W2174" s="8"/>
    </row>
    <row r="2175" spans="23:23" x14ac:dyDescent="0.2">
      <c r="W2175" s="8"/>
    </row>
    <row r="2176" spans="23:23" x14ac:dyDescent="0.2">
      <c r="W2176" s="8"/>
    </row>
    <row r="2177" spans="23:23" x14ac:dyDescent="0.2">
      <c r="W2177" s="8"/>
    </row>
    <row r="2178" spans="23:23" x14ac:dyDescent="0.2">
      <c r="W2178" s="8"/>
    </row>
    <row r="2179" spans="23:23" x14ac:dyDescent="0.2">
      <c r="W2179" s="8"/>
    </row>
    <row r="2180" spans="23:23" x14ac:dyDescent="0.2">
      <c r="W2180" s="8"/>
    </row>
    <row r="2181" spans="23:23" x14ac:dyDescent="0.2">
      <c r="W2181" s="8"/>
    </row>
    <row r="2182" spans="23:23" x14ac:dyDescent="0.2">
      <c r="W2182" s="8"/>
    </row>
    <row r="2183" spans="23:23" x14ac:dyDescent="0.2">
      <c r="W2183" s="8"/>
    </row>
    <row r="2184" spans="23:23" x14ac:dyDescent="0.2">
      <c r="W2184" s="8"/>
    </row>
    <row r="2185" spans="23:23" x14ac:dyDescent="0.2">
      <c r="W2185" s="8"/>
    </row>
    <row r="2186" spans="23:23" x14ac:dyDescent="0.2">
      <c r="W2186" s="8"/>
    </row>
    <row r="2187" spans="23:23" x14ac:dyDescent="0.2">
      <c r="W2187" s="8"/>
    </row>
    <row r="2188" spans="23:23" x14ac:dyDescent="0.2">
      <c r="W2188" s="8"/>
    </row>
    <row r="2189" spans="23:23" x14ac:dyDescent="0.2">
      <c r="W2189" s="8"/>
    </row>
    <row r="2190" spans="23:23" x14ac:dyDescent="0.2">
      <c r="W2190" s="8"/>
    </row>
    <row r="2191" spans="23:23" x14ac:dyDescent="0.2">
      <c r="W2191" s="8"/>
    </row>
    <row r="2192" spans="23:23" x14ac:dyDescent="0.2">
      <c r="W2192" s="8"/>
    </row>
    <row r="2193" spans="23:23" x14ac:dyDescent="0.2">
      <c r="W2193" s="8"/>
    </row>
    <row r="2194" spans="23:23" x14ac:dyDescent="0.2">
      <c r="W2194" s="8"/>
    </row>
    <row r="2195" spans="23:23" x14ac:dyDescent="0.2">
      <c r="W2195" s="8"/>
    </row>
    <row r="2196" spans="23:23" x14ac:dyDescent="0.2">
      <c r="W2196" s="8"/>
    </row>
    <row r="2197" spans="23:23" x14ac:dyDescent="0.2">
      <c r="W2197" s="8"/>
    </row>
    <row r="2198" spans="23:23" x14ac:dyDescent="0.2">
      <c r="W2198" s="8"/>
    </row>
    <row r="2199" spans="23:23" x14ac:dyDescent="0.2">
      <c r="W2199" s="8"/>
    </row>
    <row r="2200" spans="23:23" x14ac:dyDescent="0.2">
      <c r="W2200" s="8"/>
    </row>
    <row r="2201" spans="23:23" x14ac:dyDescent="0.2">
      <c r="W2201" s="8"/>
    </row>
    <row r="2202" spans="23:23" x14ac:dyDescent="0.2">
      <c r="W2202" s="8"/>
    </row>
    <row r="2203" spans="23:23" x14ac:dyDescent="0.2">
      <c r="W2203" s="8"/>
    </row>
    <row r="2204" spans="23:23" x14ac:dyDescent="0.2">
      <c r="W2204" s="8"/>
    </row>
    <row r="2205" spans="23:23" x14ac:dyDescent="0.2">
      <c r="W2205" s="8"/>
    </row>
    <row r="2206" spans="23:23" x14ac:dyDescent="0.2">
      <c r="W2206" s="8"/>
    </row>
    <row r="2207" spans="23:23" x14ac:dyDescent="0.2">
      <c r="W2207" s="8"/>
    </row>
    <row r="2208" spans="23:23" x14ac:dyDescent="0.2">
      <c r="W2208" s="8"/>
    </row>
    <row r="2209" spans="23:23" x14ac:dyDescent="0.2">
      <c r="W2209" s="8"/>
    </row>
    <row r="2210" spans="23:23" x14ac:dyDescent="0.2">
      <c r="W2210" s="8"/>
    </row>
    <row r="2211" spans="23:23" x14ac:dyDescent="0.2">
      <c r="W2211" s="8"/>
    </row>
    <row r="2212" spans="23:23" x14ac:dyDescent="0.2">
      <c r="W2212" s="8"/>
    </row>
    <row r="2213" spans="23:23" x14ac:dyDescent="0.2">
      <c r="W2213" s="8"/>
    </row>
    <row r="2214" spans="23:23" x14ac:dyDescent="0.2">
      <c r="W2214" s="8"/>
    </row>
    <row r="2215" spans="23:23" x14ac:dyDescent="0.2">
      <c r="W2215" s="8"/>
    </row>
    <row r="2216" spans="23:23" x14ac:dyDescent="0.2">
      <c r="W2216" s="8"/>
    </row>
    <row r="2217" spans="23:23" x14ac:dyDescent="0.2">
      <c r="W2217" s="8"/>
    </row>
    <row r="2218" spans="23:23" x14ac:dyDescent="0.2">
      <c r="W2218" s="8"/>
    </row>
    <row r="2219" spans="23:23" x14ac:dyDescent="0.2">
      <c r="W2219" s="8"/>
    </row>
    <row r="2220" spans="23:23" x14ac:dyDescent="0.2">
      <c r="W2220" s="8"/>
    </row>
    <row r="2221" spans="23:23" x14ac:dyDescent="0.2">
      <c r="W2221" s="8"/>
    </row>
    <row r="2222" spans="23:23" x14ac:dyDescent="0.2">
      <c r="W2222" s="8"/>
    </row>
    <row r="2223" spans="23:23" x14ac:dyDescent="0.2">
      <c r="W2223" s="8"/>
    </row>
    <row r="2224" spans="23:23" x14ac:dyDescent="0.2">
      <c r="W2224" s="8"/>
    </row>
    <row r="2225" spans="23:23" x14ac:dyDescent="0.2">
      <c r="W2225" s="8"/>
    </row>
    <row r="2226" spans="23:23" x14ac:dyDescent="0.2">
      <c r="W2226" s="8"/>
    </row>
    <row r="2227" spans="23:23" x14ac:dyDescent="0.2">
      <c r="W2227" s="8"/>
    </row>
    <row r="2228" spans="23:23" x14ac:dyDescent="0.2">
      <c r="W2228" s="8"/>
    </row>
    <row r="2229" spans="23:23" x14ac:dyDescent="0.2">
      <c r="W2229" s="8"/>
    </row>
    <row r="2230" spans="23:23" x14ac:dyDescent="0.2">
      <c r="W2230" s="8"/>
    </row>
    <row r="2231" spans="23:23" x14ac:dyDescent="0.2">
      <c r="W2231" s="8"/>
    </row>
    <row r="2232" spans="23:23" x14ac:dyDescent="0.2">
      <c r="W2232" s="8"/>
    </row>
    <row r="2233" spans="23:23" x14ac:dyDescent="0.2">
      <c r="W2233" s="8"/>
    </row>
    <row r="2234" spans="23:23" x14ac:dyDescent="0.2">
      <c r="W2234" s="8"/>
    </row>
    <row r="2235" spans="23:23" x14ac:dyDescent="0.2">
      <c r="W2235" s="8"/>
    </row>
    <row r="2236" spans="23:23" x14ac:dyDescent="0.2">
      <c r="W2236" s="8"/>
    </row>
    <row r="2237" spans="23:23" x14ac:dyDescent="0.2">
      <c r="W2237" s="8"/>
    </row>
    <row r="2238" spans="23:23" x14ac:dyDescent="0.2">
      <c r="W2238" s="8"/>
    </row>
    <row r="2239" spans="23:23" x14ac:dyDescent="0.2">
      <c r="W2239" s="8"/>
    </row>
    <row r="2240" spans="23:23" x14ac:dyDescent="0.2">
      <c r="W2240" s="8"/>
    </row>
    <row r="2241" spans="23:23" x14ac:dyDescent="0.2">
      <c r="W2241" s="8"/>
    </row>
    <row r="2242" spans="23:23" x14ac:dyDescent="0.2">
      <c r="W2242" s="8"/>
    </row>
    <row r="2243" spans="23:23" x14ac:dyDescent="0.2">
      <c r="W2243" s="8"/>
    </row>
    <row r="2244" spans="23:23" x14ac:dyDescent="0.2">
      <c r="W2244" s="8"/>
    </row>
    <row r="2245" spans="23:23" x14ac:dyDescent="0.2">
      <c r="W2245" s="8"/>
    </row>
    <row r="2246" spans="23:23" x14ac:dyDescent="0.2">
      <c r="W2246" s="8"/>
    </row>
    <row r="2247" spans="23:23" x14ac:dyDescent="0.2">
      <c r="W2247" s="8"/>
    </row>
    <row r="2248" spans="23:23" x14ac:dyDescent="0.2">
      <c r="W2248" s="8"/>
    </row>
    <row r="2249" spans="23:23" x14ac:dyDescent="0.2">
      <c r="W2249" s="8"/>
    </row>
    <row r="2250" spans="23:23" x14ac:dyDescent="0.2">
      <c r="W2250" s="8"/>
    </row>
    <row r="2251" spans="23:23" x14ac:dyDescent="0.2">
      <c r="W2251" s="8"/>
    </row>
    <row r="2252" spans="23:23" x14ac:dyDescent="0.2">
      <c r="W2252" s="8"/>
    </row>
    <row r="2253" spans="23:23" x14ac:dyDescent="0.2">
      <c r="W2253" s="8"/>
    </row>
    <row r="2254" spans="23:23" x14ac:dyDescent="0.2">
      <c r="W2254" s="8"/>
    </row>
    <row r="2255" spans="23:23" x14ac:dyDescent="0.2">
      <c r="W2255" s="8"/>
    </row>
    <row r="2256" spans="23:23" x14ac:dyDescent="0.2">
      <c r="W2256" s="8"/>
    </row>
    <row r="2257" spans="23:23" x14ac:dyDescent="0.2">
      <c r="W2257" s="8"/>
    </row>
    <row r="2258" spans="23:23" x14ac:dyDescent="0.2">
      <c r="W2258" s="8"/>
    </row>
    <row r="2259" spans="23:23" x14ac:dyDescent="0.2">
      <c r="W2259" s="8"/>
    </row>
    <row r="2260" spans="23:23" x14ac:dyDescent="0.2">
      <c r="W2260" s="8"/>
    </row>
    <row r="2261" spans="23:23" x14ac:dyDescent="0.2">
      <c r="W2261" s="8"/>
    </row>
    <row r="2262" spans="23:23" x14ac:dyDescent="0.2">
      <c r="W2262" s="8"/>
    </row>
    <row r="2263" spans="23:23" x14ac:dyDescent="0.2">
      <c r="W2263" s="8"/>
    </row>
    <row r="2264" spans="23:23" x14ac:dyDescent="0.2">
      <c r="W2264" s="8"/>
    </row>
    <row r="2265" spans="23:23" x14ac:dyDescent="0.2">
      <c r="W2265" s="8"/>
    </row>
    <row r="2266" spans="23:23" x14ac:dyDescent="0.2">
      <c r="W2266" s="8"/>
    </row>
    <row r="2267" spans="23:23" x14ac:dyDescent="0.2">
      <c r="W2267" s="8"/>
    </row>
    <row r="2268" spans="23:23" x14ac:dyDescent="0.2">
      <c r="W2268" s="8"/>
    </row>
    <row r="2269" spans="23:23" x14ac:dyDescent="0.2">
      <c r="W2269" s="8"/>
    </row>
    <row r="2270" spans="23:23" x14ac:dyDescent="0.2">
      <c r="W2270" s="8"/>
    </row>
    <row r="2271" spans="23:23" x14ac:dyDescent="0.2">
      <c r="W2271" s="8"/>
    </row>
    <row r="2272" spans="23:23" x14ac:dyDescent="0.2">
      <c r="W2272" s="8"/>
    </row>
    <row r="2273" spans="23:23" x14ac:dyDescent="0.2">
      <c r="W2273" s="8"/>
    </row>
    <row r="2274" spans="23:23" x14ac:dyDescent="0.2">
      <c r="W2274" s="8"/>
    </row>
    <row r="2275" spans="23:23" x14ac:dyDescent="0.2">
      <c r="W2275" s="8"/>
    </row>
    <row r="2276" spans="23:23" x14ac:dyDescent="0.2">
      <c r="W2276" s="8"/>
    </row>
    <row r="2277" spans="23:23" x14ac:dyDescent="0.2">
      <c r="W2277" s="8"/>
    </row>
    <row r="2278" spans="23:23" x14ac:dyDescent="0.2">
      <c r="W2278" s="8"/>
    </row>
    <row r="2279" spans="23:23" x14ac:dyDescent="0.2">
      <c r="W2279" s="8"/>
    </row>
    <row r="2280" spans="23:23" x14ac:dyDescent="0.2">
      <c r="W2280" s="8"/>
    </row>
    <row r="2281" spans="23:23" x14ac:dyDescent="0.2">
      <c r="W2281" s="8"/>
    </row>
    <row r="2282" spans="23:23" x14ac:dyDescent="0.2">
      <c r="W2282" s="8"/>
    </row>
    <row r="2283" spans="23:23" x14ac:dyDescent="0.2">
      <c r="W2283" s="8"/>
    </row>
    <row r="2284" spans="23:23" x14ac:dyDescent="0.2">
      <c r="W2284" s="8"/>
    </row>
    <row r="2285" spans="23:23" x14ac:dyDescent="0.2">
      <c r="W2285" s="8"/>
    </row>
    <row r="2286" spans="23:23" x14ac:dyDescent="0.2">
      <c r="W2286" s="8"/>
    </row>
    <row r="2287" spans="23:23" x14ac:dyDescent="0.2">
      <c r="W2287" s="8"/>
    </row>
    <row r="2288" spans="23:23" x14ac:dyDescent="0.2">
      <c r="W2288" s="8"/>
    </row>
    <row r="2289" spans="23:23" x14ac:dyDescent="0.2">
      <c r="W2289" s="8"/>
    </row>
    <row r="2290" spans="23:23" x14ac:dyDescent="0.2">
      <c r="W2290" s="8"/>
    </row>
    <row r="2291" spans="23:23" x14ac:dyDescent="0.2">
      <c r="W2291" s="8"/>
    </row>
    <row r="2292" spans="23:23" x14ac:dyDescent="0.2">
      <c r="W2292" s="8"/>
    </row>
    <row r="2293" spans="23:23" x14ac:dyDescent="0.2">
      <c r="W2293" s="8"/>
    </row>
    <row r="2294" spans="23:23" x14ac:dyDescent="0.2">
      <c r="W2294" s="8"/>
    </row>
    <row r="2295" spans="23:23" x14ac:dyDescent="0.2">
      <c r="W2295" s="8"/>
    </row>
    <row r="2296" spans="23:23" x14ac:dyDescent="0.2">
      <c r="W2296" s="8"/>
    </row>
    <row r="2297" spans="23:23" x14ac:dyDescent="0.2">
      <c r="W2297" s="8"/>
    </row>
    <row r="2298" spans="23:23" x14ac:dyDescent="0.2">
      <c r="W2298" s="8"/>
    </row>
    <row r="2299" spans="23:23" x14ac:dyDescent="0.2">
      <c r="W2299" s="8"/>
    </row>
    <row r="2300" spans="23:23" x14ac:dyDescent="0.2">
      <c r="W2300" s="8"/>
    </row>
    <row r="2301" spans="23:23" x14ac:dyDescent="0.2">
      <c r="W2301" s="8"/>
    </row>
    <row r="2302" spans="23:23" x14ac:dyDescent="0.2">
      <c r="W2302" s="8"/>
    </row>
    <row r="2303" spans="23:23" x14ac:dyDescent="0.2">
      <c r="W2303" s="8"/>
    </row>
    <row r="2304" spans="23:23" x14ac:dyDescent="0.2">
      <c r="W2304" s="8"/>
    </row>
    <row r="2305" spans="23:23" x14ac:dyDescent="0.2">
      <c r="W2305" s="8"/>
    </row>
    <row r="2306" spans="23:23" x14ac:dyDescent="0.2">
      <c r="W2306" s="8"/>
    </row>
    <row r="2307" spans="23:23" x14ac:dyDescent="0.2">
      <c r="W2307" s="8"/>
    </row>
    <row r="2308" spans="23:23" x14ac:dyDescent="0.2">
      <c r="W2308" s="8"/>
    </row>
    <row r="2309" spans="23:23" x14ac:dyDescent="0.2">
      <c r="W2309" s="8"/>
    </row>
    <row r="2310" spans="23:23" x14ac:dyDescent="0.2">
      <c r="W2310" s="8"/>
    </row>
    <row r="2311" spans="23:23" x14ac:dyDescent="0.2">
      <c r="W2311" s="8"/>
    </row>
    <row r="2312" spans="23:23" x14ac:dyDescent="0.2">
      <c r="W2312" s="8"/>
    </row>
    <row r="2313" spans="23:23" x14ac:dyDescent="0.2">
      <c r="W2313" s="8"/>
    </row>
    <row r="2314" spans="23:23" x14ac:dyDescent="0.2">
      <c r="W2314" s="8"/>
    </row>
    <row r="2315" spans="23:23" x14ac:dyDescent="0.2">
      <c r="W2315" s="8"/>
    </row>
    <row r="2316" spans="23:23" x14ac:dyDescent="0.2">
      <c r="W2316" s="8"/>
    </row>
    <row r="2317" spans="23:23" x14ac:dyDescent="0.2">
      <c r="W2317" s="8"/>
    </row>
    <row r="2318" spans="23:23" x14ac:dyDescent="0.2">
      <c r="W2318" s="8"/>
    </row>
    <row r="2319" spans="23:23" x14ac:dyDescent="0.2">
      <c r="W2319" s="8"/>
    </row>
    <row r="2320" spans="23:23" x14ac:dyDescent="0.2">
      <c r="W2320" s="8"/>
    </row>
    <row r="2321" spans="23:23" x14ac:dyDescent="0.2">
      <c r="W2321" s="8"/>
    </row>
    <row r="2322" spans="23:23" x14ac:dyDescent="0.2">
      <c r="W2322" s="8"/>
    </row>
    <row r="2323" spans="23:23" x14ac:dyDescent="0.2">
      <c r="W2323" s="8"/>
    </row>
    <row r="2324" spans="23:23" x14ac:dyDescent="0.2">
      <c r="W2324" s="8"/>
    </row>
    <row r="2325" spans="23:23" x14ac:dyDescent="0.2">
      <c r="W2325" s="8"/>
    </row>
    <row r="2326" spans="23:23" x14ac:dyDescent="0.2">
      <c r="W2326" s="8"/>
    </row>
    <row r="2327" spans="23:23" x14ac:dyDescent="0.2">
      <c r="W2327" s="8"/>
    </row>
    <row r="2328" spans="23:23" x14ac:dyDescent="0.2">
      <c r="W2328" s="8"/>
    </row>
    <row r="2329" spans="23:23" x14ac:dyDescent="0.2">
      <c r="W2329" s="8"/>
    </row>
    <row r="2330" spans="23:23" x14ac:dyDescent="0.2">
      <c r="W2330" s="8"/>
    </row>
    <row r="2331" spans="23:23" x14ac:dyDescent="0.2">
      <c r="W2331" s="8"/>
    </row>
    <row r="2332" spans="23:23" x14ac:dyDescent="0.2">
      <c r="W2332" s="8"/>
    </row>
    <row r="2333" spans="23:23" x14ac:dyDescent="0.2">
      <c r="W2333" s="8"/>
    </row>
    <row r="2334" spans="23:23" x14ac:dyDescent="0.2">
      <c r="W2334" s="8"/>
    </row>
    <row r="2335" spans="23:23" x14ac:dyDescent="0.2">
      <c r="W2335" s="8"/>
    </row>
    <row r="2336" spans="23:23" x14ac:dyDescent="0.2">
      <c r="W2336" s="8"/>
    </row>
    <row r="2337" spans="23:23" x14ac:dyDescent="0.2">
      <c r="W2337" s="8"/>
    </row>
    <row r="2338" spans="23:23" x14ac:dyDescent="0.2">
      <c r="W2338" s="8"/>
    </row>
    <row r="2339" spans="23:23" x14ac:dyDescent="0.2">
      <c r="W2339" s="8"/>
    </row>
    <row r="2340" spans="23:23" x14ac:dyDescent="0.2">
      <c r="W2340" s="8"/>
    </row>
    <row r="2341" spans="23:23" x14ac:dyDescent="0.2">
      <c r="W2341" s="8"/>
    </row>
    <row r="2342" spans="23:23" x14ac:dyDescent="0.2">
      <c r="W2342" s="8"/>
    </row>
    <row r="2343" spans="23:23" x14ac:dyDescent="0.2">
      <c r="W2343" s="8"/>
    </row>
    <row r="2344" spans="23:23" x14ac:dyDescent="0.2">
      <c r="W2344" s="8"/>
    </row>
    <row r="2345" spans="23:23" x14ac:dyDescent="0.2">
      <c r="W2345" s="8"/>
    </row>
    <row r="2346" spans="23:23" x14ac:dyDescent="0.2">
      <c r="W2346" s="8"/>
    </row>
    <row r="2347" spans="23:23" x14ac:dyDescent="0.2">
      <c r="W2347" s="8"/>
    </row>
    <row r="2348" spans="23:23" x14ac:dyDescent="0.2">
      <c r="W2348" s="8"/>
    </row>
    <row r="2349" spans="23:23" x14ac:dyDescent="0.2">
      <c r="W2349" s="8"/>
    </row>
    <row r="2350" spans="23:23" x14ac:dyDescent="0.2">
      <c r="W2350" s="8"/>
    </row>
    <row r="2351" spans="23:23" x14ac:dyDescent="0.2">
      <c r="W2351" s="8"/>
    </row>
    <row r="2352" spans="23:23" x14ac:dyDescent="0.2">
      <c r="W2352" s="8"/>
    </row>
    <row r="2353" spans="23:23" x14ac:dyDescent="0.2">
      <c r="W2353" s="8"/>
    </row>
    <row r="2354" spans="23:23" x14ac:dyDescent="0.2">
      <c r="W2354" s="8"/>
    </row>
    <row r="2355" spans="23:23" x14ac:dyDescent="0.2">
      <c r="W2355" s="8"/>
    </row>
    <row r="2356" spans="23:23" x14ac:dyDescent="0.2">
      <c r="W2356" s="8"/>
    </row>
    <row r="2357" spans="23:23" x14ac:dyDescent="0.2">
      <c r="W2357" s="8"/>
    </row>
    <row r="2358" spans="23:23" x14ac:dyDescent="0.2">
      <c r="W2358" s="8"/>
    </row>
    <row r="2359" spans="23:23" x14ac:dyDescent="0.2">
      <c r="W2359" s="8"/>
    </row>
    <row r="2360" spans="23:23" x14ac:dyDescent="0.2">
      <c r="W2360" s="8"/>
    </row>
    <row r="2361" spans="23:23" x14ac:dyDescent="0.2">
      <c r="W2361" s="8"/>
    </row>
    <row r="2362" spans="23:23" x14ac:dyDescent="0.2">
      <c r="W2362" s="8"/>
    </row>
    <row r="2363" spans="23:23" x14ac:dyDescent="0.2">
      <c r="W2363" s="8"/>
    </row>
    <row r="2364" spans="23:23" x14ac:dyDescent="0.2">
      <c r="W2364" s="8"/>
    </row>
    <row r="2365" spans="23:23" x14ac:dyDescent="0.2">
      <c r="W2365" s="8"/>
    </row>
    <row r="2366" spans="23:23" x14ac:dyDescent="0.2">
      <c r="W2366" s="8"/>
    </row>
    <row r="2367" spans="23:23" x14ac:dyDescent="0.2">
      <c r="W2367" s="8"/>
    </row>
    <row r="2368" spans="23:23" x14ac:dyDescent="0.2">
      <c r="W2368" s="8"/>
    </row>
    <row r="2369" spans="23:23" x14ac:dyDescent="0.2">
      <c r="W2369" s="8"/>
    </row>
    <row r="2370" spans="23:23" x14ac:dyDescent="0.2">
      <c r="W2370" s="8"/>
    </row>
    <row r="2371" spans="23:23" x14ac:dyDescent="0.2">
      <c r="W2371" s="8"/>
    </row>
    <row r="2372" spans="23:23" x14ac:dyDescent="0.2">
      <c r="W2372" s="8"/>
    </row>
    <row r="2373" spans="23:23" x14ac:dyDescent="0.2">
      <c r="W2373" s="8"/>
    </row>
    <row r="2374" spans="23:23" x14ac:dyDescent="0.2">
      <c r="W2374" s="8"/>
    </row>
    <row r="2375" spans="23:23" x14ac:dyDescent="0.2">
      <c r="W2375" s="8"/>
    </row>
    <row r="2376" spans="23:23" x14ac:dyDescent="0.2">
      <c r="W2376" s="8"/>
    </row>
    <row r="2377" spans="23:23" x14ac:dyDescent="0.2">
      <c r="W2377" s="8"/>
    </row>
    <row r="2378" spans="23:23" x14ac:dyDescent="0.2">
      <c r="W2378" s="8"/>
    </row>
    <row r="2379" spans="23:23" x14ac:dyDescent="0.2">
      <c r="W2379" s="8"/>
    </row>
    <row r="2380" spans="23:23" x14ac:dyDescent="0.2">
      <c r="W2380" s="8"/>
    </row>
    <row r="2381" spans="23:23" x14ac:dyDescent="0.2">
      <c r="W2381" s="8"/>
    </row>
    <row r="2382" spans="23:23" x14ac:dyDescent="0.2">
      <c r="W2382" s="8"/>
    </row>
    <row r="2383" spans="23:23" x14ac:dyDescent="0.2">
      <c r="W2383" s="8"/>
    </row>
    <row r="2384" spans="23:23" x14ac:dyDescent="0.2">
      <c r="W2384" s="8"/>
    </row>
    <row r="2385" spans="23:23" x14ac:dyDescent="0.2">
      <c r="W2385" s="8"/>
    </row>
    <row r="2386" spans="23:23" x14ac:dyDescent="0.2">
      <c r="W2386" s="8"/>
    </row>
    <row r="2387" spans="23:23" x14ac:dyDescent="0.2">
      <c r="W2387" s="8"/>
    </row>
    <row r="2388" spans="23:23" x14ac:dyDescent="0.2">
      <c r="W2388" s="8"/>
    </row>
    <row r="2389" spans="23:23" x14ac:dyDescent="0.2">
      <c r="W2389" s="8"/>
    </row>
    <row r="2390" spans="23:23" x14ac:dyDescent="0.2">
      <c r="W2390" s="8"/>
    </row>
    <row r="2391" spans="23:23" x14ac:dyDescent="0.2">
      <c r="W2391" s="8"/>
    </row>
    <row r="2392" spans="23:23" x14ac:dyDescent="0.2">
      <c r="W2392" s="8"/>
    </row>
    <row r="2393" spans="23:23" x14ac:dyDescent="0.2">
      <c r="W2393" s="8"/>
    </row>
    <row r="2394" spans="23:23" x14ac:dyDescent="0.2">
      <c r="W2394" s="8"/>
    </row>
    <row r="2395" spans="23:23" x14ac:dyDescent="0.2">
      <c r="W2395" s="8"/>
    </row>
    <row r="2396" spans="23:23" x14ac:dyDescent="0.2">
      <c r="W2396" s="8"/>
    </row>
    <row r="2397" spans="23:23" x14ac:dyDescent="0.2">
      <c r="W2397" s="8"/>
    </row>
    <row r="2398" spans="23:23" x14ac:dyDescent="0.2">
      <c r="W2398" s="8"/>
    </row>
    <row r="2399" spans="23:23" x14ac:dyDescent="0.2">
      <c r="W2399" s="8"/>
    </row>
    <row r="2400" spans="23:23" x14ac:dyDescent="0.2">
      <c r="W2400" s="8"/>
    </row>
    <row r="2401" spans="23:23" x14ac:dyDescent="0.2">
      <c r="W2401" s="8"/>
    </row>
    <row r="2402" spans="23:23" x14ac:dyDescent="0.2">
      <c r="W2402" s="8"/>
    </row>
    <row r="2403" spans="23:23" x14ac:dyDescent="0.2">
      <c r="W2403" s="8"/>
    </row>
    <row r="2404" spans="23:23" x14ac:dyDescent="0.2">
      <c r="W2404" s="8"/>
    </row>
    <row r="2405" spans="23:23" x14ac:dyDescent="0.2">
      <c r="W2405" s="8"/>
    </row>
    <row r="2406" spans="23:23" x14ac:dyDescent="0.2">
      <c r="W2406" s="8"/>
    </row>
    <row r="2407" spans="23:23" x14ac:dyDescent="0.2">
      <c r="W2407" s="8"/>
    </row>
    <row r="2408" spans="23:23" x14ac:dyDescent="0.2">
      <c r="W2408" s="8"/>
    </row>
    <row r="2409" spans="23:23" x14ac:dyDescent="0.2">
      <c r="W2409" s="8"/>
    </row>
    <row r="2410" spans="23:23" x14ac:dyDescent="0.2">
      <c r="W2410" s="8"/>
    </row>
    <row r="2411" spans="23:23" x14ac:dyDescent="0.2">
      <c r="W2411" s="8"/>
    </row>
    <row r="2412" spans="23:23" x14ac:dyDescent="0.2">
      <c r="W2412" s="8"/>
    </row>
    <row r="2413" spans="23:23" x14ac:dyDescent="0.2">
      <c r="W2413" s="8"/>
    </row>
    <row r="2414" spans="23:23" x14ac:dyDescent="0.2">
      <c r="W2414" s="8"/>
    </row>
    <row r="2415" spans="23:23" x14ac:dyDescent="0.2">
      <c r="W2415" s="8"/>
    </row>
    <row r="2416" spans="23:23" x14ac:dyDescent="0.2">
      <c r="W2416" s="8"/>
    </row>
    <row r="2417" spans="23:23" x14ac:dyDescent="0.2">
      <c r="W2417" s="8"/>
    </row>
    <row r="2418" spans="23:23" x14ac:dyDescent="0.2">
      <c r="W2418" s="8"/>
    </row>
    <row r="2419" spans="23:23" x14ac:dyDescent="0.2">
      <c r="W2419" s="8"/>
    </row>
    <row r="2420" spans="23:23" x14ac:dyDescent="0.2">
      <c r="W2420" s="8"/>
    </row>
    <row r="2421" spans="23:23" x14ac:dyDescent="0.2">
      <c r="W2421" s="8"/>
    </row>
    <row r="2422" spans="23:23" x14ac:dyDescent="0.2">
      <c r="W2422" s="8"/>
    </row>
    <row r="2423" spans="23:23" x14ac:dyDescent="0.2">
      <c r="W2423" s="8"/>
    </row>
    <row r="2424" spans="23:23" x14ac:dyDescent="0.2">
      <c r="W2424" s="8"/>
    </row>
    <row r="2425" spans="23:23" x14ac:dyDescent="0.2">
      <c r="W2425" s="8"/>
    </row>
    <row r="2426" spans="23:23" x14ac:dyDescent="0.2">
      <c r="W2426" s="8"/>
    </row>
    <row r="2427" spans="23:23" x14ac:dyDescent="0.2">
      <c r="W2427" s="8"/>
    </row>
    <row r="2428" spans="23:23" x14ac:dyDescent="0.2">
      <c r="W2428" s="8"/>
    </row>
    <row r="2429" spans="23:23" x14ac:dyDescent="0.2">
      <c r="W2429" s="8"/>
    </row>
    <row r="2430" spans="23:23" x14ac:dyDescent="0.2">
      <c r="W2430" s="8"/>
    </row>
    <row r="2431" spans="23:23" x14ac:dyDescent="0.2">
      <c r="W2431" s="8"/>
    </row>
    <row r="2432" spans="23:23" x14ac:dyDescent="0.2">
      <c r="W2432" s="8"/>
    </row>
    <row r="2433" spans="23:23" x14ac:dyDescent="0.2">
      <c r="W2433" s="8"/>
    </row>
    <row r="2434" spans="23:23" x14ac:dyDescent="0.2">
      <c r="W2434" s="8"/>
    </row>
    <row r="2435" spans="23:23" x14ac:dyDescent="0.2">
      <c r="W2435" s="8"/>
    </row>
    <row r="2436" spans="23:23" x14ac:dyDescent="0.2">
      <c r="W2436" s="8"/>
    </row>
    <row r="2437" spans="23:23" x14ac:dyDescent="0.2">
      <c r="W2437" s="8"/>
    </row>
    <row r="2438" spans="23:23" x14ac:dyDescent="0.2">
      <c r="W2438" s="8"/>
    </row>
    <row r="2439" spans="23:23" x14ac:dyDescent="0.2">
      <c r="W2439" s="8"/>
    </row>
    <row r="2440" spans="23:23" x14ac:dyDescent="0.2">
      <c r="W2440" s="8"/>
    </row>
    <row r="2441" spans="23:23" x14ac:dyDescent="0.2">
      <c r="W2441" s="8"/>
    </row>
    <row r="2442" spans="23:23" x14ac:dyDescent="0.2">
      <c r="W2442" s="8"/>
    </row>
    <row r="2443" spans="23:23" x14ac:dyDescent="0.2">
      <c r="W2443" s="8"/>
    </row>
    <row r="2444" spans="23:23" x14ac:dyDescent="0.2">
      <c r="W2444" s="8"/>
    </row>
    <row r="2445" spans="23:23" x14ac:dyDescent="0.2">
      <c r="W2445" s="8"/>
    </row>
    <row r="2446" spans="23:23" x14ac:dyDescent="0.2">
      <c r="W2446" s="8"/>
    </row>
    <row r="2447" spans="23:23" x14ac:dyDescent="0.2">
      <c r="W2447" s="8"/>
    </row>
    <row r="2448" spans="23:23" x14ac:dyDescent="0.2">
      <c r="W2448" s="8"/>
    </row>
    <row r="2449" spans="23:23" x14ac:dyDescent="0.2">
      <c r="W2449" s="8"/>
    </row>
    <row r="2450" spans="23:23" x14ac:dyDescent="0.2">
      <c r="W2450" s="8"/>
    </row>
    <row r="2451" spans="23:23" x14ac:dyDescent="0.2">
      <c r="W2451" s="8"/>
    </row>
    <row r="2452" spans="23:23" x14ac:dyDescent="0.2">
      <c r="W2452" s="8"/>
    </row>
    <row r="2453" spans="23:23" x14ac:dyDescent="0.2">
      <c r="W2453" s="8"/>
    </row>
    <row r="2454" spans="23:23" x14ac:dyDescent="0.2">
      <c r="W2454" s="8"/>
    </row>
    <row r="2455" spans="23:23" x14ac:dyDescent="0.2">
      <c r="W2455" s="8"/>
    </row>
    <row r="2456" spans="23:23" x14ac:dyDescent="0.2">
      <c r="W2456" s="8"/>
    </row>
    <row r="2457" spans="23:23" x14ac:dyDescent="0.2">
      <c r="W2457" s="8"/>
    </row>
    <row r="2458" spans="23:23" x14ac:dyDescent="0.2">
      <c r="W2458" s="8"/>
    </row>
    <row r="2459" spans="23:23" x14ac:dyDescent="0.2">
      <c r="W2459" s="8"/>
    </row>
    <row r="2460" spans="23:23" x14ac:dyDescent="0.2">
      <c r="W2460" s="8"/>
    </row>
    <row r="2461" spans="23:23" x14ac:dyDescent="0.2">
      <c r="W2461" s="8"/>
    </row>
    <row r="2462" spans="23:23" x14ac:dyDescent="0.2">
      <c r="W2462" s="8"/>
    </row>
    <row r="2463" spans="23:23" x14ac:dyDescent="0.2">
      <c r="W2463" s="8"/>
    </row>
    <row r="2464" spans="23:23" x14ac:dyDescent="0.2">
      <c r="W2464" s="8"/>
    </row>
    <row r="2465" spans="23:23" x14ac:dyDescent="0.2">
      <c r="W2465" s="8"/>
    </row>
    <row r="2466" spans="23:23" x14ac:dyDescent="0.2">
      <c r="W2466" s="8"/>
    </row>
    <row r="2467" spans="23:23" x14ac:dyDescent="0.2">
      <c r="W2467" s="8"/>
    </row>
    <row r="2468" spans="23:23" x14ac:dyDescent="0.2">
      <c r="W2468" s="8"/>
    </row>
    <row r="2469" spans="23:23" x14ac:dyDescent="0.2">
      <c r="W2469" s="8"/>
    </row>
    <row r="2470" spans="23:23" x14ac:dyDescent="0.2">
      <c r="W2470" s="8"/>
    </row>
    <row r="2471" spans="23:23" x14ac:dyDescent="0.2">
      <c r="W2471" s="8"/>
    </row>
    <row r="2472" spans="23:23" x14ac:dyDescent="0.2">
      <c r="W2472" s="8"/>
    </row>
    <row r="2473" spans="23:23" x14ac:dyDescent="0.2">
      <c r="W2473" s="8"/>
    </row>
    <row r="2474" spans="23:23" x14ac:dyDescent="0.2">
      <c r="W2474" s="8"/>
    </row>
    <row r="2475" spans="23:23" x14ac:dyDescent="0.2">
      <c r="W2475" s="8"/>
    </row>
    <row r="2476" spans="23:23" x14ac:dyDescent="0.2">
      <c r="W2476" s="8"/>
    </row>
    <row r="2477" spans="23:23" x14ac:dyDescent="0.2">
      <c r="W2477" s="8"/>
    </row>
    <row r="2478" spans="23:23" x14ac:dyDescent="0.2">
      <c r="W2478" s="8"/>
    </row>
    <row r="2479" spans="23:23" x14ac:dyDescent="0.2">
      <c r="W2479" s="8"/>
    </row>
    <row r="2480" spans="23:23" x14ac:dyDescent="0.2">
      <c r="W2480" s="8"/>
    </row>
    <row r="2481" spans="23:23" x14ac:dyDescent="0.2">
      <c r="W2481" s="8"/>
    </row>
    <row r="2482" spans="23:23" x14ac:dyDescent="0.2">
      <c r="W2482" s="8"/>
    </row>
    <row r="2483" spans="23:23" x14ac:dyDescent="0.2">
      <c r="W2483" s="8"/>
    </row>
    <row r="2484" spans="23:23" x14ac:dyDescent="0.2">
      <c r="W2484" s="8"/>
    </row>
    <row r="2485" spans="23:23" x14ac:dyDescent="0.2">
      <c r="W2485" s="8"/>
    </row>
    <row r="2486" spans="23:23" x14ac:dyDescent="0.2">
      <c r="W2486" s="8"/>
    </row>
    <row r="2487" spans="23:23" x14ac:dyDescent="0.2">
      <c r="W2487" s="8"/>
    </row>
    <row r="2488" spans="23:23" x14ac:dyDescent="0.2">
      <c r="W2488" s="8"/>
    </row>
    <row r="2489" spans="23:23" x14ac:dyDescent="0.2">
      <c r="W2489" s="8"/>
    </row>
    <row r="2490" spans="23:23" x14ac:dyDescent="0.2">
      <c r="W2490" s="8"/>
    </row>
    <row r="2491" spans="23:23" x14ac:dyDescent="0.2">
      <c r="W2491" s="8"/>
    </row>
    <row r="2492" spans="23:23" x14ac:dyDescent="0.2">
      <c r="W2492" s="8"/>
    </row>
    <row r="2493" spans="23:23" x14ac:dyDescent="0.2">
      <c r="W2493" s="8"/>
    </row>
    <row r="2494" spans="23:23" x14ac:dyDescent="0.2">
      <c r="W2494" s="8"/>
    </row>
    <row r="2495" spans="23:23" x14ac:dyDescent="0.2">
      <c r="W2495" s="8"/>
    </row>
    <row r="2496" spans="23:23" x14ac:dyDescent="0.2">
      <c r="W2496" s="8"/>
    </row>
    <row r="2497" spans="23:23" x14ac:dyDescent="0.2">
      <c r="W2497" s="8"/>
    </row>
    <row r="2498" spans="23:23" x14ac:dyDescent="0.2">
      <c r="W2498" s="8"/>
    </row>
    <row r="2499" spans="23:23" x14ac:dyDescent="0.2">
      <c r="W2499" s="8"/>
    </row>
    <row r="2500" spans="23:23" x14ac:dyDescent="0.2">
      <c r="W2500" s="8"/>
    </row>
    <row r="2501" spans="23:23" x14ac:dyDescent="0.2">
      <c r="W2501" s="8"/>
    </row>
    <row r="2502" spans="23:23" x14ac:dyDescent="0.2">
      <c r="W2502" s="8"/>
    </row>
    <row r="2503" spans="23:23" x14ac:dyDescent="0.2">
      <c r="W2503" s="8"/>
    </row>
    <row r="2504" spans="23:23" x14ac:dyDescent="0.2">
      <c r="W2504" s="8"/>
    </row>
    <row r="2505" spans="23:23" x14ac:dyDescent="0.2">
      <c r="W2505" s="8"/>
    </row>
    <row r="2506" spans="23:23" x14ac:dyDescent="0.2">
      <c r="W2506" s="8"/>
    </row>
    <row r="2507" spans="23:23" x14ac:dyDescent="0.2">
      <c r="W2507" s="8"/>
    </row>
    <row r="2508" spans="23:23" x14ac:dyDescent="0.2">
      <c r="W2508" s="8"/>
    </row>
    <row r="2509" spans="23:23" x14ac:dyDescent="0.2">
      <c r="W2509" s="8"/>
    </row>
    <row r="2510" spans="23:23" x14ac:dyDescent="0.2">
      <c r="W2510" s="8"/>
    </row>
    <row r="2511" spans="23:23" x14ac:dyDescent="0.2">
      <c r="W2511" s="8"/>
    </row>
    <row r="2512" spans="23:23" x14ac:dyDescent="0.2">
      <c r="W2512" s="8"/>
    </row>
    <row r="2513" spans="23:23" x14ac:dyDescent="0.2">
      <c r="W2513" s="8"/>
    </row>
    <row r="2514" spans="23:23" x14ac:dyDescent="0.2">
      <c r="W2514" s="8"/>
    </row>
    <row r="2515" spans="23:23" x14ac:dyDescent="0.2">
      <c r="W2515" s="8"/>
    </row>
    <row r="2516" spans="23:23" x14ac:dyDescent="0.2">
      <c r="W2516" s="8"/>
    </row>
    <row r="2517" spans="23:23" x14ac:dyDescent="0.2">
      <c r="W2517" s="8"/>
    </row>
    <row r="2518" spans="23:23" x14ac:dyDescent="0.2">
      <c r="W2518" s="8"/>
    </row>
    <row r="2519" spans="23:23" x14ac:dyDescent="0.2">
      <c r="W2519" s="8"/>
    </row>
    <row r="2520" spans="23:23" x14ac:dyDescent="0.2">
      <c r="W2520" s="8"/>
    </row>
    <row r="2521" spans="23:23" x14ac:dyDescent="0.2">
      <c r="W2521" s="8"/>
    </row>
    <row r="2522" spans="23:23" x14ac:dyDescent="0.2">
      <c r="W2522" s="8"/>
    </row>
    <row r="2523" spans="23:23" x14ac:dyDescent="0.2">
      <c r="W2523" s="8"/>
    </row>
    <row r="2524" spans="23:23" x14ac:dyDescent="0.2">
      <c r="W2524" s="8"/>
    </row>
    <row r="2525" spans="23:23" x14ac:dyDescent="0.2">
      <c r="W2525" s="8"/>
    </row>
    <row r="2526" spans="23:23" x14ac:dyDescent="0.2">
      <c r="W2526" s="8"/>
    </row>
    <row r="2527" spans="23:23" x14ac:dyDescent="0.2">
      <c r="W2527" s="8"/>
    </row>
    <row r="2528" spans="23:23" x14ac:dyDescent="0.2">
      <c r="W2528" s="8"/>
    </row>
    <row r="2529" spans="23:23" x14ac:dyDescent="0.2">
      <c r="W2529" s="8"/>
    </row>
    <row r="2530" spans="23:23" x14ac:dyDescent="0.2">
      <c r="W2530" s="8"/>
    </row>
    <row r="2531" spans="23:23" x14ac:dyDescent="0.2">
      <c r="W2531" s="8"/>
    </row>
    <row r="2532" spans="23:23" x14ac:dyDescent="0.2">
      <c r="W2532" s="8"/>
    </row>
    <row r="2533" spans="23:23" x14ac:dyDescent="0.2">
      <c r="W2533" s="8"/>
    </row>
    <row r="2534" spans="23:23" x14ac:dyDescent="0.2">
      <c r="W2534" s="8"/>
    </row>
    <row r="2535" spans="23:23" x14ac:dyDescent="0.2">
      <c r="W2535" s="8"/>
    </row>
    <row r="2536" spans="23:23" x14ac:dyDescent="0.2">
      <c r="W2536" s="8"/>
    </row>
    <row r="2537" spans="23:23" x14ac:dyDescent="0.2">
      <c r="W2537" s="8"/>
    </row>
    <row r="2538" spans="23:23" x14ac:dyDescent="0.2">
      <c r="W2538" s="8"/>
    </row>
    <row r="2539" spans="23:23" x14ac:dyDescent="0.2">
      <c r="W2539" s="8"/>
    </row>
    <row r="2540" spans="23:23" x14ac:dyDescent="0.2">
      <c r="W2540" s="8"/>
    </row>
    <row r="2541" spans="23:23" x14ac:dyDescent="0.2">
      <c r="W2541" s="8"/>
    </row>
    <row r="2542" spans="23:23" x14ac:dyDescent="0.2">
      <c r="W2542" s="8"/>
    </row>
    <row r="2543" spans="23:23" x14ac:dyDescent="0.2">
      <c r="W2543" s="8"/>
    </row>
    <row r="2544" spans="23:23" x14ac:dyDescent="0.2">
      <c r="W2544" s="8"/>
    </row>
    <row r="2545" spans="23:23" x14ac:dyDescent="0.2">
      <c r="W2545" s="8"/>
    </row>
    <row r="2546" spans="23:23" x14ac:dyDescent="0.2">
      <c r="W2546" s="8"/>
    </row>
    <row r="2547" spans="23:23" x14ac:dyDescent="0.2">
      <c r="W2547" s="8"/>
    </row>
    <row r="2548" spans="23:23" x14ac:dyDescent="0.2">
      <c r="W2548" s="8"/>
    </row>
    <row r="2549" spans="23:23" x14ac:dyDescent="0.2">
      <c r="W2549" s="8"/>
    </row>
    <row r="2550" spans="23:23" x14ac:dyDescent="0.2">
      <c r="W2550" s="8"/>
    </row>
    <row r="2551" spans="23:23" x14ac:dyDescent="0.2">
      <c r="W2551" s="8"/>
    </row>
    <row r="2552" spans="23:23" x14ac:dyDescent="0.2">
      <c r="W2552" s="8"/>
    </row>
    <row r="2553" spans="23:23" x14ac:dyDescent="0.2">
      <c r="W2553" s="8"/>
    </row>
    <row r="2554" spans="23:23" x14ac:dyDescent="0.2">
      <c r="W2554" s="8"/>
    </row>
    <row r="2555" spans="23:23" x14ac:dyDescent="0.2">
      <c r="W2555" s="8"/>
    </row>
    <row r="2556" spans="23:23" x14ac:dyDescent="0.2">
      <c r="W2556" s="8"/>
    </row>
    <row r="2557" spans="23:23" x14ac:dyDescent="0.2">
      <c r="W2557" s="8"/>
    </row>
    <row r="2558" spans="23:23" x14ac:dyDescent="0.2">
      <c r="W2558" s="8"/>
    </row>
    <row r="2559" spans="23:23" x14ac:dyDescent="0.2">
      <c r="W2559" s="8"/>
    </row>
    <row r="2560" spans="23:23" x14ac:dyDescent="0.2">
      <c r="W2560" s="8"/>
    </row>
    <row r="2561" spans="23:23" x14ac:dyDescent="0.2">
      <c r="W2561" s="8"/>
    </row>
    <row r="2562" spans="23:23" x14ac:dyDescent="0.2">
      <c r="W2562" s="8"/>
    </row>
    <row r="2563" spans="23:23" x14ac:dyDescent="0.2">
      <c r="W2563" s="8"/>
    </row>
    <row r="2564" spans="23:23" x14ac:dyDescent="0.2">
      <c r="W2564" s="8"/>
    </row>
    <row r="2565" spans="23:23" x14ac:dyDescent="0.2">
      <c r="W2565" s="8"/>
    </row>
    <row r="2566" spans="23:23" x14ac:dyDescent="0.2">
      <c r="W2566" s="8"/>
    </row>
    <row r="2567" spans="23:23" x14ac:dyDescent="0.2">
      <c r="W2567" s="8"/>
    </row>
    <row r="2568" spans="23:23" x14ac:dyDescent="0.2">
      <c r="W2568" s="8"/>
    </row>
    <row r="2569" spans="23:23" x14ac:dyDescent="0.2">
      <c r="W2569" s="8"/>
    </row>
    <row r="2570" spans="23:23" x14ac:dyDescent="0.2">
      <c r="W2570" s="8"/>
    </row>
    <row r="2571" spans="23:23" x14ac:dyDescent="0.2">
      <c r="W2571" s="8"/>
    </row>
    <row r="2572" spans="23:23" x14ac:dyDescent="0.2">
      <c r="W2572" s="8"/>
    </row>
    <row r="2573" spans="23:23" x14ac:dyDescent="0.2">
      <c r="W2573" s="8"/>
    </row>
    <row r="2574" spans="23:23" x14ac:dyDescent="0.2">
      <c r="W2574" s="8"/>
    </row>
    <row r="2575" spans="23:23" x14ac:dyDescent="0.2">
      <c r="W2575" s="8"/>
    </row>
    <row r="2576" spans="23:23" x14ac:dyDescent="0.2">
      <c r="W2576" s="8"/>
    </row>
    <row r="2577" spans="23:23" x14ac:dyDescent="0.2">
      <c r="W2577" s="8"/>
    </row>
    <row r="2578" spans="23:23" x14ac:dyDescent="0.2">
      <c r="W2578" s="8"/>
    </row>
    <row r="2579" spans="23:23" x14ac:dyDescent="0.2">
      <c r="W2579" s="8"/>
    </row>
    <row r="2580" spans="23:23" x14ac:dyDescent="0.2">
      <c r="W2580" s="8"/>
    </row>
    <row r="2581" spans="23:23" x14ac:dyDescent="0.2">
      <c r="W2581" s="8"/>
    </row>
    <row r="2582" spans="23:23" x14ac:dyDescent="0.2">
      <c r="W2582" s="8"/>
    </row>
    <row r="2583" spans="23:23" x14ac:dyDescent="0.2">
      <c r="W2583" s="8"/>
    </row>
    <row r="2584" spans="23:23" x14ac:dyDescent="0.2">
      <c r="W2584" s="8"/>
    </row>
    <row r="2585" spans="23:23" x14ac:dyDescent="0.2">
      <c r="W2585" s="8"/>
    </row>
    <row r="2586" spans="23:23" x14ac:dyDescent="0.2">
      <c r="W2586" s="8"/>
    </row>
    <row r="2587" spans="23:23" x14ac:dyDescent="0.2">
      <c r="W2587" s="8"/>
    </row>
    <row r="2588" spans="23:23" x14ac:dyDescent="0.2">
      <c r="W2588" s="8"/>
    </row>
    <row r="2589" spans="23:23" x14ac:dyDescent="0.2">
      <c r="W2589" s="8"/>
    </row>
    <row r="2590" spans="23:23" x14ac:dyDescent="0.2">
      <c r="W2590" s="8"/>
    </row>
    <row r="2591" spans="23:23" x14ac:dyDescent="0.2">
      <c r="W2591" s="8"/>
    </row>
    <row r="2592" spans="23:23" x14ac:dyDescent="0.2">
      <c r="W2592" s="8"/>
    </row>
    <row r="2593" spans="23:23" x14ac:dyDescent="0.2">
      <c r="W2593" s="8"/>
    </row>
    <row r="2594" spans="23:23" x14ac:dyDescent="0.2">
      <c r="W2594" s="8"/>
    </row>
    <row r="2595" spans="23:23" x14ac:dyDescent="0.2">
      <c r="W2595" s="8"/>
    </row>
    <row r="2596" spans="23:23" x14ac:dyDescent="0.2">
      <c r="W2596" s="8"/>
    </row>
    <row r="2597" spans="23:23" x14ac:dyDescent="0.2">
      <c r="W2597" s="8"/>
    </row>
    <row r="2598" spans="23:23" x14ac:dyDescent="0.2">
      <c r="W2598" s="8"/>
    </row>
    <row r="2599" spans="23:23" x14ac:dyDescent="0.2">
      <c r="W2599" s="8"/>
    </row>
    <row r="2600" spans="23:23" x14ac:dyDescent="0.2">
      <c r="W2600" s="8"/>
    </row>
    <row r="2601" spans="23:23" x14ac:dyDescent="0.2">
      <c r="W2601" s="8"/>
    </row>
    <row r="2602" spans="23:23" x14ac:dyDescent="0.2">
      <c r="W2602" s="8"/>
    </row>
    <row r="2603" spans="23:23" x14ac:dyDescent="0.2">
      <c r="W2603" s="8"/>
    </row>
    <row r="2604" spans="23:23" x14ac:dyDescent="0.2">
      <c r="W2604" s="8"/>
    </row>
    <row r="2605" spans="23:23" x14ac:dyDescent="0.2">
      <c r="W2605" s="8"/>
    </row>
    <row r="2606" spans="23:23" x14ac:dyDescent="0.2">
      <c r="W2606" s="8"/>
    </row>
    <row r="2607" spans="23:23" x14ac:dyDescent="0.2">
      <c r="W2607" s="8"/>
    </row>
    <row r="2608" spans="23:23" x14ac:dyDescent="0.2">
      <c r="W2608" s="8"/>
    </row>
    <row r="2609" spans="23:23" x14ac:dyDescent="0.2">
      <c r="W2609" s="8"/>
    </row>
    <row r="2610" spans="23:23" x14ac:dyDescent="0.2">
      <c r="W2610" s="8"/>
    </row>
    <row r="2611" spans="23:23" x14ac:dyDescent="0.2">
      <c r="W2611" s="8"/>
    </row>
    <row r="2612" spans="23:23" x14ac:dyDescent="0.2">
      <c r="W2612" s="8"/>
    </row>
    <row r="2613" spans="23:23" x14ac:dyDescent="0.2">
      <c r="W2613" s="8"/>
    </row>
    <row r="2614" spans="23:23" x14ac:dyDescent="0.2">
      <c r="W2614" s="8"/>
    </row>
    <row r="2615" spans="23:23" x14ac:dyDescent="0.2">
      <c r="W2615" s="8"/>
    </row>
    <row r="2616" spans="23:23" x14ac:dyDescent="0.2">
      <c r="W2616" s="8"/>
    </row>
    <row r="2617" spans="23:23" x14ac:dyDescent="0.2">
      <c r="W2617" s="8"/>
    </row>
    <row r="2618" spans="23:23" x14ac:dyDescent="0.2">
      <c r="W2618" s="8"/>
    </row>
    <row r="2619" spans="23:23" x14ac:dyDescent="0.2">
      <c r="W2619" s="8"/>
    </row>
    <row r="2620" spans="23:23" x14ac:dyDescent="0.2">
      <c r="W2620" s="8"/>
    </row>
    <row r="2621" spans="23:23" x14ac:dyDescent="0.2">
      <c r="W2621" s="8"/>
    </row>
    <row r="2622" spans="23:23" x14ac:dyDescent="0.2">
      <c r="W2622" s="8"/>
    </row>
    <row r="2623" spans="23:23" x14ac:dyDescent="0.2">
      <c r="W2623" s="8"/>
    </row>
    <row r="2624" spans="23:23" x14ac:dyDescent="0.2">
      <c r="W2624" s="8"/>
    </row>
    <row r="2625" spans="23:23" x14ac:dyDescent="0.2">
      <c r="W2625" s="8"/>
    </row>
    <row r="2626" spans="23:23" x14ac:dyDescent="0.2">
      <c r="W2626" s="8"/>
    </row>
    <row r="2627" spans="23:23" x14ac:dyDescent="0.2">
      <c r="W2627" s="8"/>
    </row>
    <row r="2628" spans="23:23" x14ac:dyDescent="0.2">
      <c r="W2628" s="8"/>
    </row>
    <row r="2629" spans="23:23" x14ac:dyDescent="0.2">
      <c r="W2629" s="8"/>
    </row>
    <row r="2630" spans="23:23" x14ac:dyDescent="0.2">
      <c r="W2630" s="8"/>
    </row>
    <row r="2631" spans="23:23" x14ac:dyDescent="0.2">
      <c r="W2631" s="8"/>
    </row>
    <row r="2632" spans="23:23" x14ac:dyDescent="0.2">
      <c r="W2632" s="8"/>
    </row>
    <row r="2633" spans="23:23" x14ac:dyDescent="0.2">
      <c r="W2633" s="8"/>
    </row>
    <row r="2634" spans="23:23" x14ac:dyDescent="0.2">
      <c r="W2634" s="8"/>
    </row>
    <row r="2635" spans="23:23" x14ac:dyDescent="0.2">
      <c r="W2635" s="8"/>
    </row>
    <row r="2636" spans="23:23" x14ac:dyDescent="0.2">
      <c r="W2636" s="8"/>
    </row>
    <row r="2637" spans="23:23" x14ac:dyDescent="0.2">
      <c r="W2637" s="8"/>
    </row>
    <row r="2638" spans="23:23" x14ac:dyDescent="0.2">
      <c r="W2638" s="8"/>
    </row>
    <row r="2639" spans="23:23" x14ac:dyDescent="0.2">
      <c r="W2639" s="8"/>
    </row>
    <row r="2640" spans="23:23" x14ac:dyDescent="0.2">
      <c r="W2640" s="8"/>
    </row>
    <row r="2641" spans="23:23" x14ac:dyDescent="0.2">
      <c r="W2641" s="8"/>
    </row>
    <row r="2642" spans="23:23" x14ac:dyDescent="0.2">
      <c r="W2642" s="8"/>
    </row>
    <row r="2643" spans="23:23" x14ac:dyDescent="0.2">
      <c r="W2643" s="8"/>
    </row>
    <row r="2644" spans="23:23" x14ac:dyDescent="0.2">
      <c r="W2644" s="8"/>
    </row>
    <row r="2645" spans="23:23" x14ac:dyDescent="0.2">
      <c r="W2645" s="8"/>
    </row>
    <row r="2646" spans="23:23" x14ac:dyDescent="0.2">
      <c r="W2646" s="8"/>
    </row>
    <row r="2647" spans="23:23" x14ac:dyDescent="0.2">
      <c r="W2647" s="8"/>
    </row>
    <row r="2648" spans="23:23" x14ac:dyDescent="0.2">
      <c r="W2648" s="8"/>
    </row>
    <row r="2649" spans="23:23" x14ac:dyDescent="0.2">
      <c r="W2649" s="8"/>
    </row>
    <row r="2650" spans="23:23" x14ac:dyDescent="0.2">
      <c r="W2650" s="8"/>
    </row>
    <row r="2651" spans="23:23" x14ac:dyDescent="0.2">
      <c r="W2651" s="8"/>
    </row>
    <row r="2652" spans="23:23" x14ac:dyDescent="0.2">
      <c r="W2652" s="8"/>
    </row>
    <row r="2653" spans="23:23" x14ac:dyDescent="0.2">
      <c r="W2653" s="8"/>
    </row>
    <row r="2654" spans="23:23" x14ac:dyDescent="0.2">
      <c r="W2654" s="8"/>
    </row>
    <row r="2655" spans="23:23" x14ac:dyDescent="0.2">
      <c r="W2655" s="8"/>
    </row>
    <row r="2656" spans="23:23" x14ac:dyDescent="0.2">
      <c r="W2656" s="8"/>
    </row>
    <row r="2657" spans="23:23" x14ac:dyDescent="0.2">
      <c r="W2657" s="8"/>
    </row>
    <row r="2658" spans="23:23" x14ac:dyDescent="0.2">
      <c r="W2658" s="8"/>
    </row>
    <row r="2659" spans="23:23" x14ac:dyDescent="0.2">
      <c r="W2659" s="8"/>
    </row>
    <row r="2660" spans="23:23" x14ac:dyDescent="0.2">
      <c r="W2660" s="8"/>
    </row>
    <row r="2661" spans="23:23" x14ac:dyDescent="0.2">
      <c r="W2661" s="8"/>
    </row>
    <row r="2662" spans="23:23" x14ac:dyDescent="0.2">
      <c r="W2662" s="8"/>
    </row>
    <row r="2663" spans="23:23" x14ac:dyDescent="0.2">
      <c r="W2663" s="8"/>
    </row>
    <row r="2664" spans="23:23" x14ac:dyDescent="0.2">
      <c r="W2664" s="8"/>
    </row>
    <row r="2665" spans="23:23" x14ac:dyDescent="0.2">
      <c r="W2665" s="8"/>
    </row>
    <row r="2666" spans="23:23" x14ac:dyDescent="0.2">
      <c r="W2666" s="8"/>
    </row>
    <row r="2667" spans="23:23" x14ac:dyDescent="0.2">
      <c r="W2667" s="8"/>
    </row>
    <row r="2668" spans="23:23" x14ac:dyDescent="0.2">
      <c r="W2668" s="8"/>
    </row>
    <row r="2669" spans="23:23" x14ac:dyDescent="0.2">
      <c r="W2669" s="8"/>
    </row>
    <row r="2670" spans="23:23" x14ac:dyDescent="0.2">
      <c r="W2670" s="8"/>
    </row>
    <row r="2671" spans="23:23" x14ac:dyDescent="0.2">
      <c r="W2671" s="8"/>
    </row>
    <row r="2672" spans="23:23" x14ac:dyDescent="0.2">
      <c r="W2672" s="8"/>
    </row>
    <row r="2673" spans="23:23" x14ac:dyDescent="0.2">
      <c r="W2673" s="8"/>
    </row>
    <row r="2674" spans="23:23" x14ac:dyDescent="0.2">
      <c r="W2674" s="8"/>
    </row>
    <row r="2675" spans="23:23" x14ac:dyDescent="0.2">
      <c r="W2675" s="8"/>
    </row>
    <row r="2676" spans="23:23" x14ac:dyDescent="0.2">
      <c r="W2676" s="8"/>
    </row>
    <row r="2677" spans="23:23" x14ac:dyDescent="0.2">
      <c r="W2677" s="8"/>
    </row>
    <row r="2678" spans="23:23" x14ac:dyDescent="0.2">
      <c r="W2678" s="8"/>
    </row>
    <row r="2679" spans="23:23" x14ac:dyDescent="0.2">
      <c r="W2679" s="8"/>
    </row>
    <row r="2680" spans="23:23" x14ac:dyDescent="0.2">
      <c r="W2680" s="8"/>
    </row>
    <row r="2681" spans="23:23" x14ac:dyDescent="0.2">
      <c r="W2681" s="8"/>
    </row>
    <row r="2682" spans="23:23" x14ac:dyDescent="0.2">
      <c r="W2682" s="8"/>
    </row>
    <row r="2683" spans="23:23" x14ac:dyDescent="0.2">
      <c r="W2683" s="8"/>
    </row>
    <row r="2684" spans="23:23" x14ac:dyDescent="0.2">
      <c r="W2684" s="8"/>
    </row>
    <row r="2685" spans="23:23" x14ac:dyDescent="0.2">
      <c r="W2685" s="8"/>
    </row>
    <row r="2686" spans="23:23" x14ac:dyDescent="0.2">
      <c r="W2686" s="8"/>
    </row>
    <row r="2687" spans="23:23" x14ac:dyDescent="0.2">
      <c r="W2687" s="8"/>
    </row>
    <row r="2688" spans="23:23" x14ac:dyDescent="0.2">
      <c r="W2688" s="8"/>
    </row>
    <row r="2689" spans="23:23" x14ac:dyDescent="0.2">
      <c r="W2689" s="8"/>
    </row>
    <row r="2690" spans="23:23" x14ac:dyDescent="0.2">
      <c r="W2690" s="8"/>
    </row>
    <row r="2691" spans="23:23" x14ac:dyDescent="0.2">
      <c r="W2691" s="8"/>
    </row>
    <row r="2692" spans="23:23" x14ac:dyDescent="0.2">
      <c r="W2692" s="8"/>
    </row>
    <row r="2693" spans="23:23" x14ac:dyDescent="0.2">
      <c r="W2693" s="8"/>
    </row>
    <row r="2694" spans="23:23" x14ac:dyDescent="0.2">
      <c r="W2694" s="8"/>
    </row>
    <row r="2695" spans="23:23" x14ac:dyDescent="0.2">
      <c r="W2695" s="8"/>
    </row>
    <row r="2696" spans="23:23" x14ac:dyDescent="0.2">
      <c r="W2696" s="8"/>
    </row>
    <row r="2697" spans="23:23" x14ac:dyDescent="0.2">
      <c r="W2697" s="8"/>
    </row>
    <row r="2698" spans="23:23" x14ac:dyDescent="0.2">
      <c r="W2698" s="8"/>
    </row>
    <row r="2699" spans="23:23" x14ac:dyDescent="0.2">
      <c r="W2699" s="8"/>
    </row>
    <row r="2700" spans="23:23" x14ac:dyDescent="0.2">
      <c r="W2700" s="8"/>
    </row>
    <row r="2701" spans="23:23" x14ac:dyDescent="0.2">
      <c r="W2701" s="8"/>
    </row>
    <row r="2702" spans="23:23" x14ac:dyDescent="0.2">
      <c r="W2702" s="8"/>
    </row>
    <row r="2703" spans="23:23" x14ac:dyDescent="0.2">
      <c r="W2703" s="8"/>
    </row>
    <row r="2704" spans="23:23" x14ac:dyDescent="0.2">
      <c r="W2704" s="8"/>
    </row>
    <row r="2705" spans="23:23" x14ac:dyDescent="0.2">
      <c r="W2705" s="8"/>
    </row>
    <row r="2706" spans="23:23" x14ac:dyDescent="0.2">
      <c r="W2706" s="8"/>
    </row>
    <row r="2707" spans="23:23" x14ac:dyDescent="0.2">
      <c r="W2707" s="8"/>
    </row>
    <row r="2708" spans="23:23" x14ac:dyDescent="0.2">
      <c r="W2708" s="8"/>
    </row>
    <row r="2709" spans="23:23" x14ac:dyDescent="0.2">
      <c r="W2709" s="8"/>
    </row>
    <row r="2710" spans="23:23" x14ac:dyDescent="0.2">
      <c r="W2710" s="8"/>
    </row>
    <row r="2711" spans="23:23" x14ac:dyDescent="0.2">
      <c r="W2711" s="8"/>
    </row>
    <row r="2712" spans="23:23" x14ac:dyDescent="0.2">
      <c r="W2712" s="8"/>
    </row>
    <row r="2713" spans="23:23" x14ac:dyDescent="0.2">
      <c r="W2713" s="8"/>
    </row>
    <row r="2714" spans="23:23" x14ac:dyDescent="0.2">
      <c r="W2714" s="8"/>
    </row>
    <row r="2715" spans="23:23" x14ac:dyDescent="0.2">
      <c r="W2715" s="8"/>
    </row>
    <row r="2716" spans="23:23" x14ac:dyDescent="0.2">
      <c r="W2716" s="8"/>
    </row>
    <row r="2717" spans="23:23" x14ac:dyDescent="0.2">
      <c r="W2717" s="8"/>
    </row>
    <row r="2718" spans="23:23" x14ac:dyDescent="0.2">
      <c r="W2718" s="8"/>
    </row>
    <row r="2719" spans="23:23" x14ac:dyDescent="0.2">
      <c r="W2719" s="8"/>
    </row>
    <row r="2720" spans="23:23" x14ac:dyDescent="0.2">
      <c r="W2720" s="8"/>
    </row>
    <row r="2721" spans="23:23" x14ac:dyDescent="0.2">
      <c r="W2721" s="8"/>
    </row>
    <row r="2722" spans="23:23" x14ac:dyDescent="0.2">
      <c r="W2722" s="8"/>
    </row>
    <row r="2723" spans="23:23" x14ac:dyDescent="0.2">
      <c r="W2723" s="8"/>
    </row>
    <row r="2724" spans="23:23" x14ac:dyDescent="0.2">
      <c r="W2724" s="8"/>
    </row>
    <row r="2725" spans="23:23" x14ac:dyDescent="0.2">
      <c r="W2725" s="8"/>
    </row>
    <row r="2726" spans="23:23" x14ac:dyDescent="0.2">
      <c r="W2726" s="8"/>
    </row>
    <row r="2727" spans="23:23" x14ac:dyDescent="0.2">
      <c r="W2727" s="8"/>
    </row>
    <row r="2728" spans="23:23" x14ac:dyDescent="0.2">
      <c r="W2728" s="8"/>
    </row>
    <row r="2729" spans="23:23" x14ac:dyDescent="0.2">
      <c r="W2729" s="8"/>
    </row>
    <row r="2730" spans="23:23" x14ac:dyDescent="0.2">
      <c r="W2730" s="8"/>
    </row>
    <row r="2731" spans="23:23" x14ac:dyDescent="0.2">
      <c r="W2731" s="8"/>
    </row>
    <row r="2732" spans="23:23" x14ac:dyDescent="0.2">
      <c r="W2732" s="8"/>
    </row>
    <row r="2733" spans="23:23" x14ac:dyDescent="0.2">
      <c r="W2733" s="8"/>
    </row>
    <row r="2734" spans="23:23" x14ac:dyDescent="0.2">
      <c r="W2734" s="8"/>
    </row>
    <row r="2735" spans="23:23" x14ac:dyDescent="0.2">
      <c r="W2735" s="8"/>
    </row>
    <row r="2736" spans="23:23" x14ac:dyDescent="0.2">
      <c r="W2736" s="8"/>
    </row>
    <row r="2737" spans="23:23" x14ac:dyDescent="0.2">
      <c r="W2737" s="8"/>
    </row>
    <row r="2738" spans="23:23" x14ac:dyDescent="0.2">
      <c r="W2738" s="8"/>
    </row>
    <row r="2739" spans="23:23" x14ac:dyDescent="0.2">
      <c r="W2739" s="8"/>
    </row>
    <row r="2740" spans="23:23" x14ac:dyDescent="0.2">
      <c r="W2740" s="8"/>
    </row>
    <row r="2741" spans="23:23" x14ac:dyDescent="0.2">
      <c r="W2741" s="8"/>
    </row>
    <row r="2742" spans="23:23" x14ac:dyDescent="0.2">
      <c r="W2742" s="8"/>
    </row>
    <row r="2743" spans="23:23" x14ac:dyDescent="0.2">
      <c r="W2743" s="8"/>
    </row>
    <row r="2744" spans="23:23" x14ac:dyDescent="0.2">
      <c r="W2744" s="8"/>
    </row>
    <row r="2745" spans="23:23" x14ac:dyDescent="0.2">
      <c r="W2745" s="8"/>
    </row>
    <row r="2746" spans="23:23" x14ac:dyDescent="0.2">
      <c r="W2746" s="8"/>
    </row>
    <row r="2747" spans="23:23" x14ac:dyDescent="0.2">
      <c r="W2747" s="8"/>
    </row>
    <row r="2748" spans="23:23" x14ac:dyDescent="0.2">
      <c r="W2748" s="8"/>
    </row>
    <row r="2749" spans="23:23" x14ac:dyDescent="0.2">
      <c r="W2749" s="8"/>
    </row>
    <row r="2750" spans="23:23" x14ac:dyDescent="0.2">
      <c r="W2750" s="8"/>
    </row>
    <row r="2751" spans="23:23" x14ac:dyDescent="0.2">
      <c r="W2751" s="8"/>
    </row>
    <row r="2752" spans="23:23" x14ac:dyDescent="0.2">
      <c r="W2752" s="8"/>
    </row>
    <row r="2753" spans="23:23" x14ac:dyDescent="0.2">
      <c r="W2753" s="8"/>
    </row>
    <row r="2754" spans="23:23" x14ac:dyDescent="0.2">
      <c r="W2754" s="8"/>
    </row>
    <row r="2755" spans="23:23" x14ac:dyDescent="0.2">
      <c r="W2755" s="8"/>
    </row>
    <row r="2756" spans="23:23" x14ac:dyDescent="0.2">
      <c r="W2756" s="8"/>
    </row>
    <row r="2757" spans="23:23" x14ac:dyDescent="0.2">
      <c r="W2757" s="8"/>
    </row>
    <row r="2758" spans="23:23" x14ac:dyDescent="0.2">
      <c r="W2758" s="8"/>
    </row>
    <row r="2759" spans="23:23" x14ac:dyDescent="0.2">
      <c r="W2759" s="8"/>
    </row>
    <row r="2760" spans="23:23" x14ac:dyDescent="0.2">
      <c r="W2760" s="8"/>
    </row>
    <row r="2761" spans="23:23" x14ac:dyDescent="0.2">
      <c r="W2761" s="8"/>
    </row>
    <row r="2762" spans="23:23" x14ac:dyDescent="0.2">
      <c r="W2762" s="8"/>
    </row>
    <row r="2763" spans="23:23" x14ac:dyDescent="0.2">
      <c r="W2763" s="8"/>
    </row>
    <row r="2764" spans="23:23" x14ac:dyDescent="0.2">
      <c r="W2764" s="8"/>
    </row>
    <row r="2765" spans="23:23" x14ac:dyDescent="0.2">
      <c r="W2765" s="8"/>
    </row>
    <row r="2766" spans="23:23" x14ac:dyDescent="0.2">
      <c r="W2766" s="8"/>
    </row>
    <row r="2767" spans="23:23" x14ac:dyDescent="0.2">
      <c r="W2767" s="8"/>
    </row>
    <row r="2768" spans="23:23" x14ac:dyDescent="0.2">
      <c r="W2768" s="8"/>
    </row>
    <row r="2769" spans="23:23" x14ac:dyDescent="0.2">
      <c r="W2769" s="8"/>
    </row>
    <row r="2770" spans="23:23" x14ac:dyDescent="0.2">
      <c r="W2770" s="8"/>
    </row>
    <row r="2771" spans="23:23" x14ac:dyDescent="0.2">
      <c r="W2771" s="8"/>
    </row>
    <row r="2772" spans="23:23" x14ac:dyDescent="0.2">
      <c r="W2772" s="8"/>
    </row>
    <row r="2773" spans="23:23" x14ac:dyDescent="0.2">
      <c r="W2773" s="8"/>
    </row>
    <row r="2774" spans="23:23" x14ac:dyDescent="0.2">
      <c r="W2774" s="8"/>
    </row>
    <row r="2775" spans="23:23" x14ac:dyDescent="0.2">
      <c r="W2775" s="8"/>
    </row>
    <row r="2776" spans="23:23" x14ac:dyDescent="0.2">
      <c r="W2776" s="8"/>
    </row>
    <row r="2777" spans="23:23" x14ac:dyDescent="0.2">
      <c r="W2777" s="8"/>
    </row>
    <row r="2778" spans="23:23" x14ac:dyDescent="0.2">
      <c r="W2778" s="8"/>
    </row>
    <row r="2779" spans="23:23" x14ac:dyDescent="0.2">
      <c r="W2779" s="8"/>
    </row>
    <row r="2780" spans="23:23" x14ac:dyDescent="0.2">
      <c r="W2780" s="8"/>
    </row>
    <row r="2781" spans="23:23" x14ac:dyDescent="0.2">
      <c r="W2781" s="8"/>
    </row>
    <row r="2782" spans="23:23" x14ac:dyDescent="0.2">
      <c r="W2782" s="8"/>
    </row>
    <row r="2783" spans="23:23" x14ac:dyDescent="0.2">
      <c r="W2783" s="8"/>
    </row>
    <row r="2784" spans="23:23" x14ac:dyDescent="0.2">
      <c r="W2784" s="8"/>
    </row>
    <row r="2785" spans="23:23" x14ac:dyDescent="0.2">
      <c r="W2785" s="8"/>
    </row>
    <row r="2786" spans="23:23" x14ac:dyDescent="0.2">
      <c r="W2786" s="8"/>
    </row>
    <row r="2787" spans="23:23" x14ac:dyDescent="0.2">
      <c r="W2787" s="8"/>
    </row>
    <row r="2788" spans="23:23" x14ac:dyDescent="0.2">
      <c r="W2788" s="8"/>
    </row>
    <row r="2789" spans="23:23" x14ac:dyDescent="0.2">
      <c r="W2789" s="8"/>
    </row>
    <row r="2790" spans="23:23" x14ac:dyDescent="0.2">
      <c r="W2790" s="8"/>
    </row>
    <row r="2791" spans="23:23" x14ac:dyDescent="0.2">
      <c r="W2791" s="8"/>
    </row>
    <row r="2792" spans="23:23" x14ac:dyDescent="0.2">
      <c r="W2792" s="8"/>
    </row>
    <row r="2793" spans="23:23" x14ac:dyDescent="0.2">
      <c r="W2793" s="8"/>
    </row>
    <row r="2794" spans="23:23" x14ac:dyDescent="0.2">
      <c r="W2794" s="8"/>
    </row>
    <row r="2795" spans="23:23" x14ac:dyDescent="0.2">
      <c r="W2795" s="8"/>
    </row>
    <row r="2796" spans="23:23" x14ac:dyDescent="0.2">
      <c r="W2796" s="8"/>
    </row>
    <row r="2797" spans="23:23" x14ac:dyDescent="0.2">
      <c r="W2797" s="8"/>
    </row>
    <row r="2798" spans="23:23" x14ac:dyDescent="0.2">
      <c r="W2798" s="8"/>
    </row>
    <row r="2799" spans="23:23" x14ac:dyDescent="0.2">
      <c r="W2799" s="8"/>
    </row>
    <row r="2800" spans="23:23" x14ac:dyDescent="0.2">
      <c r="W2800" s="8"/>
    </row>
    <row r="2801" spans="23:23" x14ac:dyDescent="0.2">
      <c r="W2801" s="8"/>
    </row>
    <row r="2802" spans="23:23" x14ac:dyDescent="0.2">
      <c r="W2802" s="8"/>
    </row>
    <row r="2803" spans="23:23" x14ac:dyDescent="0.2">
      <c r="W2803" s="8"/>
    </row>
    <row r="2804" spans="23:23" x14ac:dyDescent="0.2">
      <c r="W2804" s="8"/>
    </row>
    <row r="2805" spans="23:23" x14ac:dyDescent="0.2">
      <c r="W2805" s="8"/>
    </row>
    <row r="2806" spans="23:23" x14ac:dyDescent="0.2">
      <c r="W2806" s="8"/>
    </row>
    <row r="2807" spans="23:23" x14ac:dyDescent="0.2">
      <c r="W2807" s="8"/>
    </row>
    <row r="2808" spans="23:23" x14ac:dyDescent="0.2">
      <c r="W2808" s="8"/>
    </row>
    <row r="2809" spans="23:23" x14ac:dyDescent="0.2">
      <c r="W2809" s="8"/>
    </row>
    <row r="2810" spans="23:23" x14ac:dyDescent="0.2">
      <c r="W2810" s="8"/>
    </row>
    <row r="2811" spans="23:23" x14ac:dyDescent="0.2">
      <c r="W2811" s="8"/>
    </row>
    <row r="2812" spans="23:23" x14ac:dyDescent="0.2">
      <c r="W2812" s="8"/>
    </row>
    <row r="2813" spans="23:23" x14ac:dyDescent="0.2">
      <c r="W2813" s="8"/>
    </row>
    <row r="2814" spans="23:23" x14ac:dyDescent="0.2">
      <c r="W2814" s="8"/>
    </row>
    <row r="2815" spans="23:23" x14ac:dyDescent="0.2">
      <c r="W2815" s="8"/>
    </row>
    <row r="2816" spans="23:23" x14ac:dyDescent="0.2">
      <c r="W2816" s="8"/>
    </row>
    <row r="2817" spans="23:23" x14ac:dyDescent="0.2">
      <c r="W2817" s="8"/>
    </row>
    <row r="2818" spans="23:23" x14ac:dyDescent="0.2">
      <c r="W2818" s="8"/>
    </row>
    <row r="2819" spans="23:23" x14ac:dyDescent="0.2">
      <c r="W2819" s="8"/>
    </row>
    <row r="2820" spans="23:23" x14ac:dyDescent="0.2">
      <c r="W2820" s="8"/>
    </row>
    <row r="2821" spans="23:23" x14ac:dyDescent="0.2">
      <c r="W2821" s="8"/>
    </row>
    <row r="2822" spans="23:23" x14ac:dyDescent="0.2">
      <c r="W2822" s="8"/>
    </row>
    <row r="2823" spans="23:23" x14ac:dyDescent="0.2">
      <c r="W2823" s="8"/>
    </row>
    <row r="2824" spans="23:23" x14ac:dyDescent="0.2">
      <c r="W2824" s="8"/>
    </row>
    <row r="2825" spans="23:23" x14ac:dyDescent="0.2">
      <c r="W2825" s="8"/>
    </row>
    <row r="2826" spans="23:23" x14ac:dyDescent="0.2">
      <c r="W2826" s="8"/>
    </row>
    <row r="2827" spans="23:23" x14ac:dyDescent="0.2">
      <c r="W2827" s="8"/>
    </row>
    <row r="2828" spans="23:23" x14ac:dyDescent="0.2">
      <c r="W2828" s="8"/>
    </row>
    <row r="2829" spans="23:23" x14ac:dyDescent="0.2">
      <c r="W2829" s="8"/>
    </row>
    <row r="2830" spans="23:23" x14ac:dyDescent="0.2">
      <c r="W2830" s="8"/>
    </row>
    <row r="2831" spans="23:23" x14ac:dyDescent="0.2">
      <c r="W2831" s="8"/>
    </row>
    <row r="2832" spans="23:23" x14ac:dyDescent="0.2">
      <c r="W2832" s="8"/>
    </row>
    <row r="2833" spans="23:23" x14ac:dyDescent="0.2">
      <c r="W2833" s="8"/>
    </row>
    <row r="2834" spans="23:23" x14ac:dyDescent="0.2">
      <c r="W2834" s="8"/>
    </row>
    <row r="2835" spans="23:23" x14ac:dyDescent="0.2">
      <c r="W2835" s="8"/>
    </row>
    <row r="2836" spans="23:23" x14ac:dyDescent="0.2">
      <c r="W2836" s="8"/>
    </row>
    <row r="2837" spans="23:23" x14ac:dyDescent="0.2">
      <c r="W2837" s="8"/>
    </row>
    <row r="2838" spans="23:23" x14ac:dyDescent="0.2">
      <c r="W2838" s="8"/>
    </row>
    <row r="2839" spans="23:23" x14ac:dyDescent="0.2">
      <c r="W2839" s="8"/>
    </row>
    <row r="2840" spans="23:23" x14ac:dyDescent="0.2">
      <c r="W2840" s="8"/>
    </row>
    <row r="2841" spans="23:23" x14ac:dyDescent="0.2">
      <c r="W2841" s="8"/>
    </row>
    <row r="2842" spans="23:23" x14ac:dyDescent="0.2">
      <c r="W2842" s="8"/>
    </row>
    <row r="2843" spans="23:23" x14ac:dyDescent="0.2">
      <c r="W2843" s="8"/>
    </row>
    <row r="2844" spans="23:23" x14ac:dyDescent="0.2">
      <c r="W2844" s="8"/>
    </row>
    <row r="2845" spans="23:23" x14ac:dyDescent="0.2">
      <c r="W2845" s="8"/>
    </row>
    <row r="2846" spans="23:23" x14ac:dyDescent="0.2">
      <c r="W2846" s="8"/>
    </row>
    <row r="2847" spans="23:23" x14ac:dyDescent="0.2">
      <c r="W2847" s="8"/>
    </row>
    <row r="2848" spans="23:23" x14ac:dyDescent="0.2">
      <c r="W2848" s="8"/>
    </row>
    <row r="2849" spans="23:23" x14ac:dyDescent="0.2">
      <c r="W2849" s="8"/>
    </row>
    <row r="2850" spans="23:23" x14ac:dyDescent="0.2">
      <c r="W2850" s="8"/>
    </row>
    <row r="2851" spans="23:23" x14ac:dyDescent="0.2">
      <c r="W2851" s="8"/>
    </row>
    <row r="2852" spans="23:23" x14ac:dyDescent="0.2">
      <c r="W2852" s="8"/>
    </row>
    <row r="2853" spans="23:23" x14ac:dyDescent="0.2">
      <c r="W2853" s="8"/>
    </row>
    <row r="2854" spans="23:23" x14ac:dyDescent="0.2">
      <c r="W2854" s="8"/>
    </row>
    <row r="2855" spans="23:23" x14ac:dyDescent="0.2">
      <c r="W2855" s="8"/>
    </row>
    <row r="2856" spans="23:23" x14ac:dyDescent="0.2">
      <c r="W2856" s="8"/>
    </row>
    <row r="2857" spans="23:23" x14ac:dyDescent="0.2">
      <c r="W2857" s="8"/>
    </row>
    <row r="2858" spans="23:23" x14ac:dyDescent="0.2">
      <c r="W2858" s="8"/>
    </row>
    <row r="2859" spans="23:23" x14ac:dyDescent="0.2">
      <c r="W2859" s="8"/>
    </row>
    <row r="2860" spans="23:23" x14ac:dyDescent="0.2">
      <c r="W2860" s="8"/>
    </row>
    <row r="2861" spans="23:23" x14ac:dyDescent="0.2">
      <c r="W2861" s="8"/>
    </row>
    <row r="2862" spans="23:23" x14ac:dyDescent="0.2">
      <c r="W2862" s="8"/>
    </row>
    <row r="2863" spans="23:23" x14ac:dyDescent="0.2">
      <c r="W2863" s="8"/>
    </row>
    <row r="2864" spans="23:23" x14ac:dyDescent="0.2">
      <c r="W2864" s="8"/>
    </row>
    <row r="2865" spans="23:23" x14ac:dyDescent="0.2">
      <c r="W2865" s="8"/>
    </row>
    <row r="2866" spans="23:23" x14ac:dyDescent="0.2">
      <c r="W2866" s="8"/>
    </row>
    <row r="2867" spans="23:23" x14ac:dyDescent="0.2">
      <c r="W2867" s="8"/>
    </row>
    <row r="2868" spans="23:23" x14ac:dyDescent="0.2">
      <c r="W2868" s="8"/>
    </row>
    <row r="2869" spans="23:23" x14ac:dyDescent="0.2">
      <c r="W2869" s="8"/>
    </row>
    <row r="2870" spans="23:23" x14ac:dyDescent="0.2">
      <c r="W2870" s="8"/>
    </row>
    <row r="2871" spans="23:23" x14ac:dyDescent="0.2">
      <c r="W2871" s="8"/>
    </row>
    <row r="2872" spans="23:23" x14ac:dyDescent="0.2">
      <c r="W2872" s="8"/>
    </row>
    <row r="2873" spans="23:23" x14ac:dyDescent="0.2">
      <c r="W2873" s="8"/>
    </row>
    <row r="2874" spans="23:23" x14ac:dyDescent="0.2">
      <c r="W2874" s="8"/>
    </row>
    <row r="2875" spans="23:23" x14ac:dyDescent="0.2">
      <c r="W2875" s="8"/>
    </row>
    <row r="2876" spans="23:23" x14ac:dyDescent="0.2">
      <c r="W2876" s="8"/>
    </row>
    <row r="2877" spans="23:23" x14ac:dyDescent="0.2">
      <c r="W2877" s="8"/>
    </row>
    <row r="2878" spans="23:23" x14ac:dyDescent="0.2">
      <c r="W2878" s="8"/>
    </row>
    <row r="2879" spans="23:23" x14ac:dyDescent="0.2">
      <c r="W2879" s="8"/>
    </row>
    <row r="2880" spans="23:23" x14ac:dyDescent="0.2">
      <c r="W2880" s="8"/>
    </row>
    <row r="2881" spans="23:23" x14ac:dyDescent="0.2">
      <c r="W2881" s="8"/>
    </row>
    <row r="2882" spans="23:23" x14ac:dyDescent="0.2">
      <c r="W2882" s="8"/>
    </row>
    <row r="2883" spans="23:23" x14ac:dyDescent="0.2">
      <c r="W2883" s="8"/>
    </row>
    <row r="2884" spans="23:23" x14ac:dyDescent="0.2">
      <c r="W2884" s="8"/>
    </row>
    <row r="2885" spans="23:23" x14ac:dyDescent="0.2">
      <c r="W2885" s="8"/>
    </row>
    <row r="2886" spans="23:23" x14ac:dyDescent="0.2">
      <c r="W2886" s="8"/>
    </row>
    <row r="2887" spans="23:23" x14ac:dyDescent="0.2">
      <c r="W2887" s="8"/>
    </row>
    <row r="2888" spans="23:23" x14ac:dyDescent="0.2">
      <c r="W2888" s="8"/>
    </row>
    <row r="2889" spans="23:23" x14ac:dyDescent="0.2">
      <c r="W2889" s="8"/>
    </row>
    <row r="2890" spans="23:23" x14ac:dyDescent="0.2">
      <c r="W2890" s="8"/>
    </row>
    <row r="2891" spans="23:23" x14ac:dyDescent="0.2">
      <c r="W2891" s="8"/>
    </row>
    <row r="2892" spans="23:23" x14ac:dyDescent="0.2">
      <c r="W2892" s="8"/>
    </row>
    <row r="2893" spans="23:23" x14ac:dyDescent="0.2">
      <c r="W2893" s="8"/>
    </row>
    <row r="2894" spans="23:23" x14ac:dyDescent="0.2">
      <c r="W2894" s="8"/>
    </row>
    <row r="2895" spans="23:23" x14ac:dyDescent="0.2">
      <c r="W2895" s="8"/>
    </row>
    <row r="2896" spans="23:23" x14ac:dyDescent="0.2">
      <c r="W2896" s="8"/>
    </row>
    <row r="2897" spans="23:23" x14ac:dyDescent="0.2">
      <c r="W2897" s="8"/>
    </row>
    <row r="2898" spans="23:23" x14ac:dyDescent="0.2">
      <c r="W2898" s="8"/>
    </row>
    <row r="2899" spans="23:23" x14ac:dyDescent="0.2">
      <c r="W2899" s="8"/>
    </row>
    <row r="2900" spans="23:23" x14ac:dyDescent="0.2">
      <c r="W2900" s="8"/>
    </row>
    <row r="2901" spans="23:23" x14ac:dyDescent="0.2">
      <c r="W2901" s="8"/>
    </row>
    <row r="2902" spans="23:23" x14ac:dyDescent="0.2">
      <c r="W2902" s="8"/>
    </row>
    <row r="2903" spans="23:23" x14ac:dyDescent="0.2">
      <c r="W2903" s="8"/>
    </row>
    <row r="2904" spans="23:23" x14ac:dyDescent="0.2">
      <c r="W2904" s="8"/>
    </row>
    <row r="2905" spans="23:23" x14ac:dyDescent="0.2">
      <c r="W2905" s="8"/>
    </row>
    <row r="2906" spans="23:23" x14ac:dyDescent="0.2">
      <c r="W2906" s="8"/>
    </row>
    <row r="2907" spans="23:23" x14ac:dyDescent="0.2">
      <c r="W2907" s="8"/>
    </row>
    <row r="2908" spans="23:23" x14ac:dyDescent="0.2">
      <c r="W2908" s="8"/>
    </row>
    <row r="2909" spans="23:23" x14ac:dyDescent="0.2">
      <c r="W2909" s="8"/>
    </row>
    <row r="2910" spans="23:23" x14ac:dyDescent="0.2">
      <c r="W2910" s="8"/>
    </row>
    <row r="2911" spans="23:23" x14ac:dyDescent="0.2">
      <c r="W2911" s="8"/>
    </row>
    <row r="2912" spans="23:23" x14ac:dyDescent="0.2">
      <c r="W2912" s="8"/>
    </row>
    <row r="2913" spans="23:23" x14ac:dyDescent="0.2">
      <c r="W2913" s="8"/>
    </row>
    <row r="2914" spans="23:23" x14ac:dyDescent="0.2">
      <c r="W2914" s="8"/>
    </row>
    <row r="2915" spans="23:23" x14ac:dyDescent="0.2">
      <c r="W2915" s="8"/>
    </row>
    <row r="2916" spans="23:23" x14ac:dyDescent="0.2">
      <c r="W2916" s="8"/>
    </row>
    <row r="2917" spans="23:23" x14ac:dyDescent="0.2">
      <c r="W2917" s="8"/>
    </row>
    <row r="2918" spans="23:23" x14ac:dyDescent="0.2">
      <c r="W2918" s="8"/>
    </row>
    <row r="2919" spans="23:23" x14ac:dyDescent="0.2">
      <c r="W2919" s="8"/>
    </row>
    <row r="2920" spans="23:23" x14ac:dyDescent="0.2">
      <c r="W2920" s="8"/>
    </row>
    <row r="2921" spans="23:23" x14ac:dyDescent="0.2">
      <c r="W2921" s="8"/>
    </row>
    <row r="2922" spans="23:23" x14ac:dyDescent="0.2">
      <c r="W2922" s="8"/>
    </row>
    <row r="2923" spans="23:23" x14ac:dyDescent="0.2">
      <c r="W2923" s="8"/>
    </row>
    <row r="2924" spans="23:23" x14ac:dyDescent="0.2">
      <c r="W2924" s="8"/>
    </row>
    <row r="2925" spans="23:23" x14ac:dyDescent="0.2">
      <c r="W2925" s="8"/>
    </row>
    <row r="2926" spans="23:23" x14ac:dyDescent="0.2">
      <c r="W2926" s="8"/>
    </row>
    <row r="2927" spans="23:23" x14ac:dyDescent="0.2">
      <c r="W2927" s="8"/>
    </row>
    <row r="2928" spans="23:23" x14ac:dyDescent="0.2">
      <c r="W2928" s="8"/>
    </row>
    <row r="2929" spans="23:23" x14ac:dyDescent="0.2">
      <c r="W2929" s="8"/>
    </row>
    <row r="2930" spans="23:23" x14ac:dyDescent="0.2">
      <c r="W2930" s="8"/>
    </row>
    <row r="2931" spans="23:23" x14ac:dyDescent="0.2">
      <c r="W2931" s="8"/>
    </row>
    <row r="2932" spans="23:23" x14ac:dyDescent="0.2">
      <c r="W2932" s="8"/>
    </row>
    <row r="2933" spans="23:23" x14ac:dyDescent="0.2">
      <c r="W2933" s="8"/>
    </row>
    <row r="2934" spans="23:23" x14ac:dyDescent="0.2">
      <c r="W2934" s="8"/>
    </row>
    <row r="2935" spans="23:23" x14ac:dyDescent="0.2">
      <c r="W2935" s="8"/>
    </row>
    <row r="2936" spans="23:23" x14ac:dyDescent="0.2">
      <c r="W2936" s="8"/>
    </row>
    <row r="2937" spans="23:23" x14ac:dyDescent="0.2">
      <c r="W2937" s="8"/>
    </row>
    <row r="2938" spans="23:23" x14ac:dyDescent="0.2">
      <c r="W2938" s="8"/>
    </row>
    <row r="2939" spans="23:23" x14ac:dyDescent="0.2">
      <c r="W2939" s="8"/>
    </row>
    <row r="2940" spans="23:23" x14ac:dyDescent="0.2">
      <c r="W2940" s="8"/>
    </row>
    <row r="2941" spans="23:23" x14ac:dyDescent="0.2">
      <c r="W2941" s="8"/>
    </row>
    <row r="2942" spans="23:23" x14ac:dyDescent="0.2">
      <c r="W2942" s="8"/>
    </row>
    <row r="2943" spans="23:23" x14ac:dyDescent="0.2">
      <c r="W2943" s="8"/>
    </row>
    <row r="2944" spans="23:23" x14ac:dyDescent="0.2">
      <c r="W2944" s="8"/>
    </row>
    <row r="2945" spans="23:23" x14ac:dyDescent="0.2">
      <c r="W2945" s="8"/>
    </row>
    <row r="2946" spans="23:23" x14ac:dyDescent="0.2">
      <c r="W2946" s="8"/>
    </row>
    <row r="2947" spans="23:23" x14ac:dyDescent="0.2">
      <c r="W2947" s="8"/>
    </row>
    <row r="2948" spans="23:23" x14ac:dyDescent="0.2">
      <c r="W2948" s="8"/>
    </row>
    <row r="2949" spans="23:23" x14ac:dyDescent="0.2">
      <c r="W2949" s="8"/>
    </row>
    <row r="2950" spans="23:23" x14ac:dyDescent="0.2">
      <c r="W2950" s="8"/>
    </row>
    <row r="2951" spans="23:23" x14ac:dyDescent="0.2">
      <c r="W2951" s="8"/>
    </row>
    <row r="2952" spans="23:23" x14ac:dyDescent="0.2">
      <c r="W2952" s="8"/>
    </row>
    <row r="2953" spans="23:23" x14ac:dyDescent="0.2">
      <c r="W2953" s="8"/>
    </row>
    <row r="2954" spans="23:23" x14ac:dyDescent="0.2">
      <c r="W2954" s="8"/>
    </row>
    <row r="2955" spans="23:23" x14ac:dyDescent="0.2">
      <c r="W2955" s="8"/>
    </row>
    <row r="2956" spans="23:23" x14ac:dyDescent="0.2">
      <c r="W2956" s="8"/>
    </row>
    <row r="2957" spans="23:23" x14ac:dyDescent="0.2">
      <c r="W2957" s="8"/>
    </row>
    <row r="2958" spans="23:23" x14ac:dyDescent="0.2">
      <c r="W2958" s="8"/>
    </row>
    <row r="2959" spans="23:23" x14ac:dyDescent="0.2">
      <c r="W2959" s="8"/>
    </row>
    <row r="2960" spans="23:23" x14ac:dyDescent="0.2">
      <c r="W2960" s="8"/>
    </row>
    <row r="2961" spans="23:23" x14ac:dyDescent="0.2">
      <c r="W2961" s="8"/>
    </row>
    <row r="2962" spans="23:23" x14ac:dyDescent="0.2">
      <c r="W2962" s="8"/>
    </row>
    <row r="2963" spans="23:23" x14ac:dyDescent="0.2">
      <c r="W2963" s="8"/>
    </row>
    <row r="2964" spans="23:23" x14ac:dyDescent="0.2">
      <c r="W2964" s="8"/>
    </row>
    <row r="2965" spans="23:23" x14ac:dyDescent="0.2">
      <c r="W2965" s="8"/>
    </row>
    <row r="2966" spans="23:23" x14ac:dyDescent="0.2">
      <c r="W2966" s="8"/>
    </row>
    <row r="2967" spans="23:23" x14ac:dyDescent="0.2">
      <c r="W2967" s="8"/>
    </row>
    <row r="2968" spans="23:23" x14ac:dyDescent="0.2">
      <c r="W2968" s="8"/>
    </row>
    <row r="2969" spans="23:23" x14ac:dyDescent="0.2">
      <c r="W2969" s="8"/>
    </row>
    <row r="2970" spans="23:23" x14ac:dyDescent="0.2">
      <c r="W2970" s="8"/>
    </row>
    <row r="2971" spans="23:23" x14ac:dyDescent="0.2">
      <c r="W2971" s="8"/>
    </row>
    <row r="2972" spans="23:23" x14ac:dyDescent="0.2">
      <c r="W2972" s="8"/>
    </row>
    <row r="2973" spans="23:23" x14ac:dyDescent="0.2">
      <c r="W2973" s="8"/>
    </row>
    <row r="2974" spans="23:23" x14ac:dyDescent="0.2">
      <c r="W2974" s="8"/>
    </row>
    <row r="2975" spans="23:23" x14ac:dyDescent="0.2">
      <c r="W2975" s="8"/>
    </row>
    <row r="2976" spans="23:23" x14ac:dyDescent="0.2">
      <c r="W2976" s="8"/>
    </row>
    <row r="2977" spans="23:23" x14ac:dyDescent="0.2">
      <c r="W2977" s="8"/>
    </row>
    <row r="2978" spans="23:23" x14ac:dyDescent="0.2">
      <c r="W2978" s="8"/>
    </row>
    <row r="2979" spans="23:23" x14ac:dyDescent="0.2">
      <c r="W2979" s="8"/>
    </row>
    <row r="2980" spans="23:23" x14ac:dyDescent="0.2">
      <c r="W2980" s="8"/>
    </row>
    <row r="2981" spans="23:23" x14ac:dyDescent="0.2">
      <c r="W2981" s="8"/>
    </row>
    <row r="2982" spans="23:23" x14ac:dyDescent="0.2">
      <c r="W2982" s="8"/>
    </row>
    <row r="2983" spans="23:23" x14ac:dyDescent="0.2">
      <c r="W2983" s="8"/>
    </row>
    <row r="2984" spans="23:23" x14ac:dyDescent="0.2">
      <c r="W2984" s="8"/>
    </row>
    <row r="2985" spans="23:23" x14ac:dyDescent="0.2">
      <c r="W2985" s="8"/>
    </row>
    <row r="2986" spans="23:23" x14ac:dyDescent="0.2">
      <c r="W2986" s="8"/>
    </row>
    <row r="2987" spans="23:23" x14ac:dyDescent="0.2">
      <c r="W2987" s="8"/>
    </row>
    <row r="2988" spans="23:23" x14ac:dyDescent="0.2">
      <c r="W2988" s="8"/>
    </row>
    <row r="2989" spans="23:23" x14ac:dyDescent="0.2">
      <c r="W2989" s="8"/>
    </row>
    <row r="2990" spans="23:23" x14ac:dyDescent="0.2">
      <c r="W2990" s="8"/>
    </row>
    <row r="2991" spans="23:23" x14ac:dyDescent="0.2">
      <c r="W2991" s="8"/>
    </row>
    <row r="2992" spans="23:23" x14ac:dyDescent="0.2">
      <c r="W2992" s="8"/>
    </row>
    <row r="2993" spans="23:23" x14ac:dyDescent="0.2">
      <c r="W2993" s="8"/>
    </row>
    <row r="2994" spans="23:23" x14ac:dyDescent="0.2">
      <c r="W2994" s="8"/>
    </row>
    <row r="2995" spans="23:23" x14ac:dyDescent="0.2">
      <c r="W2995" s="8"/>
    </row>
    <row r="2996" spans="23:23" x14ac:dyDescent="0.2">
      <c r="W2996" s="8"/>
    </row>
    <row r="2997" spans="23:23" x14ac:dyDescent="0.2">
      <c r="W2997" s="8"/>
    </row>
    <row r="2998" spans="23:23" x14ac:dyDescent="0.2">
      <c r="W2998" s="8"/>
    </row>
    <row r="2999" spans="23:23" x14ac:dyDescent="0.2">
      <c r="W2999" s="8"/>
    </row>
    <row r="3000" spans="23:23" x14ac:dyDescent="0.2">
      <c r="W3000" s="8"/>
    </row>
    <row r="3001" spans="23:23" x14ac:dyDescent="0.2">
      <c r="W3001" s="8"/>
    </row>
    <row r="3002" spans="23:23" x14ac:dyDescent="0.2">
      <c r="W3002" s="8"/>
    </row>
    <row r="3003" spans="23:23" x14ac:dyDescent="0.2">
      <c r="W3003" s="8"/>
    </row>
    <row r="3004" spans="23:23" x14ac:dyDescent="0.2">
      <c r="W3004" s="8"/>
    </row>
    <row r="3005" spans="23:23" x14ac:dyDescent="0.2">
      <c r="W3005" s="8"/>
    </row>
    <row r="3006" spans="23:23" x14ac:dyDescent="0.2">
      <c r="W3006" s="8"/>
    </row>
    <row r="3007" spans="23:23" x14ac:dyDescent="0.2">
      <c r="W3007" s="8"/>
    </row>
    <row r="3008" spans="23:23" x14ac:dyDescent="0.2">
      <c r="W3008" s="8"/>
    </row>
    <row r="3009" spans="23:23" x14ac:dyDescent="0.2">
      <c r="W3009" s="8"/>
    </row>
    <row r="3010" spans="23:23" x14ac:dyDescent="0.2">
      <c r="W3010" s="8"/>
    </row>
    <row r="3011" spans="23:23" x14ac:dyDescent="0.2">
      <c r="W3011" s="8"/>
    </row>
    <row r="3012" spans="23:23" x14ac:dyDescent="0.2">
      <c r="W3012" s="8"/>
    </row>
    <row r="3013" spans="23:23" x14ac:dyDescent="0.2">
      <c r="W3013" s="8"/>
    </row>
    <row r="3014" spans="23:23" x14ac:dyDescent="0.2">
      <c r="W3014" s="8"/>
    </row>
    <row r="3015" spans="23:23" x14ac:dyDescent="0.2">
      <c r="W3015" s="8"/>
    </row>
    <row r="3016" spans="23:23" x14ac:dyDescent="0.2">
      <c r="W3016" s="8"/>
    </row>
    <row r="3017" spans="23:23" x14ac:dyDescent="0.2">
      <c r="W3017" s="8"/>
    </row>
    <row r="3018" spans="23:23" x14ac:dyDescent="0.2">
      <c r="W3018" s="8"/>
    </row>
    <row r="3019" spans="23:23" x14ac:dyDescent="0.2">
      <c r="W3019" s="8"/>
    </row>
    <row r="3020" spans="23:23" x14ac:dyDescent="0.2">
      <c r="W3020" s="8"/>
    </row>
    <row r="3021" spans="23:23" x14ac:dyDescent="0.2">
      <c r="W3021" s="8"/>
    </row>
    <row r="3022" spans="23:23" x14ac:dyDescent="0.2">
      <c r="W3022" s="8"/>
    </row>
    <row r="3023" spans="23:23" x14ac:dyDescent="0.2">
      <c r="W3023" s="8"/>
    </row>
    <row r="3024" spans="23:23" x14ac:dyDescent="0.2">
      <c r="W3024" s="8"/>
    </row>
    <row r="3025" spans="23:23" x14ac:dyDescent="0.2">
      <c r="W3025" s="8"/>
    </row>
    <row r="3026" spans="23:23" x14ac:dyDescent="0.2">
      <c r="W3026" s="8"/>
    </row>
    <row r="3027" spans="23:23" x14ac:dyDescent="0.2">
      <c r="W3027" s="8"/>
    </row>
    <row r="3028" spans="23:23" x14ac:dyDescent="0.2">
      <c r="W3028" s="8"/>
    </row>
    <row r="3029" spans="23:23" x14ac:dyDescent="0.2">
      <c r="W3029" s="8"/>
    </row>
    <row r="3030" spans="23:23" x14ac:dyDescent="0.2">
      <c r="W3030" s="8"/>
    </row>
    <row r="3031" spans="23:23" x14ac:dyDescent="0.2">
      <c r="W3031" s="8"/>
    </row>
    <row r="3032" spans="23:23" x14ac:dyDescent="0.2">
      <c r="W3032" s="8"/>
    </row>
    <row r="3033" spans="23:23" x14ac:dyDescent="0.2">
      <c r="W3033" s="8"/>
    </row>
    <row r="3034" spans="23:23" x14ac:dyDescent="0.2">
      <c r="W3034" s="8"/>
    </row>
    <row r="3035" spans="23:23" x14ac:dyDescent="0.2">
      <c r="W3035" s="8"/>
    </row>
    <row r="3036" spans="23:23" x14ac:dyDescent="0.2">
      <c r="W3036" s="8"/>
    </row>
    <row r="3037" spans="23:23" x14ac:dyDescent="0.2">
      <c r="W3037" s="8"/>
    </row>
    <row r="3038" spans="23:23" x14ac:dyDescent="0.2">
      <c r="W3038" s="8"/>
    </row>
    <row r="3039" spans="23:23" x14ac:dyDescent="0.2">
      <c r="W3039" s="8"/>
    </row>
    <row r="3040" spans="23:23" x14ac:dyDescent="0.2">
      <c r="W3040" s="8"/>
    </row>
    <row r="3041" spans="23:23" x14ac:dyDescent="0.2">
      <c r="W3041" s="8"/>
    </row>
    <row r="3042" spans="23:23" x14ac:dyDescent="0.2">
      <c r="W3042" s="8"/>
    </row>
    <row r="3043" spans="23:23" x14ac:dyDescent="0.2">
      <c r="W3043" s="8"/>
    </row>
    <row r="3044" spans="23:23" x14ac:dyDescent="0.2">
      <c r="W3044" s="8"/>
    </row>
    <row r="3045" spans="23:23" x14ac:dyDescent="0.2">
      <c r="W3045" s="8"/>
    </row>
    <row r="3046" spans="23:23" x14ac:dyDescent="0.2">
      <c r="W3046" s="8"/>
    </row>
    <row r="3047" spans="23:23" x14ac:dyDescent="0.2">
      <c r="W3047" s="8"/>
    </row>
    <row r="3048" spans="23:23" x14ac:dyDescent="0.2">
      <c r="W3048" s="8"/>
    </row>
    <row r="3049" spans="23:23" x14ac:dyDescent="0.2">
      <c r="W3049" s="8"/>
    </row>
    <row r="3050" spans="23:23" x14ac:dyDescent="0.2">
      <c r="W3050" s="8"/>
    </row>
    <row r="3051" spans="23:23" x14ac:dyDescent="0.2">
      <c r="W3051" s="8"/>
    </row>
    <row r="3052" spans="23:23" x14ac:dyDescent="0.2">
      <c r="W3052" s="8"/>
    </row>
    <row r="3053" spans="23:23" x14ac:dyDescent="0.2">
      <c r="W3053" s="8"/>
    </row>
    <row r="3054" spans="23:23" x14ac:dyDescent="0.2">
      <c r="W3054" s="8"/>
    </row>
    <row r="3055" spans="23:23" x14ac:dyDescent="0.2">
      <c r="W3055" s="8"/>
    </row>
    <row r="3056" spans="23:23" x14ac:dyDescent="0.2">
      <c r="W3056" s="8"/>
    </row>
    <row r="3057" spans="23:23" x14ac:dyDescent="0.2">
      <c r="W3057" s="8"/>
    </row>
    <row r="3058" spans="23:23" x14ac:dyDescent="0.2">
      <c r="W3058" s="8"/>
    </row>
    <row r="3059" spans="23:23" x14ac:dyDescent="0.2">
      <c r="W3059" s="8"/>
    </row>
    <row r="3060" spans="23:23" x14ac:dyDescent="0.2">
      <c r="W3060" s="8"/>
    </row>
    <row r="3061" spans="23:23" x14ac:dyDescent="0.2">
      <c r="W3061" s="8"/>
    </row>
    <row r="3062" spans="23:23" x14ac:dyDescent="0.2">
      <c r="W3062" s="8"/>
    </row>
    <row r="3063" spans="23:23" x14ac:dyDescent="0.2">
      <c r="W3063" s="8"/>
    </row>
    <row r="3064" spans="23:23" x14ac:dyDescent="0.2">
      <c r="W3064" s="8"/>
    </row>
    <row r="3065" spans="23:23" x14ac:dyDescent="0.2">
      <c r="W3065" s="8"/>
    </row>
    <row r="3066" spans="23:23" x14ac:dyDescent="0.2">
      <c r="W3066" s="8"/>
    </row>
    <row r="3067" spans="23:23" x14ac:dyDescent="0.2">
      <c r="W3067" s="8"/>
    </row>
    <row r="3068" spans="23:23" x14ac:dyDescent="0.2">
      <c r="W3068" s="8"/>
    </row>
    <row r="3069" spans="23:23" x14ac:dyDescent="0.2">
      <c r="W3069" s="8"/>
    </row>
    <row r="3070" spans="23:23" x14ac:dyDescent="0.2">
      <c r="W3070" s="8"/>
    </row>
    <row r="3071" spans="23:23" x14ac:dyDescent="0.2">
      <c r="W3071" s="8"/>
    </row>
    <row r="3072" spans="23:23" x14ac:dyDescent="0.2">
      <c r="W3072" s="8"/>
    </row>
    <row r="3073" spans="23:23" x14ac:dyDescent="0.2">
      <c r="W3073" s="8"/>
    </row>
    <row r="3074" spans="23:23" x14ac:dyDescent="0.2">
      <c r="W3074" s="8"/>
    </row>
    <row r="3075" spans="23:23" x14ac:dyDescent="0.2">
      <c r="W3075" s="8"/>
    </row>
    <row r="3076" spans="23:23" x14ac:dyDescent="0.2">
      <c r="W3076" s="8"/>
    </row>
    <row r="3077" spans="23:23" x14ac:dyDescent="0.2">
      <c r="W3077" s="8"/>
    </row>
    <row r="3078" spans="23:23" x14ac:dyDescent="0.2">
      <c r="W3078" s="8"/>
    </row>
    <row r="3079" spans="23:23" x14ac:dyDescent="0.2">
      <c r="W3079" s="8"/>
    </row>
    <row r="3080" spans="23:23" x14ac:dyDescent="0.2">
      <c r="W3080" s="8"/>
    </row>
    <row r="3081" spans="23:23" x14ac:dyDescent="0.2">
      <c r="W3081" s="8"/>
    </row>
    <row r="3082" spans="23:23" x14ac:dyDescent="0.2">
      <c r="W3082" s="8"/>
    </row>
    <row r="3083" spans="23:23" x14ac:dyDescent="0.2">
      <c r="W3083" s="8"/>
    </row>
    <row r="3084" spans="23:23" x14ac:dyDescent="0.2">
      <c r="W3084" s="8"/>
    </row>
    <row r="3085" spans="23:23" x14ac:dyDescent="0.2">
      <c r="W3085" s="8"/>
    </row>
    <row r="3086" spans="23:23" x14ac:dyDescent="0.2">
      <c r="W3086" s="8"/>
    </row>
    <row r="3087" spans="23:23" x14ac:dyDescent="0.2">
      <c r="W3087" s="8"/>
    </row>
    <row r="3088" spans="23:23" x14ac:dyDescent="0.2">
      <c r="W3088" s="8"/>
    </row>
    <row r="3089" spans="23:23" x14ac:dyDescent="0.2">
      <c r="W3089" s="8"/>
    </row>
    <row r="3090" spans="23:23" x14ac:dyDescent="0.2">
      <c r="W3090" s="8"/>
    </row>
    <row r="3091" spans="23:23" x14ac:dyDescent="0.2">
      <c r="W3091" s="8"/>
    </row>
    <row r="3092" spans="23:23" x14ac:dyDescent="0.2">
      <c r="W3092" s="8"/>
    </row>
    <row r="3093" spans="23:23" x14ac:dyDescent="0.2">
      <c r="W3093" s="8"/>
    </row>
    <row r="3094" spans="23:23" x14ac:dyDescent="0.2">
      <c r="W3094" s="8"/>
    </row>
    <row r="3095" spans="23:23" x14ac:dyDescent="0.2">
      <c r="W3095" s="8"/>
    </row>
    <row r="3096" spans="23:23" x14ac:dyDescent="0.2">
      <c r="W3096" s="8"/>
    </row>
    <row r="3097" spans="23:23" x14ac:dyDescent="0.2">
      <c r="W3097" s="8"/>
    </row>
    <row r="3098" spans="23:23" x14ac:dyDescent="0.2">
      <c r="W3098" s="8"/>
    </row>
    <row r="3099" spans="23:23" x14ac:dyDescent="0.2">
      <c r="W3099" s="8"/>
    </row>
    <row r="3100" spans="23:23" x14ac:dyDescent="0.2">
      <c r="W3100" s="8"/>
    </row>
    <row r="3101" spans="23:23" x14ac:dyDescent="0.2">
      <c r="W3101" s="8"/>
    </row>
    <row r="3102" spans="23:23" x14ac:dyDescent="0.2">
      <c r="W3102" s="8"/>
    </row>
    <row r="3103" spans="23:23" x14ac:dyDescent="0.2">
      <c r="W3103" s="8"/>
    </row>
    <row r="3104" spans="23:23" x14ac:dyDescent="0.2">
      <c r="W3104" s="8"/>
    </row>
    <row r="3105" spans="23:23" x14ac:dyDescent="0.2">
      <c r="W3105" s="8"/>
    </row>
    <row r="3106" spans="23:23" x14ac:dyDescent="0.2">
      <c r="W3106" s="8"/>
    </row>
    <row r="3107" spans="23:23" x14ac:dyDescent="0.2">
      <c r="W3107" s="8"/>
    </row>
    <row r="3108" spans="23:23" x14ac:dyDescent="0.2">
      <c r="W3108" s="8"/>
    </row>
    <row r="3109" spans="23:23" x14ac:dyDescent="0.2">
      <c r="W3109" s="8"/>
    </row>
    <row r="3110" spans="23:23" x14ac:dyDescent="0.2">
      <c r="W3110" s="8"/>
    </row>
    <row r="3111" spans="23:23" x14ac:dyDescent="0.2">
      <c r="W3111" s="8"/>
    </row>
    <row r="3112" spans="23:23" x14ac:dyDescent="0.2">
      <c r="W3112" s="8"/>
    </row>
    <row r="3113" spans="23:23" x14ac:dyDescent="0.2">
      <c r="W3113" s="8"/>
    </row>
    <row r="3114" spans="23:23" x14ac:dyDescent="0.2">
      <c r="W3114" s="8"/>
    </row>
    <row r="3115" spans="23:23" x14ac:dyDescent="0.2">
      <c r="W3115" s="8"/>
    </row>
    <row r="3116" spans="23:23" x14ac:dyDescent="0.2">
      <c r="W3116" s="8"/>
    </row>
    <row r="3117" spans="23:23" x14ac:dyDescent="0.2">
      <c r="W3117" s="8"/>
    </row>
    <row r="3118" spans="23:23" x14ac:dyDescent="0.2">
      <c r="W3118" s="8"/>
    </row>
    <row r="3119" spans="23:23" x14ac:dyDescent="0.2">
      <c r="W3119" s="8"/>
    </row>
    <row r="3120" spans="23:23" x14ac:dyDescent="0.2">
      <c r="W3120" s="8"/>
    </row>
    <row r="3121" spans="23:23" x14ac:dyDescent="0.2">
      <c r="W3121" s="8"/>
    </row>
    <row r="3122" spans="23:23" x14ac:dyDescent="0.2">
      <c r="W3122" s="8"/>
    </row>
    <row r="3123" spans="23:23" x14ac:dyDescent="0.2">
      <c r="W3123" s="8"/>
    </row>
    <row r="3124" spans="23:23" x14ac:dyDescent="0.2">
      <c r="W3124" s="8"/>
    </row>
    <row r="3125" spans="23:23" x14ac:dyDescent="0.2">
      <c r="W3125" s="8"/>
    </row>
    <row r="3126" spans="23:23" x14ac:dyDescent="0.2">
      <c r="W3126" s="8"/>
    </row>
    <row r="3127" spans="23:23" x14ac:dyDescent="0.2">
      <c r="W3127" s="8"/>
    </row>
    <row r="3128" spans="23:23" x14ac:dyDescent="0.2">
      <c r="W3128" s="8"/>
    </row>
    <row r="3129" spans="23:23" x14ac:dyDescent="0.2">
      <c r="W3129" s="8"/>
    </row>
    <row r="3130" spans="23:23" x14ac:dyDescent="0.2">
      <c r="W3130" s="8"/>
    </row>
    <row r="3131" spans="23:23" x14ac:dyDescent="0.2">
      <c r="W3131" s="8"/>
    </row>
    <row r="3132" spans="23:23" x14ac:dyDescent="0.2">
      <c r="W3132" s="8"/>
    </row>
    <row r="3133" spans="23:23" x14ac:dyDescent="0.2">
      <c r="W3133" s="8"/>
    </row>
    <row r="3134" spans="23:23" x14ac:dyDescent="0.2">
      <c r="W3134" s="8"/>
    </row>
    <row r="3135" spans="23:23" x14ac:dyDescent="0.2">
      <c r="W3135" s="8"/>
    </row>
    <row r="3136" spans="23:23" x14ac:dyDescent="0.2">
      <c r="W3136" s="8"/>
    </row>
    <row r="3137" spans="23:23" x14ac:dyDescent="0.2">
      <c r="W3137" s="8"/>
    </row>
    <row r="3138" spans="23:23" x14ac:dyDescent="0.2">
      <c r="W3138" s="8"/>
    </row>
    <row r="3139" spans="23:23" x14ac:dyDescent="0.2">
      <c r="W3139" s="8"/>
    </row>
    <row r="3140" spans="23:23" x14ac:dyDescent="0.2">
      <c r="W3140" s="8"/>
    </row>
    <row r="3141" spans="23:23" x14ac:dyDescent="0.2">
      <c r="W3141" s="8"/>
    </row>
    <row r="3142" spans="23:23" x14ac:dyDescent="0.2">
      <c r="W3142" s="8"/>
    </row>
    <row r="3143" spans="23:23" x14ac:dyDescent="0.2">
      <c r="W3143" s="8"/>
    </row>
    <row r="3144" spans="23:23" x14ac:dyDescent="0.2">
      <c r="W3144" s="8"/>
    </row>
    <row r="3145" spans="23:23" x14ac:dyDescent="0.2">
      <c r="W3145" s="8"/>
    </row>
    <row r="3146" spans="23:23" x14ac:dyDescent="0.2">
      <c r="W3146" s="8"/>
    </row>
    <row r="3147" spans="23:23" x14ac:dyDescent="0.2">
      <c r="W3147" s="8"/>
    </row>
    <row r="3148" spans="23:23" x14ac:dyDescent="0.2">
      <c r="W3148" s="8"/>
    </row>
    <row r="3149" spans="23:23" x14ac:dyDescent="0.2">
      <c r="W3149" s="8"/>
    </row>
    <row r="3150" spans="23:23" x14ac:dyDescent="0.2">
      <c r="W3150" s="8"/>
    </row>
    <row r="3151" spans="23:23" x14ac:dyDescent="0.2">
      <c r="W3151" s="8"/>
    </row>
    <row r="3152" spans="23:23" x14ac:dyDescent="0.2">
      <c r="W3152" s="8"/>
    </row>
    <row r="3153" spans="23:23" x14ac:dyDescent="0.2">
      <c r="W3153" s="8"/>
    </row>
    <row r="3154" spans="23:23" x14ac:dyDescent="0.2">
      <c r="W3154" s="8"/>
    </row>
    <row r="3155" spans="23:23" x14ac:dyDescent="0.2">
      <c r="W3155" s="8"/>
    </row>
    <row r="3156" spans="23:23" x14ac:dyDescent="0.2">
      <c r="W3156" s="8"/>
    </row>
    <row r="3157" spans="23:23" x14ac:dyDescent="0.2">
      <c r="W3157" s="8"/>
    </row>
    <row r="3158" spans="23:23" x14ac:dyDescent="0.2">
      <c r="W3158" s="8"/>
    </row>
    <row r="3159" spans="23:23" x14ac:dyDescent="0.2">
      <c r="W3159" s="8"/>
    </row>
    <row r="3160" spans="23:23" x14ac:dyDescent="0.2">
      <c r="W3160" s="8"/>
    </row>
    <row r="3161" spans="23:23" x14ac:dyDescent="0.2">
      <c r="W3161" s="8"/>
    </row>
    <row r="3162" spans="23:23" x14ac:dyDescent="0.2">
      <c r="W3162" s="8"/>
    </row>
    <row r="3163" spans="23:23" x14ac:dyDescent="0.2">
      <c r="W3163" s="8"/>
    </row>
    <row r="3164" spans="23:23" x14ac:dyDescent="0.2">
      <c r="W3164" s="8"/>
    </row>
    <row r="3165" spans="23:23" x14ac:dyDescent="0.2">
      <c r="W3165" s="8"/>
    </row>
    <row r="3166" spans="23:23" x14ac:dyDescent="0.2">
      <c r="W3166" s="8"/>
    </row>
    <row r="3167" spans="23:23" x14ac:dyDescent="0.2">
      <c r="W3167" s="8"/>
    </row>
    <row r="3168" spans="23:23" x14ac:dyDescent="0.2">
      <c r="W3168" s="8"/>
    </row>
    <row r="3169" spans="23:23" x14ac:dyDescent="0.2">
      <c r="W3169" s="8"/>
    </row>
    <row r="3170" spans="23:23" x14ac:dyDescent="0.2">
      <c r="W3170" s="8"/>
    </row>
    <row r="3171" spans="23:23" x14ac:dyDescent="0.2">
      <c r="W3171" s="8"/>
    </row>
    <row r="3172" spans="23:23" x14ac:dyDescent="0.2">
      <c r="W3172" s="8"/>
    </row>
    <row r="3173" spans="23:23" x14ac:dyDescent="0.2">
      <c r="W3173" s="8"/>
    </row>
    <row r="3174" spans="23:23" x14ac:dyDescent="0.2">
      <c r="W3174" s="8"/>
    </row>
    <row r="3175" spans="23:23" x14ac:dyDescent="0.2">
      <c r="W3175" s="8"/>
    </row>
    <row r="3176" spans="23:23" x14ac:dyDescent="0.2">
      <c r="W3176" s="8"/>
    </row>
    <row r="3177" spans="23:23" x14ac:dyDescent="0.2">
      <c r="W3177" s="8"/>
    </row>
    <row r="3178" spans="23:23" x14ac:dyDescent="0.2">
      <c r="W3178" s="8"/>
    </row>
    <row r="3179" spans="23:23" x14ac:dyDescent="0.2">
      <c r="W3179" s="8"/>
    </row>
    <row r="3180" spans="23:23" x14ac:dyDescent="0.2">
      <c r="W3180" s="8"/>
    </row>
    <row r="3181" spans="23:23" x14ac:dyDescent="0.2">
      <c r="W3181" s="8"/>
    </row>
    <row r="3182" spans="23:23" x14ac:dyDescent="0.2">
      <c r="W3182" s="8"/>
    </row>
    <row r="3183" spans="23:23" x14ac:dyDescent="0.2">
      <c r="W3183" s="8"/>
    </row>
    <row r="3184" spans="23:23" x14ac:dyDescent="0.2">
      <c r="W3184" s="8"/>
    </row>
    <row r="3185" spans="23:23" x14ac:dyDescent="0.2">
      <c r="W3185" s="8"/>
    </row>
    <row r="3186" spans="23:23" x14ac:dyDescent="0.2">
      <c r="W3186" s="8"/>
    </row>
    <row r="3187" spans="23:23" x14ac:dyDescent="0.2">
      <c r="W3187" s="8"/>
    </row>
    <row r="3188" spans="23:23" x14ac:dyDescent="0.2">
      <c r="W3188" s="8"/>
    </row>
    <row r="3189" spans="23:23" x14ac:dyDescent="0.2">
      <c r="W3189" s="8"/>
    </row>
    <row r="3190" spans="23:23" x14ac:dyDescent="0.2">
      <c r="W3190" s="8"/>
    </row>
    <row r="3191" spans="23:23" x14ac:dyDescent="0.2">
      <c r="W3191" s="8"/>
    </row>
    <row r="3192" spans="23:23" x14ac:dyDescent="0.2">
      <c r="W3192" s="8"/>
    </row>
    <row r="3193" spans="23:23" x14ac:dyDescent="0.2">
      <c r="W3193" s="8"/>
    </row>
    <row r="3194" spans="23:23" x14ac:dyDescent="0.2">
      <c r="W3194" s="8"/>
    </row>
    <row r="3195" spans="23:23" x14ac:dyDescent="0.2">
      <c r="W3195" s="8"/>
    </row>
    <row r="3196" spans="23:23" x14ac:dyDescent="0.2">
      <c r="W3196" s="8"/>
    </row>
    <row r="3197" spans="23:23" x14ac:dyDescent="0.2">
      <c r="W3197" s="8"/>
    </row>
    <row r="3198" spans="23:23" x14ac:dyDescent="0.2">
      <c r="W3198" s="8"/>
    </row>
    <row r="3199" spans="23:23" x14ac:dyDescent="0.2">
      <c r="W3199" s="8"/>
    </row>
    <row r="3200" spans="23:23" x14ac:dyDescent="0.2">
      <c r="W3200" s="8"/>
    </row>
    <row r="3201" spans="23:23" x14ac:dyDescent="0.2">
      <c r="W3201" s="8"/>
    </row>
    <row r="3202" spans="23:23" x14ac:dyDescent="0.2">
      <c r="W3202" s="8"/>
    </row>
    <row r="3203" spans="23:23" x14ac:dyDescent="0.2">
      <c r="W3203" s="8"/>
    </row>
    <row r="3204" spans="23:23" x14ac:dyDescent="0.2">
      <c r="W3204" s="8"/>
    </row>
    <row r="3205" spans="23:23" x14ac:dyDescent="0.2">
      <c r="W3205" s="8"/>
    </row>
    <row r="3206" spans="23:23" x14ac:dyDescent="0.2">
      <c r="W3206" s="8"/>
    </row>
    <row r="3207" spans="23:23" x14ac:dyDescent="0.2">
      <c r="W3207" s="8"/>
    </row>
    <row r="3208" spans="23:23" x14ac:dyDescent="0.2">
      <c r="W3208" s="8"/>
    </row>
    <row r="3209" spans="23:23" x14ac:dyDescent="0.2">
      <c r="W3209" s="8"/>
    </row>
    <row r="3210" spans="23:23" x14ac:dyDescent="0.2">
      <c r="W3210" s="8"/>
    </row>
    <row r="3211" spans="23:23" x14ac:dyDescent="0.2">
      <c r="W3211" s="8"/>
    </row>
    <row r="3212" spans="23:23" x14ac:dyDescent="0.2">
      <c r="W3212" s="8"/>
    </row>
    <row r="3213" spans="23:23" x14ac:dyDescent="0.2">
      <c r="W3213" s="8"/>
    </row>
    <row r="3214" spans="23:23" x14ac:dyDescent="0.2">
      <c r="W3214" s="8"/>
    </row>
    <row r="3215" spans="23:23" x14ac:dyDescent="0.2">
      <c r="W3215" s="8"/>
    </row>
    <row r="3216" spans="23:23" x14ac:dyDescent="0.2">
      <c r="W3216" s="8"/>
    </row>
    <row r="3217" spans="23:23" x14ac:dyDescent="0.2">
      <c r="W3217" s="8"/>
    </row>
    <row r="3218" spans="23:23" x14ac:dyDescent="0.2">
      <c r="W3218" s="8"/>
    </row>
    <row r="3219" spans="23:23" x14ac:dyDescent="0.2">
      <c r="W3219" s="8"/>
    </row>
    <row r="3220" spans="23:23" x14ac:dyDescent="0.2">
      <c r="W3220" s="8"/>
    </row>
    <row r="3221" spans="23:23" x14ac:dyDescent="0.2">
      <c r="W3221" s="8"/>
    </row>
    <row r="3222" spans="23:23" x14ac:dyDescent="0.2">
      <c r="W3222" s="8"/>
    </row>
    <row r="3223" spans="23:23" x14ac:dyDescent="0.2">
      <c r="W3223" s="8"/>
    </row>
    <row r="3224" spans="23:23" x14ac:dyDescent="0.2">
      <c r="W3224" s="8"/>
    </row>
    <row r="3225" spans="23:23" x14ac:dyDescent="0.2">
      <c r="W3225" s="8"/>
    </row>
    <row r="3226" spans="23:23" x14ac:dyDescent="0.2">
      <c r="W3226" s="8"/>
    </row>
    <row r="3227" spans="23:23" x14ac:dyDescent="0.2">
      <c r="W3227" s="8"/>
    </row>
    <row r="3228" spans="23:23" x14ac:dyDescent="0.2">
      <c r="W3228" s="8"/>
    </row>
    <row r="3229" spans="23:23" x14ac:dyDescent="0.2">
      <c r="W3229" s="8"/>
    </row>
    <row r="3230" spans="23:23" x14ac:dyDescent="0.2">
      <c r="W3230" s="8"/>
    </row>
    <row r="3231" spans="23:23" x14ac:dyDescent="0.2">
      <c r="W3231" s="8"/>
    </row>
    <row r="3232" spans="23:23" x14ac:dyDescent="0.2">
      <c r="W3232" s="8"/>
    </row>
    <row r="3233" spans="23:23" x14ac:dyDescent="0.2">
      <c r="W3233" s="8"/>
    </row>
    <row r="3234" spans="23:23" x14ac:dyDescent="0.2">
      <c r="W3234" s="8"/>
    </row>
    <row r="3235" spans="23:23" x14ac:dyDescent="0.2">
      <c r="W3235" s="8"/>
    </row>
    <row r="3236" spans="23:23" x14ac:dyDescent="0.2">
      <c r="W3236" s="8"/>
    </row>
    <row r="3237" spans="23:23" x14ac:dyDescent="0.2">
      <c r="W3237" s="8"/>
    </row>
    <row r="3238" spans="23:23" x14ac:dyDescent="0.2">
      <c r="W3238" s="8"/>
    </row>
    <row r="3239" spans="23:23" x14ac:dyDescent="0.2">
      <c r="W3239" s="8"/>
    </row>
    <row r="3240" spans="23:23" x14ac:dyDescent="0.2">
      <c r="W3240" s="8"/>
    </row>
    <row r="3241" spans="23:23" x14ac:dyDescent="0.2">
      <c r="W3241" s="8"/>
    </row>
    <row r="3242" spans="23:23" x14ac:dyDescent="0.2">
      <c r="W3242" s="8"/>
    </row>
    <row r="3243" spans="23:23" x14ac:dyDescent="0.2">
      <c r="W3243" s="8"/>
    </row>
    <row r="3244" spans="23:23" x14ac:dyDescent="0.2">
      <c r="W3244" s="8"/>
    </row>
    <row r="3245" spans="23:23" x14ac:dyDescent="0.2">
      <c r="W3245" s="8"/>
    </row>
    <row r="3246" spans="23:23" x14ac:dyDescent="0.2">
      <c r="W3246" s="8"/>
    </row>
    <row r="3247" spans="23:23" x14ac:dyDescent="0.2">
      <c r="W3247" s="8"/>
    </row>
    <row r="3248" spans="23:23" x14ac:dyDescent="0.2">
      <c r="W3248" s="8"/>
    </row>
    <row r="3249" spans="23:23" x14ac:dyDescent="0.2">
      <c r="W3249" s="8"/>
    </row>
    <row r="3250" spans="23:23" x14ac:dyDescent="0.2">
      <c r="W3250" s="8"/>
    </row>
    <row r="3251" spans="23:23" x14ac:dyDescent="0.2">
      <c r="W3251" s="8"/>
    </row>
    <row r="3252" spans="23:23" x14ac:dyDescent="0.2">
      <c r="W3252" s="8"/>
    </row>
    <row r="3253" spans="23:23" x14ac:dyDescent="0.2">
      <c r="W3253" s="8"/>
    </row>
    <row r="3254" spans="23:23" x14ac:dyDescent="0.2">
      <c r="W3254" s="8"/>
    </row>
    <row r="3255" spans="23:23" x14ac:dyDescent="0.2">
      <c r="W3255" s="8"/>
    </row>
    <row r="3256" spans="23:23" x14ac:dyDescent="0.2">
      <c r="W3256" s="8"/>
    </row>
    <row r="3257" spans="23:23" x14ac:dyDescent="0.2">
      <c r="W3257" s="8"/>
    </row>
    <row r="3258" spans="23:23" x14ac:dyDescent="0.2">
      <c r="W3258" s="8"/>
    </row>
    <row r="3259" spans="23:23" x14ac:dyDescent="0.2">
      <c r="W3259" s="8"/>
    </row>
    <row r="3260" spans="23:23" x14ac:dyDescent="0.2">
      <c r="W3260" s="8"/>
    </row>
    <row r="3261" spans="23:23" x14ac:dyDescent="0.2">
      <c r="W3261" s="8"/>
    </row>
    <row r="3262" spans="23:23" x14ac:dyDescent="0.2">
      <c r="W3262" s="8"/>
    </row>
    <row r="3263" spans="23:23" x14ac:dyDescent="0.2">
      <c r="W3263" s="8"/>
    </row>
    <row r="3264" spans="23:23" x14ac:dyDescent="0.2">
      <c r="W3264" s="8"/>
    </row>
    <row r="3265" spans="23:23" x14ac:dyDescent="0.2">
      <c r="W3265" s="8"/>
    </row>
    <row r="3266" spans="23:23" x14ac:dyDescent="0.2">
      <c r="W3266" s="8"/>
    </row>
    <row r="3267" spans="23:23" x14ac:dyDescent="0.2">
      <c r="W3267" s="8"/>
    </row>
    <row r="3268" spans="23:23" x14ac:dyDescent="0.2">
      <c r="W3268" s="8"/>
    </row>
    <row r="3269" spans="23:23" x14ac:dyDescent="0.2">
      <c r="W3269" s="8"/>
    </row>
    <row r="3270" spans="23:23" x14ac:dyDescent="0.2">
      <c r="W3270" s="8"/>
    </row>
    <row r="3271" spans="23:23" x14ac:dyDescent="0.2">
      <c r="W3271" s="8"/>
    </row>
    <row r="3272" spans="23:23" x14ac:dyDescent="0.2">
      <c r="W3272" s="8"/>
    </row>
    <row r="3273" spans="23:23" x14ac:dyDescent="0.2">
      <c r="W3273" s="8"/>
    </row>
    <row r="3274" spans="23:23" x14ac:dyDescent="0.2">
      <c r="W3274" s="8"/>
    </row>
    <row r="3275" spans="23:23" x14ac:dyDescent="0.2">
      <c r="W3275" s="8"/>
    </row>
    <row r="3276" spans="23:23" x14ac:dyDescent="0.2">
      <c r="W3276" s="8"/>
    </row>
    <row r="3277" spans="23:23" x14ac:dyDescent="0.2">
      <c r="W3277" s="8"/>
    </row>
    <row r="3278" spans="23:23" x14ac:dyDescent="0.2">
      <c r="W3278" s="8"/>
    </row>
    <row r="3279" spans="23:23" x14ac:dyDescent="0.2">
      <c r="W3279" s="8"/>
    </row>
    <row r="3280" spans="23:23" x14ac:dyDescent="0.2">
      <c r="W3280" s="8"/>
    </row>
    <row r="3281" spans="23:23" x14ac:dyDescent="0.2">
      <c r="W3281" s="8"/>
    </row>
    <row r="3282" spans="23:23" x14ac:dyDescent="0.2">
      <c r="W3282" s="8"/>
    </row>
    <row r="3283" spans="23:23" x14ac:dyDescent="0.2">
      <c r="W3283" s="8"/>
    </row>
    <row r="3284" spans="23:23" x14ac:dyDescent="0.2">
      <c r="W3284" s="8"/>
    </row>
    <row r="3285" spans="23:23" x14ac:dyDescent="0.2">
      <c r="W3285" s="8"/>
    </row>
    <row r="3286" spans="23:23" x14ac:dyDescent="0.2">
      <c r="W3286" s="8"/>
    </row>
    <row r="3287" spans="23:23" x14ac:dyDescent="0.2">
      <c r="W3287" s="8"/>
    </row>
    <row r="3288" spans="23:23" x14ac:dyDescent="0.2">
      <c r="W3288" s="8"/>
    </row>
    <row r="3289" spans="23:23" x14ac:dyDescent="0.2">
      <c r="W3289" s="8"/>
    </row>
    <row r="3290" spans="23:23" x14ac:dyDescent="0.2">
      <c r="W3290" s="8"/>
    </row>
    <row r="3291" spans="23:23" x14ac:dyDescent="0.2">
      <c r="W3291" s="8"/>
    </row>
    <row r="3292" spans="23:23" x14ac:dyDescent="0.2">
      <c r="W3292" s="8"/>
    </row>
    <row r="3293" spans="23:23" x14ac:dyDescent="0.2">
      <c r="W3293" s="8"/>
    </row>
    <row r="3294" spans="23:23" x14ac:dyDescent="0.2">
      <c r="W3294" s="8"/>
    </row>
    <row r="3295" spans="23:23" x14ac:dyDescent="0.2">
      <c r="W3295" s="8"/>
    </row>
    <row r="3296" spans="23:23" x14ac:dyDescent="0.2">
      <c r="W3296" s="8"/>
    </row>
    <row r="3297" spans="23:23" x14ac:dyDescent="0.2">
      <c r="W3297" s="8"/>
    </row>
    <row r="3298" spans="23:23" x14ac:dyDescent="0.2">
      <c r="W3298" s="8"/>
    </row>
    <row r="3299" spans="23:23" x14ac:dyDescent="0.2">
      <c r="W3299" s="8"/>
    </row>
    <row r="3300" spans="23:23" x14ac:dyDescent="0.2">
      <c r="W3300" s="8"/>
    </row>
    <row r="3301" spans="23:23" x14ac:dyDescent="0.2">
      <c r="W3301" s="8"/>
    </row>
    <row r="3302" spans="23:23" x14ac:dyDescent="0.2">
      <c r="W3302" s="8"/>
    </row>
    <row r="3303" spans="23:23" x14ac:dyDescent="0.2">
      <c r="W3303" s="8"/>
    </row>
    <row r="3304" spans="23:23" x14ac:dyDescent="0.2">
      <c r="W3304" s="8"/>
    </row>
    <row r="3305" spans="23:23" x14ac:dyDescent="0.2">
      <c r="W3305" s="8"/>
    </row>
    <row r="3306" spans="23:23" x14ac:dyDescent="0.2">
      <c r="W3306" s="8"/>
    </row>
    <row r="3307" spans="23:23" x14ac:dyDescent="0.2">
      <c r="W3307" s="8"/>
    </row>
    <row r="3308" spans="23:23" x14ac:dyDescent="0.2">
      <c r="W3308" s="8"/>
    </row>
    <row r="3309" spans="23:23" x14ac:dyDescent="0.2">
      <c r="W3309" s="8"/>
    </row>
    <row r="3310" spans="23:23" x14ac:dyDescent="0.2">
      <c r="W3310" s="8"/>
    </row>
    <row r="3311" spans="23:23" x14ac:dyDescent="0.2">
      <c r="W3311" s="8"/>
    </row>
    <row r="3312" spans="23:23" x14ac:dyDescent="0.2">
      <c r="W3312" s="8"/>
    </row>
    <row r="3313" spans="23:23" x14ac:dyDescent="0.2">
      <c r="W3313" s="8"/>
    </row>
    <row r="3314" spans="23:23" x14ac:dyDescent="0.2">
      <c r="W3314" s="8"/>
    </row>
    <row r="3315" spans="23:23" x14ac:dyDescent="0.2">
      <c r="W3315" s="8"/>
    </row>
    <row r="3316" spans="23:23" x14ac:dyDescent="0.2">
      <c r="W3316" s="8"/>
    </row>
    <row r="3317" spans="23:23" x14ac:dyDescent="0.2">
      <c r="W3317" s="8"/>
    </row>
    <row r="3318" spans="23:23" x14ac:dyDescent="0.2">
      <c r="W3318" s="8"/>
    </row>
    <row r="3319" spans="23:23" x14ac:dyDescent="0.2">
      <c r="W3319" s="8"/>
    </row>
    <row r="3320" spans="23:23" x14ac:dyDescent="0.2">
      <c r="W3320" s="8"/>
    </row>
    <row r="3321" spans="23:23" x14ac:dyDescent="0.2">
      <c r="W3321" s="8"/>
    </row>
    <row r="3322" spans="23:23" x14ac:dyDescent="0.2">
      <c r="W3322" s="8"/>
    </row>
    <row r="3323" spans="23:23" x14ac:dyDescent="0.2">
      <c r="W3323" s="8"/>
    </row>
    <row r="3324" spans="23:23" x14ac:dyDescent="0.2">
      <c r="W3324" s="8"/>
    </row>
    <row r="3325" spans="23:23" x14ac:dyDescent="0.2">
      <c r="W3325" s="8"/>
    </row>
    <row r="3326" spans="23:23" x14ac:dyDescent="0.2">
      <c r="W3326" s="8"/>
    </row>
    <row r="3327" spans="23:23" x14ac:dyDescent="0.2">
      <c r="W3327" s="8"/>
    </row>
    <row r="3328" spans="23:23" x14ac:dyDescent="0.2">
      <c r="W3328" s="8"/>
    </row>
    <row r="3329" spans="23:23" x14ac:dyDescent="0.2">
      <c r="W3329" s="8"/>
    </row>
    <row r="3330" spans="23:23" x14ac:dyDescent="0.2">
      <c r="W3330" s="8"/>
    </row>
    <row r="3331" spans="23:23" x14ac:dyDescent="0.2">
      <c r="W3331" s="8"/>
    </row>
    <row r="3332" spans="23:23" x14ac:dyDescent="0.2">
      <c r="W3332" s="8"/>
    </row>
    <row r="3333" spans="23:23" x14ac:dyDescent="0.2">
      <c r="W3333" s="8"/>
    </row>
    <row r="3334" spans="23:23" x14ac:dyDescent="0.2">
      <c r="W3334" s="8"/>
    </row>
    <row r="3335" spans="23:23" x14ac:dyDescent="0.2">
      <c r="W3335" s="8"/>
    </row>
    <row r="3336" spans="23:23" x14ac:dyDescent="0.2">
      <c r="W3336" s="8"/>
    </row>
    <row r="3337" spans="23:23" x14ac:dyDescent="0.2">
      <c r="W3337" s="8"/>
    </row>
    <row r="3338" spans="23:23" x14ac:dyDescent="0.2">
      <c r="W3338" s="8"/>
    </row>
    <row r="3339" spans="23:23" x14ac:dyDescent="0.2">
      <c r="W3339" s="8"/>
    </row>
    <row r="3340" spans="23:23" x14ac:dyDescent="0.2">
      <c r="W3340" s="8"/>
    </row>
    <row r="3341" spans="23:23" x14ac:dyDescent="0.2">
      <c r="W3341" s="8"/>
    </row>
    <row r="3342" spans="23:23" x14ac:dyDescent="0.2">
      <c r="W3342" s="8"/>
    </row>
    <row r="3343" spans="23:23" x14ac:dyDescent="0.2">
      <c r="W3343" s="8"/>
    </row>
    <row r="3344" spans="23:23" x14ac:dyDescent="0.2">
      <c r="W3344" s="8"/>
    </row>
    <row r="3345" spans="23:23" x14ac:dyDescent="0.2">
      <c r="W3345" s="8"/>
    </row>
    <row r="3346" spans="23:23" x14ac:dyDescent="0.2">
      <c r="W3346" s="8"/>
    </row>
    <row r="3347" spans="23:23" x14ac:dyDescent="0.2">
      <c r="W3347" s="8"/>
    </row>
    <row r="3348" spans="23:23" x14ac:dyDescent="0.2">
      <c r="W3348" s="8"/>
    </row>
    <row r="3349" spans="23:23" x14ac:dyDescent="0.2">
      <c r="W3349" s="8"/>
    </row>
    <row r="3350" spans="23:23" x14ac:dyDescent="0.2">
      <c r="W3350" s="8"/>
    </row>
    <row r="3351" spans="23:23" x14ac:dyDescent="0.2">
      <c r="W3351" s="8"/>
    </row>
    <row r="3352" spans="23:23" x14ac:dyDescent="0.2">
      <c r="W3352" s="8"/>
    </row>
    <row r="3353" spans="23:23" x14ac:dyDescent="0.2">
      <c r="W3353" s="8"/>
    </row>
    <row r="3354" spans="23:23" x14ac:dyDescent="0.2">
      <c r="W3354" s="8"/>
    </row>
    <row r="3355" spans="23:23" x14ac:dyDescent="0.2">
      <c r="W3355" s="8"/>
    </row>
    <row r="3356" spans="23:23" x14ac:dyDescent="0.2">
      <c r="W3356" s="8"/>
    </row>
    <row r="3357" spans="23:23" x14ac:dyDescent="0.2">
      <c r="W3357" s="8"/>
    </row>
    <row r="3358" spans="23:23" x14ac:dyDescent="0.2">
      <c r="W3358" s="8"/>
    </row>
    <row r="3359" spans="23:23" x14ac:dyDescent="0.2">
      <c r="W3359" s="8"/>
    </row>
    <row r="3360" spans="23:23" x14ac:dyDescent="0.2">
      <c r="W3360" s="8"/>
    </row>
    <row r="3361" spans="23:23" x14ac:dyDescent="0.2">
      <c r="W3361" s="8"/>
    </row>
    <row r="3362" spans="23:23" x14ac:dyDescent="0.2">
      <c r="W3362" s="8"/>
    </row>
    <row r="3363" spans="23:23" x14ac:dyDescent="0.2">
      <c r="W3363" s="8"/>
    </row>
    <row r="3364" spans="23:23" x14ac:dyDescent="0.2">
      <c r="W3364" s="8"/>
    </row>
    <row r="3365" spans="23:23" x14ac:dyDescent="0.2">
      <c r="W3365" s="8"/>
    </row>
    <row r="3366" spans="23:23" x14ac:dyDescent="0.2">
      <c r="W3366" s="8"/>
    </row>
    <row r="3367" spans="23:23" x14ac:dyDescent="0.2">
      <c r="W3367" s="8"/>
    </row>
    <row r="3368" spans="23:23" x14ac:dyDescent="0.2">
      <c r="W3368" s="8"/>
    </row>
    <row r="3369" spans="23:23" x14ac:dyDescent="0.2">
      <c r="W3369" s="8"/>
    </row>
    <row r="3370" spans="23:23" x14ac:dyDescent="0.2">
      <c r="W3370" s="8"/>
    </row>
    <row r="3371" spans="23:23" x14ac:dyDescent="0.2">
      <c r="W3371" s="8"/>
    </row>
    <row r="3372" spans="23:23" x14ac:dyDescent="0.2">
      <c r="W3372" s="8"/>
    </row>
    <row r="3373" spans="23:23" x14ac:dyDescent="0.2">
      <c r="W3373" s="8"/>
    </row>
    <row r="3374" spans="23:23" x14ac:dyDescent="0.2">
      <c r="W3374" s="8"/>
    </row>
    <row r="3375" spans="23:23" x14ac:dyDescent="0.2">
      <c r="W3375" s="8"/>
    </row>
    <row r="3376" spans="23:23" x14ac:dyDescent="0.2">
      <c r="W3376" s="8"/>
    </row>
    <row r="3377" spans="23:23" x14ac:dyDescent="0.2">
      <c r="W3377" s="8"/>
    </row>
    <row r="3378" spans="23:23" x14ac:dyDescent="0.2">
      <c r="W3378" s="8"/>
    </row>
    <row r="3379" spans="23:23" x14ac:dyDescent="0.2">
      <c r="W3379" s="8"/>
    </row>
    <row r="3380" spans="23:23" x14ac:dyDescent="0.2">
      <c r="W3380" s="8"/>
    </row>
    <row r="3381" spans="23:23" x14ac:dyDescent="0.2">
      <c r="W3381" s="8"/>
    </row>
    <row r="3382" spans="23:23" x14ac:dyDescent="0.2">
      <c r="W3382" s="8"/>
    </row>
    <row r="3383" spans="23:23" x14ac:dyDescent="0.2">
      <c r="W3383" s="8"/>
    </row>
    <row r="3384" spans="23:23" x14ac:dyDescent="0.2">
      <c r="W3384" s="8"/>
    </row>
    <row r="3385" spans="23:23" x14ac:dyDescent="0.2">
      <c r="W3385" s="8"/>
    </row>
    <row r="3386" spans="23:23" x14ac:dyDescent="0.2">
      <c r="W3386" s="8"/>
    </row>
    <row r="3387" spans="23:23" x14ac:dyDescent="0.2">
      <c r="W3387" s="8"/>
    </row>
    <row r="3388" spans="23:23" x14ac:dyDescent="0.2">
      <c r="W3388" s="8"/>
    </row>
    <row r="3389" spans="23:23" x14ac:dyDescent="0.2">
      <c r="W3389" s="8"/>
    </row>
    <row r="3390" spans="23:23" x14ac:dyDescent="0.2">
      <c r="W3390" s="8"/>
    </row>
    <row r="3391" spans="23:23" x14ac:dyDescent="0.2">
      <c r="W3391" s="8"/>
    </row>
    <row r="3392" spans="23:23" x14ac:dyDescent="0.2">
      <c r="W3392" s="8"/>
    </row>
    <row r="3393" spans="23:23" x14ac:dyDescent="0.2">
      <c r="W3393" s="8"/>
    </row>
    <row r="3394" spans="23:23" x14ac:dyDescent="0.2">
      <c r="W3394" s="8"/>
    </row>
    <row r="3395" spans="23:23" x14ac:dyDescent="0.2">
      <c r="W3395" s="8"/>
    </row>
    <row r="3396" spans="23:23" x14ac:dyDescent="0.2">
      <c r="W3396" s="8"/>
    </row>
    <row r="3397" spans="23:23" x14ac:dyDescent="0.2">
      <c r="W3397" s="8"/>
    </row>
    <row r="3398" spans="23:23" x14ac:dyDescent="0.2">
      <c r="W3398" s="8"/>
    </row>
    <row r="3399" spans="23:23" x14ac:dyDescent="0.2">
      <c r="W3399" s="8"/>
    </row>
    <row r="3400" spans="23:23" x14ac:dyDescent="0.2">
      <c r="W3400" s="8"/>
    </row>
    <row r="3401" spans="23:23" x14ac:dyDescent="0.2">
      <c r="W3401" s="8"/>
    </row>
    <row r="3402" spans="23:23" x14ac:dyDescent="0.2">
      <c r="W3402" s="8"/>
    </row>
    <row r="3403" spans="23:23" x14ac:dyDescent="0.2">
      <c r="W3403" s="8"/>
    </row>
    <row r="3404" spans="23:23" x14ac:dyDescent="0.2">
      <c r="W3404" s="8"/>
    </row>
    <row r="3405" spans="23:23" x14ac:dyDescent="0.2">
      <c r="W3405" s="8"/>
    </row>
    <row r="3406" spans="23:23" x14ac:dyDescent="0.2">
      <c r="W3406" s="8"/>
    </row>
    <row r="3407" spans="23:23" x14ac:dyDescent="0.2">
      <c r="W3407" s="8"/>
    </row>
    <row r="3408" spans="23:23" x14ac:dyDescent="0.2">
      <c r="W3408" s="8"/>
    </row>
    <row r="3409" spans="23:23" x14ac:dyDescent="0.2">
      <c r="W3409" s="8"/>
    </row>
    <row r="3410" spans="23:23" x14ac:dyDescent="0.2">
      <c r="W3410" s="8"/>
    </row>
    <row r="3411" spans="23:23" x14ac:dyDescent="0.2">
      <c r="W3411" s="8"/>
    </row>
    <row r="3412" spans="23:23" x14ac:dyDescent="0.2">
      <c r="W3412" s="8"/>
    </row>
    <row r="3413" spans="23:23" x14ac:dyDescent="0.2">
      <c r="W3413" s="8"/>
    </row>
    <row r="3414" spans="23:23" x14ac:dyDescent="0.2">
      <c r="W3414" s="8"/>
    </row>
    <row r="3415" spans="23:23" x14ac:dyDescent="0.2">
      <c r="W3415" s="8"/>
    </row>
    <row r="3416" spans="23:23" x14ac:dyDescent="0.2">
      <c r="W3416" s="8"/>
    </row>
    <row r="3417" spans="23:23" x14ac:dyDescent="0.2">
      <c r="W3417" s="8"/>
    </row>
    <row r="3418" spans="23:23" x14ac:dyDescent="0.2">
      <c r="W3418" s="8"/>
    </row>
    <row r="3419" spans="23:23" x14ac:dyDescent="0.2">
      <c r="W3419" s="8"/>
    </row>
    <row r="3420" spans="23:23" x14ac:dyDescent="0.2">
      <c r="W3420" s="8"/>
    </row>
    <row r="3421" spans="23:23" x14ac:dyDescent="0.2">
      <c r="W3421" s="8"/>
    </row>
    <row r="3422" spans="23:23" x14ac:dyDescent="0.2">
      <c r="W3422" s="8"/>
    </row>
    <row r="3423" spans="23:23" x14ac:dyDescent="0.2">
      <c r="W3423" s="8"/>
    </row>
    <row r="3424" spans="23:23" x14ac:dyDescent="0.2">
      <c r="W3424" s="8"/>
    </row>
    <row r="3425" spans="23:23" x14ac:dyDescent="0.2">
      <c r="W3425" s="8"/>
    </row>
    <row r="3426" spans="23:23" x14ac:dyDescent="0.2">
      <c r="W3426" s="8"/>
    </row>
    <row r="3427" spans="23:23" x14ac:dyDescent="0.2">
      <c r="W3427" s="8"/>
    </row>
    <row r="3428" spans="23:23" x14ac:dyDescent="0.2">
      <c r="W3428" s="8"/>
    </row>
    <row r="3429" spans="23:23" x14ac:dyDescent="0.2">
      <c r="W3429" s="8"/>
    </row>
    <row r="3430" spans="23:23" x14ac:dyDescent="0.2">
      <c r="W3430" s="8"/>
    </row>
    <row r="3431" spans="23:23" x14ac:dyDescent="0.2">
      <c r="W3431" s="8"/>
    </row>
    <row r="3432" spans="23:23" x14ac:dyDescent="0.2">
      <c r="W3432" s="8"/>
    </row>
    <row r="3433" spans="23:23" x14ac:dyDescent="0.2">
      <c r="W3433" s="8"/>
    </row>
    <row r="3434" spans="23:23" x14ac:dyDescent="0.2">
      <c r="W3434" s="8"/>
    </row>
    <row r="3435" spans="23:23" x14ac:dyDescent="0.2">
      <c r="W3435" s="8"/>
    </row>
    <row r="3436" spans="23:23" x14ac:dyDescent="0.2">
      <c r="W3436" s="8"/>
    </row>
    <row r="3437" spans="23:23" x14ac:dyDescent="0.2">
      <c r="W3437" s="8"/>
    </row>
    <row r="3438" spans="23:23" x14ac:dyDescent="0.2">
      <c r="W3438" s="8"/>
    </row>
    <row r="3439" spans="23:23" x14ac:dyDescent="0.2">
      <c r="W3439" s="8"/>
    </row>
    <row r="3440" spans="23:23" x14ac:dyDescent="0.2">
      <c r="W3440" s="8"/>
    </row>
    <row r="3441" spans="23:23" x14ac:dyDescent="0.2">
      <c r="W3441" s="8"/>
    </row>
    <row r="3442" spans="23:23" x14ac:dyDescent="0.2">
      <c r="W3442" s="8"/>
    </row>
    <row r="3443" spans="23:23" x14ac:dyDescent="0.2">
      <c r="W3443" s="8"/>
    </row>
    <row r="3444" spans="23:23" x14ac:dyDescent="0.2">
      <c r="W3444" s="8"/>
    </row>
    <row r="3445" spans="23:23" x14ac:dyDescent="0.2">
      <c r="W3445" s="8"/>
    </row>
    <row r="3446" spans="23:23" x14ac:dyDescent="0.2">
      <c r="W3446" s="8"/>
    </row>
    <row r="3447" spans="23:23" x14ac:dyDescent="0.2">
      <c r="W3447" s="8"/>
    </row>
    <row r="3448" spans="23:23" x14ac:dyDescent="0.2">
      <c r="W3448" s="8"/>
    </row>
    <row r="3449" spans="23:23" x14ac:dyDescent="0.2">
      <c r="W3449" s="8"/>
    </row>
    <row r="3450" spans="23:23" x14ac:dyDescent="0.2">
      <c r="W3450" s="8"/>
    </row>
    <row r="3451" spans="23:23" x14ac:dyDescent="0.2">
      <c r="W3451" s="8"/>
    </row>
    <row r="3452" spans="23:23" x14ac:dyDescent="0.2">
      <c r="W3452" s="8"/>
    </row>
    <row r="3453" spans="23:23" x14ac:dyDescent="0.2">
      <c r="W3453" s="8"/>
    </row>
    <row r="3454" spans="23:23" x14ac:dyDescent="0.2">
      <c r="W3454" s="8"/>
    </row>
    <row r="3455" spans="23:23" x14ac:dyDescent="0.2">
      <c r="W3455" s="8"/>
    </row>
    <row r="3456" spans="23:23" x14ac:dyDescent="0.2">
      <c r="W3456" s="8"/>
    </row>
    <row r="3457" spans="23:23" x14ac:dyDescent="0.2">
      <c r="W3457" s="8"/>
    </row>
    <row r="3458" spans="23:23" x14ac:dyDescent="0.2">
      <c r="W3458" s="8"/>
    </row>
    <row r="3459" spans="23:23" x14ac:dyDescent="0.2">
      <c r="W3459" s="8"/>
    </row>
    <row r="3460" spans="23:23" x14ac:dyDescent="0.2">
      <c r="W3460" s="8"/>
    </row>
    <row r="3461" spans="23:23" x14ac:dyDescent="0.2">
      <c r="W3461" s="8"/>
    </row>
    <row r="3462" spans="23:23" x14ac:dyDescent="0.2">
      <c r="W3462" s="8"/>
    </row>
    <row r="3463" spans="23:23" x14ac:dyDescent="0.2">
      <c r="W3463" s="8"/>
    </row>
    <row r="3464" spans="23:23" x14ac:dyDescent="0.2">
      <c r="W3464" s="8"/>
    </row>
    <row r="3465" spans="23:23" x14ac:dyDescent="0.2">
      <c r="W3465" s="8"/>
    </row>
    <row r="3466" spans="23:23" x14ac:dyDescent="0.2">
      <c r="W3466" s="8"/>
    </row>
    <row r="3467" spans="23:23" x14ac:dyDescent="0.2">
      <c r="W3467" s="8"/>
    </row>
    <row r="3468" spans="23:23" x14ac:dyDescent="0.2">
      <c r="W3468" s="8"/>
    </row>
    <row r="3469" spans="23:23" x14ac:dyDescent="0.2">
      <c r="W3469" s="8"/>
    </row>
    <row r="3470" spans="23:23" x14ac:dyDescent="0.2">
      <c r="W3470" s="8"/>
    </row>
    <row r="3471" spans="23:23" x14ac:dyDescent="0.2">
      <c r="W3471" s="8"/>
    </row>
    <row r="3472" spans="23:23" x14ac:dyDescent="0.2">
      <c r="W3472" s="8"/>
    </row>
    <row r="3473" spans="23:23" x14ac:dyDescent="0.2">
      <c r="W3473" s="8"/>
    </row>
    <row r="3474" spans="23:23" x14ac:dyDescent="0.2">
      <c r="W3474" s="8"/>
    </row>
    <row r="3475" spans="23:23" x14ac:dyDescent="0.2">
      <c r="W3475" s="8"/>
    </row>
    <row r="3476" spans="23:23" x14ac:dyDescent="0.2">
      <c r="W3476" s="8"/>
    </row>
    <row r="3477" spans="23:23" x14ac:dyDescent="0.2">
      <c r="W3477" s="8"/>
    </row>
    <row r="3478" spans="23:23" x14ac:dyDescent="0.2">
      <c r="W3478" s="8"/>
    </row>
    <row r="3479" spans="23:23" x14ac:dyDescent="0.2">
      <c r="W3479" s="8"/>
    </row>
    <row r="3480" spans="23:23" x14ac:dyDescent="0.2">
      <c r="W3480" s="8"/>
    </row>
    <row r="3481" spans="23:23" x14ac:dyDescent="0.2">
      <c r="W3481" s="8"/>
    </row>
    <row r="3482" spans="23:23" x14ac:dyDescent="0.2">
      <c r="W3482" s="8"/>
    </row>
    <row r="3483" spans="23:23" x14ac:dyDescent="0.2">
      <c r="W3483" s="8"/>
    </row>
    <row r="3484" spans="23:23" x14ac:dyDescent="0.2">
      <c r="W3484" s="8"/>
    </row>
    <row r="3485" spans="23:23" x14ac:dyDescent="0.2">
      <c r="W3485" s="8"/>
    </row>
    <row r="3486" spans="23:23" x14ac:dyDescent="0.2">
      <c r="W3486" s="8"/>
    </row>
    <row r="3487" spans="23:23" x14ac:dyDescent="0.2">
      <c r="W3487" s="8"/>
    </row>
    <row r="3488" spans="23:23" x14ac:dyDescent="0.2">
      <c r="W3488" s="8"/>
    </row>
    <row r="3489" spans="23:23" x14ac:dyDescent="0.2">
      <c r="W3489" s="8"/>
    </row>
    <row r="3490" spans="23:23" x14ac:dyDescent="0.2">
      <c r="W3490" s="8"/>
    </row>
    <row r="3491" spans="23:23" x14ac:dyDescent="0.2">
      <c r="W3491" s="8"/>
    </row>
    <row r="3492" spans="23:23" x14ac:dyDescent="0.2">
      <c r="W3492" s="8"/>
    </row>
    <row r="3493" spans="23:23" x14ac:dyDescent="0.2">
      <c r="W3493" s="8"/>
    </row>
    <row r="3494" spans="23:23" x14ac:dyDescent="0.2">
      <c r="W3494" s="8"/>
    </row>
    <row r="3495" spans="23:23" x14ac:dyDescent="0.2">
      <c r="W3495" s="8"/>
    </row>
    <row r="3496" spans="23:23" x14ac:dyDescent="0.2">
      <c r="W3496" s="8"/>
    </row>
    <row r="3497" spans="23:23" x14ac:dyDescent="0.2">
      <c r="W3497" s="8"/>
    </row>
    <row r="3498" spans="23:23" x14ac:dyDescent="0.2">
      <c r="W3498" s="8"/>
    </row>
    <row r="3499" spans="23:23" x14ac:dyDescent="0.2">
      <c r="W3499" s="8"/>
    </row>
    <row r="3500" spans="23:23" x14ac:dyDescent="0.2">
      <c r="W3500" s="8"/>
    </row>
    <row r="3501" spans="23:23" x14ac:dyDescent="0.2">
      <c r="W3501" s="8"/>
    </row>
    <row r="3502" spans="23:23" x14ac:dyDescent="0.2">
      <c r="W3502" s="8"/>
    </row>
    <row r="3503" spans="23:23" x14ac:dyDescent="0.2">
      <c r="W3503" s="8"/>
    </row>
    <row r="3504" spans="23:23" x14ac:dyDescent="0.2">
      <c r="W3504" s="8"/>
    </row>
    <row r="3505" spans="23:23" x14ac:dyDescent="0.2">
      <c r="W3505" s="8"/>
    </row>
    <row r="3506" spans="23:23" x14ac:dyDescent="0.2">
      <c r="W3506" s="8"/>
    </row>
    <row r="3507" spans="23:23" x14ac:dyDescent="0.2">
      <c r="W3507" s="8"/>
    </row>
    <row r="3508" spans="23:23" x14ac:dyDescent="0.2">
      <c r="W3508" s="8"/>
    </row>
    <row r="3509" spans="23:23" x14ac:dyDescent="0.2">
      <c r="W3509" s="8"/>
    </row>
    <row r="3510" spans="23:23" x14ac:dyDescent="0.2">
      <c r="W3510" s="8"/>
    </row>
    <row r="3511" spans="23:23" x14ac:dyDescent="0.2">
      <c r="W3511" s="8"/>
    </row>
    <row r="3512" spans="23:23" x14ac:dyDescent="0.2">
      <c r="W3512" s="8"/>
    </row>
    <row r="3513" spans="23:23" x14ac:dyDescent="0.2">
      <c r="W3513" s="8"/>
    </row>
    <row r="3514" spans="23:23" x14ac:dyDescent="0.2">
      <c r="W3514" s="8"/>
    </row>
    <row r="3515" spans="23:23" x14ac:dyDescent="0.2">
      <c r="W3515" s="8"/>
    </row>
    <row r="3516" spans="23:23" x14ac:dyDescent="0.2">
      <c r="W3516" s="8"/>
    </row>
    <row r="3517" spans="23:23" x14ac:dyDescent="0.2">
      <c r="W3517" s="8"/>
    </row>
    <row r="3518" spans="23:23" x14ac:dyDescent="0.2">
      <c r="W3518" s="8"/>
    </row>
    <row r="3519" spans="23:23" x14ac:dyDescent="0.2">
      <c r="W3519" s="8"/>
    </row>
    <row r="3520" spans="23:23" x14ac:dyDescent="0.2">
      <c r="W3520" s="8"/>
    </row>
    <row r="3521" spans="23:23" x14ac:dyDescent="0.2">
      <c r="W3521" s="8"/>
    </row>
    <row r="3522" spans="23:23" x14ac:dyDescent="0.2">
      <c r="W3522" s="8"/>
    </row>
    <row r="3523" spans="23:23" x14ac:dyDescent="0.2">
      <c r="W3523" s="8"/>
    </row>
    <row r="3524" spans="23:23" x14ac:dyDescent="0.2">
      <c r="W3524" s="8"/>
    </row>
    <row r="3525" spans="23:23" x14ac:dyDescent="0.2">
      <c r="W3525" s="8"/>
    </row>
    <row r="3526" spans="23:23" x14ac:dyDescent="0.2">
      <c r="W3526" s="8"/>
    </row>
    <row r="3527" spans="23:23" x14ac:dyDescent="0.2">
      <c r="W3527" s="8"/>
    </row>
    <row r="3528" spans="23:23" x14ac:dyDescent="0.2">
      <c r="W3528" s="8"/>
    </row>
    <row r="3529" spans="23:23" x14ac:dyDescent="0.2">
      <c r="W3529" s="8"/>
    </row>
    <row r="3530" spans="23:23" x14ac:dyDescent="0.2">
      <c r="W3530" s="8"/>
    </row>
    <row r="3531" spans="23:23" x14ac:dyDescent="0.2">
      <c r="W3531" s="8"/>
    </row>
    <row r="3532" spans="23:23" x14ac:dyDescent="0.2">
      <c r="W3532" s="8"/>
    </row>
    <row r="3533" spans="23:23" x14ac:dyDescent="0.2">
      <c r="W3533" s="8"/>
    </row>
    <row r="3534" spans="23:23" x14ac:dyDescent="0.2">
      <c r="W3534" s="8"/>
    </row>
    <row r="3535" spans="23:23" x14ac:dyDescent="0.2">
      <c r="W3535" s="8"/>
    </row>
    <row r="3536" spans="23:23" x14ac:dyDescent="0.2">
      <c r="W3536" s="8"/>
    </row>
    <row r="3537" spans="23:23" x14ac:dyDescent="0.2">
      <c r="W3537" s="8"/>
    </row>
    <row r="3538" spans="23:23" x14ac:dyDescent="0.2">
      <c r="W3538" s="8"/>
    </row>
    <row r="3539" spans="23:23" x14ac:dyDescent="0.2">
      <c r="W3539" s="8"/>
    </row>
    <row r="3540" spans="23:23" x14ac:dyDescent="0.2">
      <c r="W3540" s="8"/>
    </row>
    <row r="3541" spans="23:23" x14ac:dyDescent="0.2">
      <c r="W3541" s="8"/>
    </row>
    <row r="3542" spans="23:23" x14ac:dyDescent="0.2">
      <c r="W3542" s="8"/>
    </row>
    <row r="3543" spans="23:23" x14ac:dyDescent="0.2">
      <c r="W3543" s="8"/>
    </row>
    <row r="3544" spans="23:23" x14ac:dyDescent="0.2">
      <c r="W3544" s="8"/>
    </row>
    <row r="3545" spans="23:23" x14ac:dyDescent="0.2">
      <c r="W3545" s="8"/>
    </row>
    <row r="3546" spans="23:23" x14ac:dyDescent="0.2">
      <c r="W3546" s="8"/>
    </row>
    <row r="3547" spans="23:23" x14ac:dyDescent="0.2">
      <c r="W3547" s="8"/>
    </row>
    <row r="3548" spans="23:23" x14ac:dyDescent="0.2">
      <c r="W3548" s="8"/>
    </row>
    <row r="3549" spans="23:23" x14ac:dyDescent="0.2">
      <c r="W3549" s="8"/>
    </row>
    <row r="3550" spans="23:23" x14ac:dyDescent="0.2">
      <c r="W3550" s="8"/>
    </row>
    <row r="3551" spans="23:23" x14ac:dyDescent="0.2">
      <c r="W3551" s="8"/>
    </row>
    <row r="3552" spans="23:23" x14ac:dyDescent="0.2">
      <c r="W3552" s="8"/>
    </row>
    <row r="3553" spans="23:23" x14ac:dyDescent="0.2">
      <c r="W3553" s="8"/>
    </row>
    <row r="3554" spans="23:23" x14ac:dyDescent="0.2">
      <c r="W3554" s="8"/>
    </row>
    <row r="3555" spans="23:23" x14ac:dyDescent="0.2">
      <c r="W3555" s="8"/>
    </row>
    <row r="3556" spans="23:23" x14ac:dyDescent="0.2">
      <c r="W3556" s="8"/>
    </row>
    <row r="3557" spans="23:23" x14ac:dyDescent="0.2">
      <c r="W3557" s="8"/>
    </row>
    <row r="3558" spans="23:23" x14ac:dyDescent="0.2">
      <c r="W3558" s="8"/>
    </row>
    <row r="3559" spans="23:23" x14ac:dyDescent="0.2">
      <c r="W3559" s="8"/>
    </row>
    <row r="3560" spans="23:23" x14ac:dyDescent="0.2">
      <c r="W3560" s="8"/>
    </row>
    <row r="3561" spans="23:23" x14ac:dyDescent="0.2">
      <c r="W3561" s="8"/>
    </row>
    <row r="3562" spans="23:23" x14ac:dyDescent="0.2">
      <c r="W3562" s="8"/>
    </row>
    <row r="3563" spans="23:23" x14ac:dyDescent="0.2">
      <c r="W3563" s="8"/>
    </row>
    <row r="3564" spans="23:23" x14ac:dyDescent="0.2">
      <c r="W3564" s="8"/>
    </row>
    <row r="3565" spans="23:23" x14ac:dyDescent="0.2">
      <c r="W3565" s="8"/>
    </row>
    <row r="3566" spans="23:23" x14ac:dyDescent="0.2">
      <c r="W3566" s="8"/>
    </row>
    <row r="3567" spans="23:23" x14ac:dyDescent="0.2">
      <c r="W3567" s="8"/>
    </row>
    <row r="3568" spans="23:23" x14ac:dyDescent="0.2">
      <c r="W3568" s="8"/>
    </row>
    <row r="3569" spans="23:23" x14ac:dyDescent="0.2">
      <c r="W3569" s="8"/>
    </row>
    <row r="3570" spans="23:23" x14ac:dyDescent="0.2">
      <c r="W3570" s="8"/>
    </row>
    <row r="3571" spans="23:23" x14ac:dyDescent="0.2">
      <c r="W3571" s="8"/>
    </row>
    <row r="3572" spans="23:23" x14ac:dyDescent="0.2">
      <c r="W3572" s="8"/>
    </row>
    <row r="3573" spans="23:23" x14ac:dyDescent="0.2">
      <c r="W3573" s="8"/>
    </row>
    <row r="3574" spans="23:23" x14ac:dyDescent="0.2">
      <c r="W3574" s="8"/>
    </row>
    <row r="3575" spans="23:23" x14ac:dyDescent="0.2">
      <c r="W3575" s="8"/>
    </row>
    <row r="3576" spans="23:23" x14ac:dyDescent="0.2">
      <c r="W3576" s="8"/>
    </row>
    <row r="3577" spans="23:23" x14ac:dyDescent="0.2">
      <c r="W3577" s="8"/>
    </row>
    <row r="3578" spans="23:23" x14ac:dyDescent="0.2">
      <c r="W3578" s="8"/>
    </row>
    <row r="3579" spans="23:23" x14ac:dyDescent="0.2">
      <c r="W3579" s="8"/>
    </row>
    <row r="3580" spans="23:23" x14ac:dyDescent="0.2">
      <c r="W3580" s="8"/>
    </row>
    <row r="3581" spans="23:23" x14ac:dyDescent="0.2">
      <c r="W3581" s="8"/>
    </row>
    <row r="3582" spans="23:23" x14ac:dyDescent="0.2">
      <c r="W3582" s="8"/>
    </row>
    <row r="3583" spans="23:23" x14ac:dyDescent="0.2">
      <c r="W3583" s="8"/>
    </row>
    <row r="3584" spans="23:23" x14ac:dyDescent="0.2">
      <c r="W3584" s="8"/>
    </row>
    <row r="3585" spans="23:23" x14ac:dyDescent="0.2">
      <c r="W3585" s="8"/>
    </row>
    <row r="3586" spans="23:23" x14ac:dyDescent="0.2">
      <c r="W3586" s="8"/>
    </row>
    <row r="3587" spans="23:23" x14ac:dyDescent="0.2">
      <c r="W3587" s="8"/>
    </row>
    <row r="3588" spans="23:23" x14ac:dyDescent="0.2">
      <c r="W3588" s="8"/>
    </row>
    <row r="3589" spans="23:23" x14ac:dyDescent="0.2">
      <c r="W3589" s="8"/>
    </row>
    <row r="3590" spans="23:23" x14ac:dyDescent="0.2">
      <c r="W3590" s="8"/>
    </row>
    <row r="3591" spans="23:23" x14ac:dyDescent="0.2">
      <c r="W3591" s="8"/>
    </row>
    <row r="3592" spans="23:23" x14ac:dyDescent="0.2">
      <c r="W3592" s="8"/>
    </row>
    <row r="3593" spans="23:23" x14ac:dyDescent="0.2">
      <c r="W3593" s="8"/>
    </row>
    <row r="3594" spans="23:23" x14ac:dyDescent="0.2">
      <c r="W3594" s="8"/>
    </row>
    <row r="3595" spans="23:23" x14ac:dyDescent="0.2">
      <c r="W3595" s="8"/>
    </row>
    <row r="3596" spans="23:23" x14ac:dyDescent="0.2">
      <c r="W3596" s="8"/>
    </row>
    <row r="3597" spans="23:23" x14ac:dyDescent="0.2">
      <c r="W3597" s="8"/>
    </row>
    <row r="3598" spans="23:23" x14ac:dyDescent="0.2">
      <c r="W3598" s="8"/>
    </row>
    <row r="3599" spans="23:23" x14ac:dyDescent="0.2">
      <c r="W3599" s="8"/>
    </row>
    <row r="3600" spans="23:23" x14ac:dyDescent="0.2">
      <c r="W3600" s="8"/>
    </row>
    <row r="3601" spans="23:23" x14ac:dyDescent="0.2">
      <c r="W3601" s="8"/>
    </row>
    <row r="3602" spans="23:23" x14ac:dyDescent="0.2">
      <c r="W3602" s="8"/>
    </row>
    <row r="3603" spans="23:23" x14ac:dyDescent="0.2">
      <c r="W3603" s="8"/>
    </row>
    <row r="3604" spans="23:23" x14ac:dyDescent="0.2">
      <c r="W3604" s="8"/>
    </row>
    <row r="3605" spans="23:23" x14ac:dyDescent="0.2">
      <c r="W3605" s="8"/>
    </row>
    <row r="3606" spans="23:23" x14ac:dyDescent="0.2">
      <c r="W3606" s="8"/>
    </row>
    <row r="3607" spans="23:23" x14ac:dyDescent="0.2">
      <c r="W3607" s="8"/>
    </row>
    <row r="3608" spans="23:23" x14ac:dyDescent="0.2">
      <c r="W3608" s="8"/>
    </row>
    <row r="3609" spans="23:23" x14ac:dyDescent="0.2">
      <c r="W3609" s="8"/>
    </row>
    <row r="3610" spans="23:23" x14ac:dyDescent="0.2">
      <c r="W3610" s="8"/>
    </row>
    <row r="3611" spans="23:23" x14ac:dyDescent="0.2">
      <c r="W3611" s="8"/>
    </row>
    <row r="3612" spans="23:23" x14ac:dyDescent="0.2">
      <c r="W3612" s="8"/>
    </row>
    <row r="3613" spans="23:23" x14ac:dyDescent="0.2">
      <c r="W3613" s="8"/>
    </row>
    <row r="3614" spans="23:23" x14ac:dyDescent="0.2">
      <c r="W3614" s="8"/>
    </row>
    <row r="3615" spans="23:23" x14ac:dyDescent="0.2">
      <c r="W3615" s="8"/>
    </row>
    <row r="3616" spans="23:23" x14ac:dyDescent="0.2">
      <c r="W3616" s="8"/>
    </row>
    <row r="3617" spans="23:23" x14ac:dyDescent="0.2">
      <c r="W3617" s="8"/>
    </row>
    <row r="3618" spans="23:23" x14ac:dyDescent="0.2">
      <c r="W3618" s="8"/>
    </row>
    <row r="3619" spans="23:23" x14ac:dyDescent="0.2">
      <c r="W3619" s="8"/>
    </row>
    <row r="3620" spans="23:23" x14ac:dyDescent="0.2">
      <c r="W3620" s="8"/>
    </row>
    <row r="3621" spans="23:23" x14ac:dyDescent="0.2">
      <c r="W3621" s="8"/>
    </row>
    <row r="3622" spans="23:23" x14ac:dyDescent="0.2">
      <c r="W3622" s="8"/>
    </row>
    <row r="3623" spans="23:23" x14ac:dyDescent="0.2">
      <c r="W3623" s="8"/>
    </row>
    <row r="3624" spans="23:23" x14ac:dyDescent="0.2">
      <c r="W3624" s="8"/>
    </row>
    <row r="3625" spans="23:23" x14ac:dyDescent="0.2">
      <c r="W3625" s="8"/>
    </row>
    <row r="3626" spans="23:23" x14ac:dyDescent="0.2">
      <c r="W3626" s="8"/>
    </row>
    <row r="3627" spans="23:23" x14ac:dyDescent="0.2">
      <c r="W3627" s="8"/>
    </row>
    <row r="3628" spans="23:23" x14ac:dyDescent="0.2">
      <c r="W3628" s="8"/>
    </row>
    <row r="3629" spans="23:23" x14ac:dyDescent="0.2">
      <c r="W3629" s="8"/>
    </row>
    <row r="3630" spans="23:23" x14ac:dyDescent="0.2">
      <c r="W3630" s="8"/>
    </row>
    <row r="3631" spans="23:23" x14ac:dyDescent="0.2">
      <c r="W3631" s="8"/>
    </row>
    <row r="3632" spans="23:23" x14ac:dyDescent="0.2">
      <c r="W3632" s="8"/>
    </row>
    <row r="3633" spans="23:23" x14ac:dyDescent="0.2">
      <c r="W3633" s="8"/>
    </row>
    <row r="3634" spans="23:23" x14ac:dyDescent="0.2">
      <c r="W3634" s="8"/>
    </row>
    <row r="3635" spans="23:23" x14ac:dyDescent="0.2">
      <c r="W3635" s="8"/>
    </row>
    <row r="3636" spans="23:23" x14ac:dyDescent="0.2">
      <c r="W3636" s="8"/>
    </row>
    <row r="3637" spans="23:23" x14ac:dyDescent="0.2">
      <c r="W3637" s="8"/>
    </row>
    <row r="3638" spans="23:23" x14ac:dyDescent="0.2">
      <c r="W3638" s="8"/>
    </row>
    <row r="3639" spans="23:23" x14ac:dyDescent="0.2">
      <c r="W3639" s="8"/>
    </row>
    <row r="3640" spans="23:23" x14ac:dyDescent="0.2">
      <c r="W3640" s="8"/>
    </row>
    <row r="3641" spans="23:23" x14ac:dyDescent="0.2">
      <c r="W3641" s="8"/>
    </row>
    <row r="3642" spans="23:23" x14ac:dyDescent="0.2">
      <c r="W3642" s="8"/>
    </row>
    <row r="3643" spans="23:23" x14ac:dyDescent="0.2">
      <c r="W3643" s="8"/>
    </row>
    <row r="3644" spans="23:23" x14ac:dyDescent="0.2">
      <c r="W3644" s="8"/>
    </row>
    <row r="3645" spans="23:23" x14ac:dyDescent="0.2">
      <c r="W3645" s="8"/>
    </row>
    <row r="3646" spans="23:23" x14ac:dyDescent="0.2">
      <c r="W3646" s="8"/>
    </row>
    <row r="3647" spans="23:23" x14ac:dyDescent="0.2">
      <c r="W3647" s="8"/>
    </row>
    <row r="3648" spans="23:23" x14ac:dyDescent="0.2">
      <c r="W3648" s="8"/>
    </row>
    <row r="3649" spans="23:23" x14ac:dyDescent="0.2">
      <c r="W3649" s="8"/>
    </row>
    <row r="3650" spans="23:23" x14ac:dyDescent="0.2">
      <c r="W3650" s="8"/>
    </row>
    <row r="3651" spans="23:23" x14ac:dyDescent="0.2">
      <c r="W3651" s="8"/>
    </row>
    <row r="3652" spans="23:23" x14ac:dyDescent="0.2">
      <c r="W3652" s="8"/>
    </row>
    <row r="3653" spans="23:23" x14ac:dyDescent="0.2">
      <c r="W3653" s="8"/>
    </row>
    <row r="3654" spans="23:23" x14ac:dyDescent="0.2">
      <c r="W3654" s="8"/>
    </row>
    <row r="3655" spans="23:23" x14ac:dyDescent="0.2">
      <c r="W3655" s="8"/>
    </row>
    <row r="3656" spans="23:23" x14ac:dyDescent="0.2">
      <c r="W3656" s="8"/>
    </row>
    <row r="3657" spans="23:23" x14ac:dyDescent="0.2">
      <c r="W3657" s="8"/>
    </row>
    <row r="3658" spans="23:23" x14ac:dyDescent="0.2">
      <c r="W3658" s="8"/>
    </row>
    <row r="3659" spans="23:23" x14ac:dyDescent="0.2">
      <c r="W3659" s="8"/>
    </row>
    <row r="3660" spans="23:23" x14ac:dyDescent="0.2">
      <c r="W3660" s="8"/>
    </row>
    <row r="3661" spans="23:23" x14ac:dyDescent="0.2">
      <c r="W3661" s="8"/>
    </row>
    <row r="3662" spans="23:23" x14ac:dyDescent="0.2">
      <c r="W3662" s="8"/>
    </row>
    <row r="3663" spans="23:23" x14ac:dyDescent="0.2">
      <c r="W3663" s="8"/>
    </row>
    <row r="3664" spans="23:23" x14ac:dyDescent="0.2">
      <c r="W3664" s="8"/>
    </row>
    <row r="3665" spans="23:23" x14ac:dyDescent="0.2">
      <c r="W3665" s="8"/>
    </row>
    <row r="3666" spans="23:23" x14ac:dyDescent="0.2">
      <c r="W3666" s="8"/>
    </row>
    <row r="3667" spans="23:23" x14ac:dyDescent="0.2">
      <c r="W3667" s="8"/>
    </row>
    <row r="3668" spans="23:23" x14ac:dyDescent="0.2">
      <c r="W3668" s="8"/>
    </row>
    <row r="3669" spans="23:23" x14ac:dyDescent="0.2">
      <c r="W3669" s="8"/>
    </row>
    <row r="3670" spans="23:23" x14ac:dyDescent="0.2">
      <c r="W3670" s="8"/>
    </row>
    <row r="3671" spans="23:23" x14ac:dyDescent="0.2">
      <c r="W3671" s="8"/>
    </row>
    <row r="3672" spans="23:23" x14ac:dyDescent="0.2">
      <c r="W3672" s="8"/>
    </row>
    <row r="3673" spans="23:23" x14ac:dyDescent="0.2">
      <c r="W3673" s="8"/>
    </row>
    <row r="3674" spans="23:23" x14ac:dyDescent="0.2">
      <c r="W3674" s="8"/>
    </row>
    <row r="3675" spans="23:23" x14ac:dyDescent="0.2">
      <c r="W3675" s="8"/>
    </row>
    <row r="3676" spans="23:23" x14ac:dyDescent="0.2">
      <c r="W3676" s="8"/>
    </row>
    <row r="3677" spans="23:23" x14ac:dyDescent="0.2">
      <c r="W3677" s="8"/>
    </row>
    <row r="3678" spans="23:23" x14ac:dyDescent="0.2">
      <c r="W3678" s="8"/>
    </row>
    <row r="3679" spans="23:23" x14ac:dyDescent="0.2">
      <c r="W3679" s="8"/>
    </row>
    <row r="3680" spans="23:23" x14ac:dyDescent="0.2">
      <c r="W3680" s="8"/>
    </row>
    <row r="3681" spans="23:23" x14ac:dyDescent="0.2">
      <c r="W3681" s="8"/>
    </row>
    <row r="3682" spans="23:23" x14ac:dyDescent="0.2">
      <c r="W3682" s="8"/>
    </row>
    <row r="3683" spans="23:23" x14ac:dyDescent="0.2">
      <c r="W3683" s="8"/>
    </row>
    <row r="3684" spans="23:23" x14ac:dyDescent="0.2">
      <c r="W3684" s="8"/>
    </row>
    <row r="3685" spans="23:23" x14ac:dyDescent="0.2">
      <c r="W3685" s="8"/>
    </row>
    <row r="3686" spans="23:23" x14ac:dyDescent="0.2">
      <c r="W3686" s="8"/>
    </row>
    <row r="3687" spans="23:23" x14ac:dyDescent="0.2">
      <c r="W3687" s="8"/>
    </row>
    <row r="3688" spans="23:23" x14ac:dyDescent="0.2">
      <c r="W3688" s="8"/>
    </row>
    <row r="3689" spans="23:23" x14ac:dyDescent="0.2">
      <c r="W3689" s="8"/>
    </row>
    <row r="3690" spans="23:23" x14ac:dyDescent="0.2">
      <c r="W3690" s="8"/>
    </row>
    <row r="3691" spans="23:23" x14ac:dyDescent="0.2">
      <c r="W3691" s="8"/>
    </row>
    <row r="3692" spans="23:23" x14ac:dyDescent="0.2">
      <c r="W3692" s="8"/>
    </row>
    <row r="3693" spans="23:23" x14ac:dyDescent="0.2">
      <c r="W3693" s="8"/>
    </row>
    <row r="3694" spans="23:23" x14ac:dyDescent="0.2">
      <c r="W3694" s="8"/>
    </row>
    <row r="3695" spans="23:23" x14ac:dyDescent="0.2">
      <c r="W3695" s="8"/>
    </row>
    <row r="3696" spans="23:23" x14ac:dyDescent="0.2">
      <c r="W3696" s="8"/>
    </row>
    <row r="3697" spans="23:23" x14ac:dyDescent="0.2">
      <c r="W3697" s="8"/>
    </row>
    <row r="3698" spans="23:23" x14ac:dyDescent="0.2">
      <c r="W3698" s="8"/>
    </row>
    <row r="3699" spans="23:23" x14ac:dyDescent="0.2">
      <c r="W3699" s="8"/>
    </row>
    <row r="3700" spans="23:23" x14ac:dyDescent="0.2">
      <c r="W3700" s="8"/>
    </row>
    <row r="3701" spans="23:23" x14ac:dyDescent="0.2">
      <c r="W3701" s="8"/>
    </row>
    <row r="3702" spans="23:23" x14ac:dyDescent="0.2">
      <c r="W3702" s="8"/>
    </row>
    <row r="3703" spans="23:23" x14ac:dyDescent="0.2">
      <c r="W3703" s="8"/>
    </row>
    <row r="3704" spans="23:23" x14ac:dyDescent="0.2">
      <c r="W3704" s="8"/>
    </row>
    <row r="3705" spans="23:23" x14ac:dyDescent="0.2">
      <c r="W3705" s="8"/>
    </row>
    <row r="3706" spans="23:23" x14ac:dyDescent="0.2">
      <c r="W3706" s="8"/>
    </row>
    <row r="3707" spans="23:23" x14ac:dyDescent="0.2">
      <c r="W3707" s="8"/>
    </row>
    <row r="3708" spans="23:23" x14ac:dyDescent="0.2">
      <c r="W3708" s="8"/>
    </row>
    <row r="3709" spans="23:23" x14ac:dyDescent="0.2">
      <c r="W3709" s="8"/>
    </row>
    <row r="3710" spans="23:23" x14ac:dyDescent="0.2">
      <c r="W3710" s="8"/>
    </row>
    <row r="3711" spans="23:23" x14ac:dyDescent="0.2">
      <c r="W3711" s="8"/>
    </row>
    <row r="3712" spans="23:23" x14ac:dyDescent="0.2">
      <c r="W3712" s="8"/>
    </row>
    <row r="3713" spans="23:23" x14ac:dyDescent="0.2">
      <c r="W3713" s="8"/>
    </row>
    <row r="3714" spans="23:23" x14ac:dyDescent="0.2">
      <c r="W3714" s="8"/>
    </row>
    <row r="3715" spans="23:23" x14ac:dyDescent="0.2">
      <c r="W3715" s="8"/>
    </row>
    <row r="3716" spans="23:23" x14ac:dyDescent="0.2">
      <c r="W3716" s="8"/>
    </row>
    <row r="3717" spans="23:23" x14ac:dyDescent="0.2">
      <c r="W3717" s="8"/>
    </row>
    <row r="3718" spans="23:23" x14ac:dyDescent="0.2">
      <c r="W3718" s="8"/>
    </row>
    <row r="3719" spans="23:23" x14ac:dyDescent="0.2">
      <c r="W3719" s="8"/>
    </row>
    <row r="3720" spans="23:23" x14ac:dyDescent="0.2">
      <c r="W3720" s="8"/>
    </row>
    <row r="3721" spans="23:23" x14ac:dyDescent="0.2">
      <c r="W3721" s="8"/>
    </row>
    <row r="3722" spans="23:23" x14ac:dyDescent="0.2">
      <c r="W3722" s="8"/>
    </row>
    <row r="3723" spans="23:23" x14ac:dyDescent="0.2">
      <c r="W3723" s="8"/>
    </row>
    <row r="3724" spans="23:23" x14ac:dyDescent="0.2">
      <c r="W3724" s="8"/>
    </row>
    <row r="3725" spans="23:23" x14ac:dyDescent="0.2">
      <c r="W3725" s="8"/>
    </row>
    <row r="3726" spans="23:23" x14ac:dyDescent="0.2">
      <c r="W3726" s="8"/>
    </row>
    <row r="3727" spans="23:23" x14ac:dyDescent="0.2">
      <c r="W3727" s="8"/>
    </row>
    <row r="3728" spans="23:23" x14ac:dyDescent="0.2">
      <c r="W3728" s="8"/>
    </row>
    <row r="3729" spans="23:23" x14ac:dyDescent="0.2">
      <c r="W3729" s="8"/>
    </row>
    <row r="3730" spans="23:23" x14ac:dyDescent="0.2">
      <c r="W3730" s="8"/>
    </row>
    <row r="3731" spans="23:23" x14ac:dyDescent="0.2">
      <c r="W3731" s="8"/>
    </row>
    <row r="3732" spans="23:23" x14ac:dyDescent="0.2">
      <c r="W3732" s="8"/>
    </row>
    <row r="3733" spans="23:23" x14ac:dyDescent="0.2">
      <c r="W3733" s="8"/>
    </row>
    <row r="3734" spans="23:23" x14ac:dyDescent="0.2">
      <c r="W3734" s="8"/>
    </row>
    <row r="3735" spans="23:23" x14ac:dyDescent="0.2">
      <c r="W3735" s="8"/>
    </row>
    <row r="3736" spans="23:23" x14ac:dyDescent="0.2">
      <c r="W3736" s="8"/>
    </row>
    <row r="3737" spans="23:23" x14ac:dyDescent="0.2">
      <c r="W3737" s="8"/>
    </row>
    <row r="3738" spans="23:23" x14ac:dyDescent="0.2">
      <c r="W3738" s="8"/>
    </row>
    <row r="3739" spans="23:23" x14ac:dyDescent="0.2">
      <c r="W3739" s="8"/>
    </row>
    <row r="3740" spans="23:23" x14ac:dyDescent="0.2">
      <c r="W3740" s="8"/>
    </row>
    <row r="3741" spans="23:23" x14ac:dyDescent="0.2">
      <c r="W3741" s="8"/>
    </row>
    <row r="3742" spans="23:23" x14ac:dyDescent="0.2">
      <c r="W3742" s="8"/>
    </row>
    <row r="3743" spans="23:23" x14ac:dyDescent="0.2">
      <c r="W3743" s="8"/>
    </row>
    <row r="3744" spans="23:23" x14ac:dyDescent="0.2">
      <c r="W3744" s="8"/>
    </row>
    <row r="3745" spans="23:23" x14ac:dyDescent="0.2">
      <c r="W3745" s="8"/>
    </row>
    <row r="3746" spans="23:23" x14ac:dyDescent="0.2">
      <c r="W3746" s="8"/>
    </row>
    <row r="3747" spans="23:23" x14ac:dyDescent="0.2">
      <c r="W3747" s="8"/>
    </row>
    <row r="3748" spans="23:23" x14ac:dyDescent="0.2">
      <c r="W3748" s="8"/>
    </row>
    <row r="3749" spans="23:23" x14ac:dyDescent="0.2">
      <c r="W3749" s="8"/>
    </row>
    <row r="3750" spans="23:23" x14ac:dyDescent="0.2">
      <c r="W3750" s="8"/>
    </row>
    <row r="3751" spans="23:23" x14ac:dyDescent="0.2">
      <c r="W3751" s="8"/>
    </row>
    <row r="3752" spans="23:23" x14ac:dyDescent="0.2">
      <c r="W3752" s="8"/>
    </row>
    <row r="3753" spans="23:23" x14ac:dyDescent="0.2">
      <c r="W3753" s="8"/>
    </row>
    <row r="3754" spans="23:23" x14ac:dyDescent="0.2">
      <c r="W3754" s="8"/>
    </row>
    <row r="3755" spans="23:23" x14ac:dyDescent="0.2">
      <c r="W3755" s="8"/>
    </row>
    <row r="3756" spans="23:23" x14ac:dyDescent="0.2">
      <c r="W3756" s="8"/>
    </row>
    <row r="3757" spans="23:23" x14ac:dyDescent="0.2">
      <c r="W3757" s="8"/>
    </row>
    <row r="3758" spans="23:23" x14ac:dyDescent="0.2">
      <c r="W3758" s="8"/>
    </row>
    <row r="3759" spans="23:23" x14ac:dyDescent="0.2">
      <c r="W3759" s="8"/>
    </row>
    <row r="3760" spans="23:23" x14ac:dyDescent="0.2">
      <c r="W3760" s="8"/>
    </row>
    <row r="3761" spans="23:23" x14ac:dyDescent="0.2">
      <c r="W3761" s="8"/>
    </row>
    <row r="3762" spans="23:23" x14ac:dyDescent="0.2">
      <c r="W3762" s="8"/>
    </row>
    <row r="3763" spans="23:23" x14ac:dyDescent="0.2">
      <c r="W3763" s="8"/>
    </row>
    <row r="3764" spans="23:23" x14ac:dyDescent="0.2">
      <c r="W3764" s="8"/>
    </row>
    <row r="3765" spans="23:23" x14ac:dyDescent="0.2">
      <c r="W3765" s="8"/>
    </row>
    <row r="3766" spans="23:23" x14ac:dyDescent="0.2">
      <c r="W3766" s="8"/>
    </row>
    <row r="3767" spans="23:23" x14ac:dyDescent="0.2">
      <c r="W3767" s="8"/>
    </row>
    <row r="3768" spans="23:23" x14ac:dyDescent="0.2">
      <c r="W3768" s="8"/>
    </row>
    <row r="3769" spans="23:23" x14ac:dyDescent="0.2">
      <c r="W3769" s="8"/>
    </row>
    <row r="3770" spans="23:23" x14ac:dyDescent="0.2">
      <c r="W3770" s="8"/>
    </row>
    <row r="3771" spans="23:23" x14ac:dyDescent="0.2">
      <c r="W3771" s="8"/>
    </row>
    <row r="3772" spans="23:23" x14ac:dyDescent="0.2">
      <c r="W3772" s="8"/>
    </row>
    <row r="3773" spans="23:23" x14ac:dyDescent="0.2">
      <c r="W3773" s="8"/>
    </row>
    <row r="3774" spans="23:23" x14ac:dyDescent="0.2">
      <c r="W3774" s="8"/>
    </row>
    <row r="3775" spans="23:23" x14ac:dyDescent="0.2">
      <c r="W3775" s="8"/>
    </row>
    <row r="3776" spans="23:23" x14ac:dyDescent="0.2">
      <c r="W3776" s="8"/>
    </row>
    <row r="3777" spans="23:23" x14ac:dyDescent="0.2">
      <c r="W3777" s="8"/>
    </row>
    <row r="3778" spans="23:23" x14ac:dyDescent="0.2">
      <c r="W3778" s="8"/>
    </row>
    <row r="3779" spans="23:23" x14ac:dyDescent="0.2">
      <c r="W3779" s="8"/>
    </row>
    <row r="3780" spans="23:23" x14ac:dyDescent="0.2">
      <c r="W3780" s="8"/>
    </row>
    <row r="3781" spans="23:23" x14ac:dyDescent="0.2">
      <c r="W3781" s="8"/>
    </row>
    <row r="3782" spans="23:23" x14ac:dyDescent="0.2">
      <c r="W3782" s="8"/>
    </row>
    <row r="3783" spans="23:23" x14ac:dyDescent="0.2">
      <c r="W3783" s="8"/>
    </row>
    <row r="3784" spans="23:23" x14ac:dyDescent="0.2">
      <c r="W3784" s="8"/>
    </row>
    <row r="3785" spans="23:23" x14ac:dyDescent="0.2">
      <c r="W3785" s="8"/>
    </row>
    <row r="3786" spans="23:23" x14ac:dyDescent="0.2">
      <c r="W3786" s="8"/>
    </row>
    <row r="3787" spans="23:23" x14ac:dyDescent="0.2">
      <c r="W3787" s="8"/>
    </row>
    <row r="3788" spans="23:23" x14ac:dyDescent="0.2">
      <c r="W3788" s="8"/>
    </row>
    <row r="3789" spans="23:23" x14ac:dyDescent="0.2">
      <c r="W3789" s="8"/>
    </row>
    <row r="3790" spans="23:23" x14ac:dyDescent="0.2">
      <c r="W3790" s="8"/>
    </row>
    <row r="3791" spans="23:23" x14ac:dyDescent="0.2">
      <c r="W3791" s="8"/>
    </row>
    <row r="3792" spans="23:23" x14ac:dyDescent="0.2">
      <c r="W3792" s="8"/>
    </row>
    <row r="3793" spans="23:23" x14ac:dyDescent="0.2">
      <c r="W3793" s="8"/>
    </row>
    <row r="3794" spans="23:23" x14ac:dyDescent="0.2">
      <c r="W3794" s="8"/>
    </row>
    <row r="3795" spans="23:23" x14ac:dyDescent="0.2">
      <c r="W3795" s="8"/>
    </row>
    <row r="3796" spans="23:23" x14ac:dyDescent="0.2">
      <c r="W3796" s="8"/>
    </row>
    <row r="3797" spans="23:23" x14ac:dyDescent="0.2">
      <c r="W3797" s="8"/>
    </row>
    <row r="3798" spans="23:23" x14ac:dyDescent="0.2">
      <c r="W3798" s="8"/>
    </row>
    <row r="3799" spans="23:23" x14ac:dyDescent="0.2">
      <c r="W3799" s="8"/>
    </row>
    <row r="3800" spans="23:23" x14ac:dyDescent="0.2">
      <c r="W3800" s="8"/>
    </row>
    <row r="3801" spans="23:23" x14ac:dyDescent="0.2">
      <c r="W3801" s="8"/>
    </row>
    <row r="3802" spans="23:23" x14ac:dyDescent="0.2">
      <c r="W3802" s="8"/>
    </row>
    <row r="3803" spans="23:23" x14ac:dyDescent="0.2">
      <c r="W3803" s="8"/>
    </row>
    <row r="3804" spans="23:23" x14ac:dyDescent="0.2">
      <c r="W3804" s="8"/>
    </row>
    <row r="3805" spans="23:23" x14ac:dyDescent="0.2">
      <c r="W3805" s="8"/>
    </row>
    <row r="3806" spans="23:23" x14ac:dyDescent="0.2">
      <c r="W3806" s="8"/>
    </row>
    <row r="3807" spans="23:23" x14ac:dyDescent="0.2">
      <c r="W3807" s="8"/>
    </row>
    <row r="3808" spans="23:23" x14ac:dyDescent="0.2">
      <c r="W3808" s="8"/>
    </row>
    <row r="3809" spans="23:23" x14ac:dyDescent="0.2">
      <c r="W3809" s="8"/>
    </row>
    <row r="3810" spans="23:23" x14ac:dyDescent="0.2">
      <c r="W3810" s="8"/>
    </row>
    <row r="3811" spans="23:23" x14ac:dyDescent="0.2">
      <c r="W3811" s="8"/>
    </row>
    <row r="3812" spans="23:23" x14ac:dyDescent="0.2">
      <c r="W3812" s="8"/>
    </row>
    <row r="3813" spans="23:23" x14ac:dyDescent="0.2">
      <c r="W3813" s="8"/>
    </row>
    <row r="3814" spans="23:23" x14ac:dyDescent="0.2">
      <c r="W3814" s="8"/>
    </row>
    <row r="3815" spans="23:23" x14ac:dyDescent="0.2">
      <c r="W3815" s="8"/>
    </row>
    <row r="3816" spans="23:23" x14ac:dyDescent="0.2">
      <c r="W3816" s="8"/>
    </row>
    <row r="3817" spans="23:23" x14ac:dyDescent="0.2">
      <c r="W3817" s="8"/>
    </row>
    <row r="3818" spans="23:23" x14ac:dyDescent="0.2">
      <c r="W3818" s="8"/>
    </row>
    <row r="3819" spans="23:23" x14ac:dyDescent="0.2">
      <c r="W3819" s="8"/>
    </row>
    <row r="3820" spans="23:23" x14ac:dyDescent="0.2">
      <c r="W3820" s="8"/>
    </row>
    <row r="3821" spans="23:23" x14ac:dyDescent="0.2">
      <c r="W3821" s="8"/>
    </row>
    <row r="3822" spans="23:23" x14ac:dyDescent="0.2">
      <c r="W3822" s="8"/>
    </row>
    <row r="3823" spans="23:23" x14ac:dyDescent="0.2">
      <c r="W3823" s="8"/>
    </row>
    <row r="3824" spans="23:23" x14ac:dyDescent="0.2">
      <c r="W3824" s="8"/>
    </row>
    <row r="3825" spans="23:23" x14ac:dyDescent="0.2">
      <c r="W3825" s="8"/>
    </row>
    <row r="3826" spans="23:23" x14ac:dyDescent="0.2">
      <c r="W3826" s="8"/>
    </row>
    <row r="3827" spans="23:23" x14ac:dyDescent="0.2">
      <c r="W3827" s="8"/>
    </row>
    <row r="3828" spans="23:23" x14ac:dyDescent="0.2">
      <c r="W3828" s="8"/>
    </row>
    <row r="3829" spans="23:23" x14ac:dyDescent="0.2">
      <c r="W3829" s="8"/>
    </row>
    <row r="3830" spans="23:23" x14ac:dyDescent="0.2">
      <c r="W3830" s="8"/>
    </row>
    <row r="3831" spans="23:23" x14ac:dyDescent="0.2">
      <c r="W3831" s="8"/>
    </row>
    <row r="3832" spans="23:23" x14ac:dyDescent="0.2">
      <c r="W3832" s="8"/>
    </row>
    <row r="3833" spans="23:23" x14ac:dyDescent="0.2">
      <c r="W3833" s="8"/>
    </row>
    <row r="3834" spans="23:23" x14ac:dyDescent="0.2">
      <c r="W3834" s="8"/>
    </row>
    <row r="3835" spans="23:23" x14ac:dyDescent="0.2">
      <c r="W3835" s="8"/>
    </row>
    <row r="3836" spans="23:23" x14ac:dyDescent="0.2">
      <c r="W3836" s="8"/>
    </row>
    <row r="3837" spans="23:23" x14ac:dyDescent="0.2">
      <c r="W3837" s="8"/>
    </row>
    <row r="3838" spans="23:23" x14ac:dyDescent="0.2">
      <c r="W3838" s="8"/>
    </row>
    <row r="3839" spans="23:23" x14ac:dyDescent="0.2">
      <c r="W3839" s="8"/>
    </row>
    <row r="3840" spans="23:23" x14ac:dyDescent="0.2">
      <c r="W3840" s="8"/>
    </row>
    <row r="3841" spans="23:23" x14ac:dyDescent="0.2">
      <c r="W3841" s="8"/>
    </row>
    <row r="3842" spans="23:23" x14ac:dyDescent="0.2">
      <c r="W3842" s="8"/>
    </row>
    <row r="3843" spans="23:23" x14ac:dyDescent="0.2">
      <c r="W3843" s="8"/>
    </row>
    <row r="3844" spans="23:23" x14ac:dyDescent="0.2">
      <c r="W3844" s="8"/>
    </row>
    <row r="3845" spans="23:23" x14ac:dyDescent="0.2">
      <c r="W3845" s="8"/>
    </row>
    <row r="3846" spans="23:23" x14ac:dyDescent="0.2">
      <c r="W3846" s="8"/>
    </row>
    <row r="3847" spans="23:23" x14ac:dyDescent="0.2">
      <c r="W3847" s="8"/>
    </row>
    <row r="3848" spans="23:23" x14ac:dyDescent="0.2">
      <c r="W3848" s="8"/>
    </row>
    <row r="3849" spans="23:23" x14ac:dyDescent="0.2">
      <c r="W3849" s="8"/>
    </row>
    <row r="3850" spans="23:23" x14ac:dyDescent="0.2">
      <c r="W3850" s="8"/>
    </row>
    <row r="3851" spans="23:23" x14ac:dyDescent="0.2">
      <c r="W3851" s="8"/>
    </row>
    <row r="3852" spans="23:23" x14ac:dyDescent="0.2">
      <c r="W3852" s="8"/>
    </row>
    <row r="3853" spans="23:23" x14ac:dyDescent="0.2">
      <c r="W3853" s="8"/>
    </row>
    <row r="3854" spans="23:23" x14ac:dyDescent="0.2">
      <c r="W3854" s="8"/>
    </row>
    <row r="3855" spans="23:23" x14ac:dyDescent="0.2">
      <c r="W3855" s="8"/>
    </row>
    <row r="3856" spans="23:23" x14ac:dyDescent="0.2">
      <c r="W3856" s="8"/>
    </row>
    <row r="3857" spans="23:23" x14ac:dyDescent="0.2">
      <c r="W3857" s="8"/>
    </row>
    <row r="3858" spans="23:23" x14ac:dyDescent="0.2">
      <c r="W3858" s="8"/>
    </row>
    <row r="3859" spans="23:23" x14ac:dyDescent="0.2">
      <c r="W3859" s="8"/>
    </row>
    <row r="3860" spans="23:23" x14ac:dyDescent="0.2">
      <c r="W3860" s="8"/>
    </row>
    <row r="3861" spans="23:23" x14ac:dyDescent="0.2">
      <c r="W3861" s="8"/>
    </row>
    <row r="3862" spans="23:23" x14ac:dyDescent="0.2">
      <c r="W3862" s="8"/>
    </row>
    <row r="3863" spans="23:23" x14ac:dyDescent="0.2">
      <c r="W3863" s="8"/>
    </row>
    <row r="3864" spans="23:23" x14ac:dyDescent="0.2">
      <c r="W3864" s="8"/>
    </row>
    <row r="3865" spans="23:23" x14ac:dyDescent="0.2">
      <c r="W3865" s="8"/>
    </row>
    <row r="3866" spans="23:23" x14ac:dyDescent="0.2">
      <c r="W3866" s="8"/>
    </row>
    <row r="3867" spans="23:23" x14ac:dyDescent="0.2">
      <c r="W3867" s="8"/>
    </row>
    <row r="3868" spans="23:23" x14ac:dyDescent="0.2">
      <c r="W3868" s="8"/>
    </row>
    <row r="3869" spans="23:23" x14ac:dyDescent="0.2">
      <c r="W3869" s="8"/>
    </row>
    <row r="3870" spans="23:23" x14ac:dyDescent="0.2">
      <c r="W3870" s="8"/>
    </row>
    <row r="3871" spans="23:23" x14ac:dyDescent="0.2">
      <c r="W3871" s="8"/>
    </row>
    <row r="3872" spans="23:23" x14ac:dyDescent="0.2">
      <c r="W3872" s="8"/>
    </row>
    <row r="3873" spans="23:23" x14ac:dyDescent="0.2">
      <c r="W3873" s="8"/>
    </row>
    <row r="3874" spans="23:23" x14ac:dyDescent="0.2">
      <c r="W3874" s="8"/>
    </row>
    <row r="3875" spans="23:23" x14ac:dyDescent="0.2">
      <c r="W3875" s="8"/>
    </row>
    <row r="3876" spans="23:23" x14ac:dyDescent="0.2">
      <c r="W3876" s="8"/>
    </row>
    <row r="3877" spans="23:23" x14ac:dyDescent="0.2">
      <c r="W3877" s="8"/>
    </row>
    <row r="3878" spans="23:23" x14ac:dyDescent="0.2">
      <c r="W3878" s="8"/>
    </row>
    <row r="3879" spans="23:23" x14ac:dyDescent="0.2">
      <c r="W3879" s="8"/>
    </row>
    <row r="3880" spans="23:23" x14ac:dyDescent="0.2">
      <c r="W3880" s="8"/>
    </row>
    <row r="3881" spans="23:23" x14ac:dyDescent="0.2">
      <c r="W3881" s="8"/>
    </row>
    <row r="3882" spans="23:23" x14ac:dyDescent="0.2">
      <c r="W3882" s="8"/>
    </row>
    <row r="3883" spans="23:23" x14ac:dyDescent="0.2">
      <c r="W3883" s="8"/>
    </row>
    <row r="3884" spans="23:23" x14ac:dyDescent="0.2">
      <c r="W3884" s="8"/>
    </row>
    <row r="3885" spans="23:23" x14ac:dyDescent="0.2">
      <c r="W3885" s="8"/>
    </row>
    <row r="3886" spans="23:23" x14ac:dyDescent="0.2">
      <c r="W3886" s="8"/>
    </row>
    <row r="3887" spans="23:23" x14ac:dyDescent="0.2">
      <c r="W3887" s="8"/>
    </row>
    <row r="3888" spans="23:23" x14ac:dyDescent="0.2">
      <c r="W3888" s="8"/>
    </row>
    <row r="3889" spans="23:23" x14ac:dyDescent="0.2">
      <c r="W3889" s="8"/>
    </row>
    <row r="3890" spans="23:23" x14ac:dyDescent="0.2">
      <c r="W3890" s="8"/>
    </row>
    <row r="3891" spans="23:23" x14ac:dyDescent="0.2">
      <c r="W3891" s="8"/>
    </row>
    <row r="3892" spans="23:23" x14ac:dyDescent="0.2">
      <c r="W3892" s="8"/>
    </row>
    <row r="3893" spans="23:23" x14ac:dyDescent="0.2">
      <c r="W3893" s="8"/>
    </row>
    <row r="3894" spans="23:23" x14ac:dyDescent="0.2">
      <c r="W3894" s="8"/>
    </row>
    <row r="3895" spans="23:23" x14ac:dyDescent="0.2">
      <c r="W3895" s="8"/>
    </row>
    <row r="3896" spans="23:23" x14ac:dyDescent="0.2">
      <c r="W3896" s="8"/>
    </row>
    <row r="3897" spans="23:23" x14ac:dyDescent="0.2">
      <c r="W3897" s="8"/>
    </row>
    <row r="3898" spans="23:23" x14ac:dyDescent="0.2">
      <c r="W3898" s="8"/>
    </row>
    <row r="3899" spans="23:23" x14ac:dyDescent="0.2">
      <c r="W3899" s="8"/>
    </row>
    <row r="3900" spans="23:23" x14ac:dyDescent="0.2">
      <c r="W3900" s="8"/>
    </row>
    <row r="3901" spans="23:23" x14ac:dyDescent="0.2">
      <c r="W3901" s="8"/>
    </row>
    <row r="3902" spans="23:23" x14ac:dyDescent="0.2">
      <c r="W3902" s="8"/>
    </row>
    <row r="3903" spans="23:23" x14ac:dyDescent="0.2">
      <c r="W3903" s="8"/>
    </row>
    <row r="3904" spans="23:23" x14ac:dyDescent="0.2">
      <c r="W3904" s="8"/>
    </row>
    <row r="3905" spans="23:23" x14ac:dyDescent="0.2">
      <c r="W3905" s="8"/>
    </row>
    <row r="3906" spans="23:23" x14ac:dyDescent="0.2">
      <c r="W3906" s="8"/>
    </row>
    <row r="3907" spans="23:23" x14ac:dyDescent="0.2">
      <c r="W3907" s="8"/>
    </row>
    <row r="3908" spans="23:23" x14ac:dyDescent="0.2">
      <c r="W3908" s="8"/>
    </row>
    <row r="3909" spans="23:23" x14ac:dyDescent="0.2">
      <c r="W3909" s="8"/>
    </row>
    <row r="3910" spans="23:23" x14ac:dyDescent="0.2">
      <c r="W3910" s="8"/>
    </row>
    <row r="3911" spans="23:23" x14ac:dyDescent="0.2">
      <c r="W3911" s="8"/>
    </row>
    <row r="3912" spans="23:23" x14ac:dyDescent="0.2">
      <c r="W3912" s="8"/>
    </row>
    <row r="3913" spans="23:23" x14ac:dyDescent="0.2">
      <c r="W3913" s="8"/>
    </row>
    <row r="3914" spans="23:23" x14ac:dyDescent="0.2">
      <c r="W3914" s="8"/>
    </row>
    <row r="3915" spans="23:23" x14ac:dyDescent="0.2">
      <c r="W3915" s="8"/>
    </row>
    <row r="3916" spans="23:23" x14ac:dyDescent="0.2">
      <c r="W3916" s="8"/>
    </row>
    <row r="3917" spans="23:23" x14ac:dyDescent="0.2">
      <c r="W3917" s="8"/>
    </row>
    <row r="3918" spans="23:23" x14ac:dyDescent="0.2">
      <c r="W3918" s="8"/>
    </row>
    <row r="3919" spans="23:23" x14ac:dyDescent="0.2">
      <c r="W3919" s="8"/>
    </row>
    <row r="3920" spans="23:23" x14ac:dyDescent="0.2">
      <c r="W3920" s="8"/>
    </row>
    <row r="3921" spans="23:23" x14ac:dyDescent="0.2">
      <c r="W3921" s="8"/>
    </row>
    <row r="3922" spans="23:23" x14ac:dyDescent="0.2">
      <c r="W3922" s="8"/>
    </row>
    <row r="3923" spans="23:23" x14ac:dyDescent="0.2">
      <c r="W3923" s="8"/>
    </row>
    <row r="3924" spans="23:23" x14ac:dyDescent="0.2">
      <c r="W3924" s="8"/>
    </row>
    <row r="3925" spans="23:23" x14ac:dyDescent="0.2">
      <c r="W3925" s="8"/>
    </row>
    <row r="3926" spans="23:23" x14ac:dyDescent="0.2">
      <c r="W3926" s="8"/>
    </row>
    <row r="3927" spans="23:23" x14ac:dyDescent="0.2">
      <c r="W3927" s="8"/>
    </row>
    <row r="3928" spans="23:23" x14ac:dyDescent="0.2">
      <c r="W3928" s="8"/>
    </row>
    <row r="3929" spans="23:23" x14ac:dyDescent="0.2">
      <c r="W3929" s="8"/>
    </row>
    <row r="3930" spans="23:23" x14ac:dyDescent="0.2">
      <c r="W3930" s="8"/>
    </row>
    <row r="3931" spans="23:23" x14ac:dyDescent="0.2">
      <c r="W3931" s="8"/>
    </row>
    <row r="3932" spans="23:23" x14ac:dyDescent="0.2">
      <c r="W3932" s="8"/>
    </row>
    <row r="3933" spans="23:23" x14ac:dyDescent="0.2">
      <c r="W3933" s="8"/>
    </row>
    <row r="3934" spans="23:23" x14ac:dyDescent="0.2">
      <c r="W3934" s="8"/>
    </row>
    <row r="3935" spans="23:23" x14ac:dyDescent="0.2">
      <c r="W3935" s="8"/>
    </row>
    <row r="3936" spans="23:23" x14ac:dyDescent="0.2">
      <c r="W3936" s="8"/>
    </row>
    <row r="3937" spans="23:23" x14ac:dyDescent="0.2">
      <c r="W3937" s="8"/>
    </row>
    <row r="3938" spans="23:23" x14ac:dyDescent="0.2">
      <c r="W3938" s="8"/>
    </row>
    <row r="3939" spans="23:23" x14ac:dyDescent="0.2">
      <c r="W3939" s="8"/>
    </row>
    <row r="3940" spans="23:23" x14ac:dyDescent="0.2">
      <c r="W3940" s="8"/>
    </row>
    <row r="3941" spans="23:23" x14ac:dyDescent="0.2">
      <c r="W3941" s="8"/>
    </row>
    <row r="3942" spans="23:23" x14ac:dyDescent="0.2">
      <c r="W3942" s="8"/>
    </row>
    <row r="3943" spans="23:23" x14ac:dyDescent="0.2">
      <c r="W3943" s="8"/>
    </row>
    <row r="3944" spans="23:23" x14ac:dyDescent="0.2">
      <c r="W3944" s="8"/>
    </row>
    <row r="3945" spans="23:23" x14ac:dyDescent="0.2">
      <c r="W3945" s="8"/>
    </row>
    <row r="3946" spans="23:23" x14ac:dyDescent="0.2">
      <c r="W3946" s="8"/>
    </row>
    <row r="3947" spans="23:23" x14ac:dyDescent="0.2">
      <c r="W3947" s="8"/>
    </row>
    <row r="3948" spans="23:23" x14ac:dyDescent="0.2">
      <c r="W3948" s="8"/>
    </row>
    <row r="3949" spans="23:23" x14ac:dyDescent="0.2">
      <c r="W3949" s="8"/>
    </row>
    <row r="3950" spans="23:23" x14ac:dyDescent="0.2">
      <c r="W3950" s="8"/>
    </row>
    <row r="3951" spans="23:23" x14ac:dyDescent="0.2">
      <c r="W3951" s="8"/>
    </row>
    <row r="3952" spans="23:23" x14ac:dyDescent="0.2">
      <c r="W3952" s="8"/>
    </row>
    <row r="3953" spans="23:23" x14ac:dyDescent="0.2">
      <c r="W3953" s="8"/>
    </row>
    <row r="3954" spans="23:23" x14ac:dyDescent="0.2">
      <c r="W3954" s="8"/>
    </row>
    <row r="3955" spans="23:23" x14ac:dyDescent="0.2">
      <c r="W3955" s="8"/>
    </row>
    <row r="3956" spans="23:23" x14ac:dyDescent="0.2">
      <c r="W3956" s="8"/>
    </row>
    <row r="3957" spans="23:23" x14ac:dyDescent="0.2">
      <c r="W3957" s="8"/>
    </row>
    <row r="3958" spans="23:23" x14ac:dyDescent="0.2">
      <c r="W3958" s="8"/>
    </row>
    <row r="3959" spans="23:23" x14ac:dyDescent="0.2">
      <c r="W3959" s="8"/>
    </row>
    <row r="3960" spans="23:23" x14ac:dyDescent="0.2">
      <c r="W3960" s="8"/>
    </row>
    <row r="3961" spans="23:23" x14ac:dyDescent="0.2">
      <c r="W3961" s="8"/>
    </row>
    <row r="3962" spans="23:23" x14ac:dyDescent="0.2">
      <c r="W3962" s="8"/>
    </row>
    <row r="3963" spans="23:23" x14ac:dyDescent="0.2">
      <c r="W3963" s="8"/>
    </row>
    <row r="3964" spans="23:23" x14ac:dyDescent="0.2">
      <c r="W3964" s="8"/>
    </row>
    <row r="3965" spans="23:23" x14ac:dyDescent="0.2">
      <c r="W3965" s="8"/>
    </row>
    <row r="3966" spans="23:23" x14ac:dyDescent="0.2">
      <c r="W3966" s="8"/>
    </row>
    <row r="3967" spans="23:23" x14ac:dyDescent="0.2">
      <c r="W3967" s="8"/>
    </row>
    <row r="3968" spans="23:23" x14ac:dyDescent="0.2">
      <c r="W3968" s="8"/>
    </row>
    <row r="3969" spans="23:23" x14ac:dyDescent="0.2">
      <c r="W3969" s="8"/>
    </row>
    <row r="3970" spans="23:23" x14ac:dyDescent="0.2">
      <c r="W3970" s="8"/>
    </row>
    <row r="3971" spans="23:23" x14ac:dyDescent="0.2">
      <c r="W3971" s="8"/>
    </row>
    <row r="3972" spans="23:23" x14ac:dyDescent="0.2">
      <c r="W3972" s="8"/>
    </row>
    <row r="3973" spans="23:23" x14ac:dyDescent="0.2">
      <c r="W3973" s="8"/>
    </row>
    <row r="3974" spans="23:23" x14ac:dyDescent="0.2">
      <c r="W3974" s="8"/>
    </row>
    <row r="3975" spans="23:23" x14ac:dyDescent="0.2">
      <c r="W3975" s="8"/>
    </row>
    <row r="3976" spans="23:23" x14ac:dyDescent="0.2">
      <c r="W3976" s="8"/>
    </row>
    <row r="3977" spans="23:23" x14ac:dyDescent="0.2">
      <c r="W3977" s="8"/>
    </row>
    <row r="3978" spans="23:23" x14ac:dyDescent="0.2">
      <c r="W3978" s="8"/>
    </row>
    <row r="3979" spans="23:23" x14ac:dyDescent="0.2">
      <c r="W3979" s="8"/>
    </row>
    <row r="3980" spans="23:23" x14ac:dyDescent="0.2">
      <c r="W3980" s="8"/>
    </row>
    <row r="3981" spans="23:23" x14ac:dyDescent="0.2">
      <c r="W3981" s="8"/>
    </row>
    <row r="3982" spans="23:23" x14ac:dyDescent="0.2">
      <c r="W3982" s="8"/>
    </row>
    <row r="3983" spans="23:23" x14ac:dyDescent="0.2">
      <c r="W3983" s="8"/>
    </row>
    <row r="3984" spans="23:23" x14ac:dyDescent="0.2">
      <c r="W3984" s="8"/>
    </row>
    <row r="3985" spans="23:23" x14ac:dyDescent="0.2">
      <c r="W3985" s="8"/>
    </row>
    <row r="3986" spans="23:23" x14ac:dyDescent="0.2">
      <c r="W3986" s="8"/>
    </row>
    <row r="3987" spans="23:23" x14ac:dyDescent="0.2">
      <c r="W3987" s="8"/>
    </row>
    <row r="3988" spans="23:23" x14ac:dyDescent="0.2">
      <c r="W3988" s="8"/>
    </row>
    <row r="3989" spans="23:23" x14ac:dyDescent="0.2">
      <c r="W3989" s="8"/>
    </row>
    <row r="3990" spans="23:23" x14ac:dyDescent="0.2">
      <c r="W3990" s="8"/>
    </row>
    <row r="3991" spans="23:23" x14ac:dyDescent="0.2">
      <c r="W3991" s="8"/>
    </row>
    <row r="3992" spans="23:23" x14ac:dyDescent="0.2">
      <c r="W3992" s="8"/>
    </row>
    <row r="3993" spans="23:23" x14ac:dyDescent="0.2">
      <c r="W3993" s="8"/>
    </row>
    <row r="3994" spans="23:23" x14ac:dyDescent="0.2">
      <c r="W3994" s="8"/>
    </row>
    <row r="3995" spans="23:23" x14ac:dyDescent="0.2">
      <c r="W3995" s="8"/>
    </row>
    <row r="3996" spans="23:23" x14ac:dyDescent="0.2">
      <c r="W3996" s="8"/>
    </row>
    <row r="3997" spans="23:23" x14ac:dyDescent="0.2">
      <c r="W3997" s="8"/>
    </row>
    <row r="3998" spans="23:23" x14ac:dyDescent="0.2">
      <c r="W3998" s="8"/>
    </row>
    <row r="3999" spans="23:23" x14ac:dyDescent="0.2">
      <c r="W3999" s="8"/>
    </row>
    <row r="4000" spans="23:23" x14ac:dyDescent="0.2">
      <c r="W4000" s="8"/>
    </row>
    <row r="4001" spans="23:23" x14ac:dyDescent="0.2">
      <c r="W4001" s="8"/>
    </row>
    <row r="4002" spans="23:23" x14ac:dyDescent="0.2">
      <c r="W4002" s="8"/>
    </row>
    <row r="4003" spans="23:23" x14ac:dyDescent="0.2">
      <c r="W4003" s="8"/>
    </row>
    <row r="4004" spans="23:23" x14ac:dyDescent="0.2">
      <c r="W4004" s="8"/>
    </row>
    <row r="4005" spans="23:23" x14ac:dyDescent="0.2">
      <c r="W4005" s="8"/>
    </row>
    <row r="4006" spans="23:23" x14ac:dyDescent="0.2">
      <c r="W4006" s="8"/>
    </row>
    <row r="4007" spans="23:23" x14ac:dyDescent="0.2">
      <c r="W4007" s="8"/>
    </row>
    <row r="4008" spans="23:23" x14ac:dyDescent="0.2">
      <c r="W4008" s="8"/>
    </row>
    <row r="4009" spans="23:23" x14ac:dyDescent="0.2">
      <c r="W4009" s="8"/>
    </row>
    <row r="4010" spans="23:23" x14ac:dyDescent="0.2">
      <c r="W4010" s="8"/>
    </row>
    <row r="4011" spans="23:23" x14ac:dyDescent="0.2">
      <c r="W4011" s="8"/>
    </row>
    <row r="4012" spans="23:23" x14ac:dyDescent="0.2">
      <c r="W4012" s="8"/>
    </row>
    <row r="4013" spans="23:23" x14ac:dyDescent="0.2">
      <c r="W4013" s="8"/>
    </row>
    <row r="4014" spans="23:23" x14ac:dyDescent="0.2">
      <c r="W4014" s="8"/>
    </row>
    <row r="4015" spans="23:23" x14ac:dyDescent="0.2">
      <c r="W4015" s="8"/>
    </row>
    <row r="4016" spans="23:23" x14ac:dyDescent="0.2">
      <c r="W4016" s="8"/>
    </row>
    <row r="4017" spans="23:23" x14ac:dyDescent="0.2">
      <c r="W4017" s="8"/>
    </row>
    <row r="4018" spans="23:23" x14ac:dyDescent="0.2">
      <c r="W4018" s="8"/>
    </row>
    <row r="4019" spans="23:23" x14ac:dyDescent="0.2">
      <c r="W4019" s="8"/>
    </row>
    <row r="4020" spans="23:23" x14ac:dyDescent="0.2">
      <c r="W4020" s="8"/>
    </row>
    <row r="4021" spans="23:23" x14ac:dyDescent="0.2">
      <c r="W4021" s="8"/>
    </row>
    <row r="4022" spans="23:23" x14ac:dyDescent="0.2">
      <c r="W4022" s="8"/>
    </row>
    <row r="4023" spans="23:23" x14ac:dyDescent="0.2">
      <c r="W4023" s="8"/>
    </row>
    <row r="4024" spans="23:23" x14ac:dyDescent="0.2">
      <c r="W4024" s="8"/>
    </row>
    <row r="4025" spans="23:23" x14ac:dyDescent="0.2">
      <c r="W4025" s="8"/>
    </row>
    <row r="4026" spans="23:23" x14ac:dyDescent="0.2">
      <c r="W4026" s="8"/>
    </row>
    <row r="4027" spans="23:23" x14ac:dyDescent="0.2">
      <c r="W4027" s="8"/>
    </row>
    <row r="4028" spans="23:23" x14ac:dyDescent="0.2">
      <c r="W4028" s="8"/>
    </row>
    <row r="4029" spans="23:23" x14ac:dyDescent="0.2">
      <c r="W4029" s="8"/>
    </row>
    <row r="4030" spans="23:23" x14ac:dyDescent="0.2">
      <c r="W4030" s="8"/>
    </row>
    <row r="4031" spans="23:23" x14ac:dyDescent="0.2">
      <c r="W4031" s="8"/>
    </row>
    <row r="4032" spans="23:23" x14ac:dyDescent="0.2">
      <c r="W4032" s="8"/>
    </row>
    <row r="4033" spans="23:23" x14ac:dyDescent="0.2">
      <c r="W4033" s="8"/>
    </row>
    <row r="4034" spans="23:23" x14ac:dyDescent="0.2">
      <c r="W4034" s="8"/>
    </row>
    <row r="4035" spans="23:23" x14ac:dyDescent="0.2">
      <c r="W4035" s="8"/>
    </row>
    <row r="4036" spans="23:23" x14ac:dyDescent="0.2">
      <c r="W4036" s="8"/>
    </row>
    <row r="4037" spans="23:23" x14ac:dyDescent="0.2">
      <c r="W4037" s="8"/>
    </row>
    <row r="4038" spans="23:23" x14ac:dyDescent="0.2">
      <c r="W4038" s="8"/>
    </row>
    <row r="4039" spans="23:23" x14ac:dyDescent="0.2">
      <c r="W4039" s="8"/>
    </row>
    <row r="4040" spans="23:23" x14ac:dyDescent="0.2">
      <c r="W4040" s="8"/>
    </row>
    <row r="4041" spans="23:23" x14ac:dyDescent="0.2">
      <c r="W4041" s="8"/>
    </row>
    <row r="4042" spans="23:23" x14ac:dyDescent="0.2">
      <c r="W4042" s="8"/>
    </row>
    <row r="4043" spans="23:23" x14ac:dyDescent="0.2">
      <c r="W4043" s="8"/>
    </row>
    <row r="4044" spans="23:23" x14ac:dyDescent="0.2">
      <c r="W4044" s="8"/>
    </row>
    <row r="4045" spans="23:23" x14ac:dyDescent="0.2">
      <c r="W4045" s="8"/>
    </row>
    <row r="4046" spans="23:23" x14ac:dyDescent="0.2">
      <c r="W4046" s="8"/>
    </row>
    <row r="4047" spans="23:23" x14ac:dyDescent="0.2">
      <c r="W4047" s="8"/>
    </row>
    <row r="4048" spans="23:23" x14ac:dyDescent="0.2">
      <c r="W4048" s="8"/>
    </row>
    <row r="4049" spans="23:23" x14ac:dyDescent="0.2">
      <c r="W4049" s="8"/>
    </row>
    <row r="4050" spans="23:23" x14ac:dyDescent="0.2">
      <c r="W4050" s="8"/>
    </row>
    <row r="4051" spans="23:23" x14ac:dyDescent="0.2">
      <c r="W4051" s="8"/>
    </row>
    <row r="4052" spans="23:23" x14ac:dyDescent="0.2">
      <c r="W4052" s="8"/>
    </row>
    <row r="4053" spans="23:23" x14ac:dyDescent="0.2">
      <c r="W4053" s="8"/>
    </row>
    <row r="4054" spans="23:23" x14ac:dyDescent="0.2">
      <c r="W4054" s="8"/>
    </row>
    <row r="4055" spans="23:23" x14ac:dyDescent="0.2">
      <c r="W4055" s="8"/>
    </row>
    <row r="4056" spans="23:23" x14ac:dyDescent="0.2">
      <c r="W4056" s="8"/>
    </row>
    <row r="4057" spans="23:23" x14ac:dyDescent="0.2">
      <c r="W4057" s="8"/>
    </row>
    <row r="4058" spans="23:23" x14ac:dyDescent="0.2">
      <c r="W4058" s="8"/>
    </row>
    <row r="4059" spans="23:23" x14ac:dyDescent="0.2">
      <c r="W4059" s="8"/>
    </row>
    <row r="4060" spans="23:23" x14ac:dyDescent="0.2">
      <c r="W4060" s="8"/>
    </row>
    <row r="4061" spans="23:23" x14ac:dyDescent="0.2">
      <c r="W4061" s="8"/>
    </row>
    <row r="4062" spans="23:23" x14ac:dyDescent="0.2">
      <c r="W4062" s="8"/>
    </row>
    <row r="4063" spans="23:23" x14ac:dyDescent="0.2">
      <c r="W4063" s="8"/>
    </row>
    <row r="4064" spans="23:23" x14ac:dyDescent="0.2">
      <c r="W4064" s="8"/>
    </row>
    <row r="4065" spans="23:23" x14ac:dyDescent="0.2">
      <c r="W4065" s="8"/>
    </row>
    <row r="4066" spans="23:23" x14ac:dyDescent="0.2">
      <c r="W4066" s="8"/>
    </row>
    <row r="4067" spans="23:23" x14ac:dyDescent="0.2">
      <c r="W4067" s="8"/>
    </row>
    <row r="4068" spans="23:23" x14ac:dyDescent="0.2">
      <c r="W4068" s="8"/>
    </row>
    <row r="4069" spans="23:23" x14ac:dyDescent="0.2">
      <c r="W4069" s="8"/>
    </row>
    <row r="4070" spans="23:23" x14ac:dyDescent="0.2">
      <c r="W4070" s="8"/>
    </row>
    <row r="4071" spans="23:23" x14ac:dyDescent="0.2">
      <c r="W4071" s="8"/>
    </row>
    <row r="4072" spans="23:23" x14ac:dyDescent="0.2">
      <c r="W4072" s="8"/>
    </row>
    <row r="4073" spans="23:23" x14ac:dyDescent="0.2">
      <c r="W4073" s="8"/>
    </row>
    <row r="4074" spans="23:23" x14ac:dyDescent="0.2">
      <c r="W4074" s="8"/>
    </row>
    <row r="4075" spans="23:23" x14ac:dyDescent="0.2">
      <c r="W4075" s="8"/>
    </row>
    <row r="4076" spans="23:23" x14ac:dyDescent="0.2">
      <c r="W4076" s="8"/>
    </row>
    <row r="4077" spans="23:23" x14ac:dyDescent="0.2">
      <c r="W4077" s="8"/>
    </row>
    <row r="4078" spans="23:23" x14ac:dyDescent="0.2">
      <c r="W4078" s="8"/>
    </row>
    <row r="4079" spans="23:23" x14ac:dyDescent="0.2">
      <c r="W4079" s="8"/>
    </row>
    <row r="4080" spans="23:23" x14ac:dyDescent="0.2">
      <c r="W4080" s="8"/>
    </row>
    <row r="4081" spans="23:23" x14ac:dyDescent="0.2">
      <c r="W4081" s="8"/>
    </row>
    <row r="4082" spans="23:23" x14ac:dyDescent="0.2">
      <c r="W4082" s="8"/>
    </row>
    <row r="4083" spans="23:23" x14ac:dyDescent="0.2">
      <c r="W4083" s="8"/>
    </row>
    <row r="4084" spans="23:23" x14ac:dyDescent="0.2">
      <c r="W4084" s="8"/>
    </row>
    <row r="4085" spans="23:23" x14ac:dyDescent="0.2">
      <c r="W4085" s="8"/>
    </row>
    <row r="4086" spans="23:23" x14ac:dyDescent="0.2">
      <c r="W4086" s="8"/>
    </row>
    <row r="4087" spans="23:23" x14ac:dyDescent="0.2">
      <c r="W4087" s="8"/>
    </row>
    <row r="4088" spans="23:23" x14ac:dyDescent="0.2">
      <c r="W4088" s="8"/>
    </row>
    <row r="4089" spans="23:23" x14ac:dyDescent="0.2">
      <c r="W4089" s="8"/>
    </row>
    <row r="4090" spans="23:23" x14ac:dyDescent="0.2">
      <c r="W4090" s="8"/>
    </row>
    <row r="4091" spans="23:23" x14ac:dyDescent="0.2">
      <c r="W4091" s="8"/>
    </row>
    <row r="4092" spans="23:23" x14ac:dyDescent="0.2">
      <c r="W4092" s="8"/>
    </row>
    <row r="4093" spans="23:23" x14ac:dyDescent="0.2">
      <c r="W4093" s="8"/>
    </row>
    <row r="4094" spans="23:23" x14ac:dyDescent="0.2">
      <c r="W4094" s="8"/>
    </row>
  </sheetData>
  <mergeCells count="4">
    <mergeCell ref="A448:Y448"/>
    <mergeCell ref="A1:AB1"/>
    <mergeCell ref="A2:AB2"/>
    <mergeCell ref="A3:AB3"/>
  </mergeCells>
  <phoneticPr fontId="2" type="noConversion"/>
  <hyperlinks>
    <hyperlink ref="C440" r:id="rId1" tooltip="Tento alebo alternatívny model (Choď na stránku)" display="Zabudovaná kontrola pravosti (UV, MG, rozmery), počítačka bankoviek s jednoduchou obsluhou a numerickými tlačidlami, vhodná na eurá, USD iné bankovky a stravovacie poukážky, automatický štart a stop, zväzkovanie bankoviek. (Cashtech 160 SL UV/MG počítačka bankoviek)" xr:uid="{C0B0E3C1-8A6A-4DC6-9678-1078237F4951}"/>
  </hyperlinks>
  <printOptions horizontalCentered="1"/>
  <pageMargins left="0.25" right="0.25" top="0.75" bottom="0.75" header="0.3" footer="0.3"/>
  <pageSetup paperSize="9" scale="41" fitToHeight="0" orientation="landscape" r:id="rId2"/>
  <ignoredErrors>
    <ignoredError sqref="W35" formula="1"/>
  </ignoredErrors>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08c569a-914a-497c-aea0-79f4816f295c">
      <UserInfo>
        <DisplayName>Klackova, Jana</DisplayName>
        <AccountId>2692</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5595BA151E12D46B1A65C02AD20D3D0" ma:contentTypeVersion="2" ma:contentTypeDescription="Umožňuje vytvoriť nový dokument." ma:contentTypeScope="" ma:versionID="467cb121fe11da19ea53815e1e2f4572">
  <xsd:schema xmlns:xsd="http://www.w3.org/2001/XMLSchema" xmlns:xs="http://www.w3.org/2001/XMLSchema" xmlns:p="http://schemas.microsoft.com/office/2006/metadata/properties" xmlns:ns2="d08c569a-914a-497c-aea0-79f4816f295c" targetNamespace="http://schemas.microsoft.com/office/2006/metadata/properties" ma:root="true" ma:fieldsID="2a6512272990520c68966abf61dacd48" ns2:_="">
    <xsd:import namespace="d08c569a-914a-497c-aea0-79f4816f295c"/>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8c569a-914a-497c-aea0-79f4816f295c"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A337EC-FFD8-4C60-BF6E-A483A6824573}">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d08c569a-914a-497c-aea0-79f4816f295c"/>
    <ds:schemaRef ds:uri="http://www.w3.org/XML/1998/namespace"/>
    <ds:schemaRef ds:uri="http://purl.org/dc/dcmitype/"/>
  </ds:schemaRefs>
</ds:datastoreItem>
</file>

<file path=customXml/itemProps2.xml><?xml version="1.0" encoding="utf-8"?>
<ds:datastoreItem xmlns:ds="http://schemas.openxmlformats.org/officeDocument/2006/customXml" ds:itemID="{8B50CABC-5A15-4277-A2CF-C4F7C665414A}">
  <ds:schemaRefs>
    <ds:schemaRef ds:uri="http://schemas.microsoft.com/sharepoint/v3/contenttype/forms"/>
  </ds:schemaRefs>
</ds:datastoreItem>
</file>

<file path=customXml/itemProps3.xml><?xml version="1.0" encoding="utf-8"?>
<ds:datastoreItem xmlns:ds="http://schemas.openxmlformats.org/officeDocument/2006/customXml" ds:itemID="{59067401-13B4-4789-A17F-F9CCC6FE54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8c569a-914a-497c-aea0-79f4816f29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Sumár (10) 2026</vt:lpstr>
      <vt:lpstr>'Sumár (10) 2026'!Oblasť_tlače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Muller, Otto</dc:creator>
  <cp:keywords/>
  <dc:description/>
  <cp:lastModifiedBy>Chudik, Bohuslav</cp:lastModifiedBy>
  <cp:revision/>
  <dcterms:created xsi:type="dcterms:W3CDTF">2013-05-14T07:30:07Z</dcterms:created>
  <dcterms:modified xsi:type="dcterms:W3CDTF">2026-07-23T11:44:25Z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0x01010025595BA151E12D46B1A65C02AD20D3D0</vt:lpwstr>
  </property>
</Properties>
</file>