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AGRO SAP - Šahy\miešareň a expedícia\PHZ\"/>
    </mc:Choice>
  </mc:AlternateContent>
  <xr:revisionPtr revIDLastSave="0" documentId="13_ncr:1_{5297825D-46CE-4325-892A-760756255D57}" xr6:coauthVersionLast="47" xr6:coauthVersionMax="47" xr10:uidLastSave="{00000000-0000-0000-0000-000000000000}"/>
  <bookViews>
    <workbookView xWindow="-108" yWindow="-108" windowWidth="23256" windowHeight="12456" xr2:uid="{C9CD5BC6-80C1-4D87-ADBE-8196137BE7C3}"/>
  </bookViews>
  <sheets>
    <sheet name="Hárok2" sheetId="2" r:id="rId1"/>
  </sheets>
  <definedNames>
    <definedName name="_xlnm.Print_Area" localSheetId="0">Hárok2!$A$1:$P$118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0" i="2" l="1"/>
  <c r="K98" i="2"/>
  <c r="K97" i="2"/>
  <c r="K96" i="2"/>
  <c r="K95" i="2"/>
  <c r="K94" i="2"/>
  <c r="K93" i="2"/>
  <c r="K92" i="2"/>
  <c r="K91" i="2"/>
  <c r="K89" i="2"/>
  <c r="K88" i="2"/>
  <c r="K87" i="2"/>
  <c r="K85" i="2"/>
  <c r="K84" i="2"/>
  <c r="K83" i="2"/>
  <c r="K82" i="2"/>
  <c r="K81" i="2"/>
  <c r="K80" i="2"/>
  <c r="K79" i="2"/>
  <c r="K78" i="2"/>
  <c r="K77" i="2"/>
  <c r="K76" i="2"/>
  <c r="K75" i="2"/>
  <c r="K74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28" i="2"/>
  <c r="K27" i="2"/>
  <c r="K26" i="2"/>
  <c r="K25" i="2"/>
  <c r="K24" i="2"/>
  <c r="K23" i="2"/>
  <c r="K22" i="2"/>
  <c r="K21" i="2"/>
  <c r="K19" i="2"/>
  <c r="K18" i="2"/>
  <c r="K17" i="2"/>
  <c r="K16" i="2"/>
  <c r="K99" i="2" s="1"/>
</calcChain>
</file>

<file path=xl/sharedStrings.xml><?xml version="1.0" encoding="utf-8"?>
<sst xmlns="http://schemas.openxmlformats.org/spreadsheetml/2006/main" count="290" uniqueCount="163">
  <si>
    <t>Príloha č. 1 Výzvy na predloženie cenovej ponuky (Návrh na plnenie kritérií)</t>
  </si>
  <si>
    <t>Minimálne technické parametre / Cenová ponuka uchádzača</t>
  </si>
  <si>
    <t xml:space="preserve">Názov zákazky:  </t>
  </si>
  <si>
    <t xml:space="preserve">Názov projektu: 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</si>
  <si>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</si>
  <si>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</si>
  <si>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</si>
  <si>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</si>
  <si>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</si>
  <si>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Názov obstarávateľa: AGRO SAP, s.r.o.</t>
  </si>
  <si>
    <t>Sídlo obstarávateľa: Zvolenská cesta 2740, 984 01 Lučenec</t>
  </si>
  <si>
    <t>IČO uchádzača: 47 145 595</t>
  </si>
  <si>
    <t>Kontaktné údaje uchádzača (kontaktná osoba, tel.č.):  Anton Svatík, tel.č. 0918 628 416</t>
  </si>
  <si>
    <t>Technológia fortifikácie a expedície múk</t>
  </si>
  <si>
    <t xml:space="preserve">položka </t>
  </si>
  <si>
    <t xml:space="preserve">pozícia </t>
  </si>
  <si>
    <t>názov položky</t>
  </si>
  <si>
    <t>špecifikácia položky</t>
  </si>
  <si>
    <t>množstvo</t>
  </si>
  <si>
    <t>jednotky</t>
  </si>
  <si>
    <t>ANO</t>
  </si>
  <si>
    <t>NIE</t>
  </si>
  <si>
    <t>cena za jednotku</t>
  </si>
  <si>
    <t>cena celkom</t>
  </si>
  <si>
    <t>TLAKOVÁ DOPRAVA MÚKY Z MLYNA T-530 HLADKÁ ŠPECIÁL - 6t/hod</t>
  </si>
  <si>
    <t>3330, 3350</t>
  </si>
  <si>
    <t>ROTAČNÝ ZMIEŠAVACÍ PODÁVAČ S VPÁDOVÝM ZÁSOBNÍKOM</t>
  </si>
  <si>
    <t>Výkon - hladká múka 6t/hod. Teleso zo šedej liatiny s presne opracovaným otvorom, vonkajšie uloženie ložísk s nastaviteľnými kuželíkovými ložiskami.
Prevodový motor min. 0,55kW. Spätná klapka.
S vpádovým zásobníkom s prepážkou. Odvzdušňovací vpád z ocele s deliacou stenou pre odvádzanie recirkulačného vzduchu.
Držiak sondy, hladinoznak maxima v zásobniku
Aspirácia zásobníka napojená na centrálnu aspiráciu mlyna.</t>
  </si>
  <si>
    <t>ks</t>
  </si>
  <si>
    <t>3340, 3345</t>
  </si>
  <si>
    <t>DÚCHADLOVÁ STANICA</t>
  </si>
  <si>
    <t>Určená pre dopravu múky T-530
Výkon dúchadla min. 8 m3/min
Tlak dúchadla min 60 kPa
Pohon elektromotorom min. 15kW
S tlakovým snímačom.</t>
  </si>
  <si>
    <t>3</t>
  </si>
  <si>
    <t>POTRUBIE TLAKOVEJ PNEUMATICKEJ DOPRAVY</t>
  </si>
  <si>
    <t xml:space="preserve">Tlakové potrubie určené na dopravu produktov, vrátane kolien, prírub, sťahovacích pásov a pod.
Mimo budovu musí byť tepelne izolované
</t>
  </si>
  <si>
    <t>sada</t>
  </si>
  <si>
    <t>4</t>
  </si>
  <si>
    <t>3370-3375</t>
  </si>
  <si>
    <t>OTOČNÁ VÝHYBKA</t>
  </si>
  <si>
    <t xml:space="preserve">Normálne prevedenie zo šedej liatiny
Otočná klapka zo sférickej liatiny, s tesnením, protiprírubami
Elektropneumatický pohon s induktívnymi snímačmi a magnetickým ventilom
Adaptér 30°, hliník, s plochým tesnením a skrutkami
</t>
  </si>
  <si>
    <t>MIEŠAREŇ MÚK 4 x 60t</t>
  </si>
  <si>
    <t>4001-4004</t>
  </si>
  <si>
    <t>OCEĽOVÝ ZÁSOBNÍK</t>
  </si>
  <si>
    <t>4010-4019</t>
  </si>
  <si>
    <t>KAPACITNÉ HLADINOZNAKY</t>
  </si>
  <si>
    <t>Kapacitné hladinoznaky min. a max. hladiny</t>
  </si>
  <si>
    <t>4020-4024</t>
  </si>
  <si>
    <t>HLADINOZNAKY PRIEBEŽNÉ</t>
  </si>
  <si>
    <t>Priebežné hladinoznaky - radary</t>
  </si>
  <si>
    <t>4030-4033</t>
  </si>
  <si>
    <t>VIBRAČNÉ DNO 1800</t>
  </si>
  <si>
    <t xml:space="preserve">Konštrukcia z ocele s kruhovou vpádovou prírubou pre upevnenie na výpadu z komôr o priemere 180cm vrátane tesniaceho materiálu.
Pohyblivé závesné prvky a ohebné manžety pre napojenie.
Voľne vibrujúce dno výpuste. 
Prechodová výsypka s naskrutkovyným výpadovým nástavcom, ohybná manžeta výpadu k potrubiu s príchytkami.
Vibračný motor 1,5kW, namontovaný na konzole a uzemnený.
Kompletné zavesenie na vibračnej výpusti.
</t>
  </si>
  <si>
    <t>4041-4044</t>
  </si>
  <si>
    <t>ŠNEKOVÝ DÁVKOVAČ TRUBKOVÝ DST 200x1,7m</t>
  </si>
  <si>
    <t xml:space="preserve">Pohon min. 1,5kW
Koncový snímač, hladinoznak
Frekvenčný menič otáčok
Výkon 1-20 t/hod
</t>
  </si>
  <si>
    <t>4045-4048</t>
  </si>
  <si>
    <t>KLAPKA DN200</t>
  </si>
  <si>
    <t>Elektropneumatická klapka diaľkovo ovládaná s koncovými snímačmi</t>
  </si>
  <si>
    <t>4050-4053</t>
  </si>
  <si>
    <t>AUTOMATICKÁ DÁVKOVACIA VÁHA</t>
  </si>
  <si>
    <t>Plne automatická diferenciálna váha s odčítaním hmotnosti pre kontinuálne dávkovanie múk. Vstup je vybavený uzatváracou klapkou
Výkon: 0-10 t/h
Regulátor prietoku múky pre vertikálnu inštaláciu.
Pod váhou je výtlačný šnek s nastaviteľnými rýchlosťami.</t>
  </si>
  <si>
    <t xml:space="preserve">ZLUČOVACIA MISA </t>
  </si>
  <si>
    <t>TLAKOVÁ DOPRAVA MÚK 15t/hod</t>
  </si>
  <si>
    <t>4100, 4101</t>
  </si>
  <si>
    <t>Určená pre dopravu múky
Výkon dúchadla min. 21 m3/min
Tlak dúchadla min 70 kPa
Pohon elektromotorom min. 37kW
Hlukotesný kryt dúchadla
S tlakovým snímačom</t>
  </si>
  <si>
    <t>UZATVÁRACIA KLAPKA TLAKOVÉHO POTRUBIA</t>
  </si>
  <si>
    <t>Diaľkovo ovládaná uzatváracia klapka</t>
  </si>
  <si>
    <t xml:space="preserve">Teleso zo šedej liatiny s presne opracovaným otvorom, vonkajšie uloženie ložísk s nastaviteľnými kuželíkovými ložiskami
Plochý prevodový motor min. 0,75kW.
S vpádovým zásobníkom s prepážkou (odvzdušňovací vpád z ocele s deliacou stenou)
Držiak sondy, hladinoznak maxima v zásobniku
</t>
  </si>
  <si>
    <t>4105, 4106</t>
  </si>
  <si>
    <t>FILTER S VENTILÁTOROM</t>
  </si>
  <si>
    <t xml:space="preserve">Bodový filter umiestnený na vpádovom zásobníku
Antistatické hadice, min. 4ks s dĺžkou 0,8m o priemere 0,12m, filtračná plocha min.1m2
Ofuk filtra kompresorovým vzduchom
Ovládanie filtra pripojiť na centrálny počítač
Vertikálne prevedenie
Odstredivý ventilátor s množstvom vzduchu min. 7 m3/min.
</t>
  </si>
  <si>
    <t>VYSOKOTLAKÝ FILTER</t>
  </si>
  <si>
    <t xml:space="preserve">Výpadový lievik na vynášací turniket, s tangenciálnym vstupom produktu, ako totálny odlučovač, s podpermi.
Oklepávacie kladivo 0,7kg.
Určený pre tlakovú dopravu a aspiráciu miešania.
</t>
  </si>
  <si>
    <t>VYNÁŠACÍ TURNIKET</t>
  </si>
  <si>
    <t>Plochý prevodový motor min. 1kW</t>
  </si>
  <si>
    <t>NÍZKOTLAKÝ RADIÁLNY VENTILÁTOR</t>
  </si>
  <si>
    <t>Spotreba vzduchu  min. 30m3/min
Tlak min. 1900 Pa
Motor min. 3kW</t>
  </si>
  <si>
    <t>ASPIRAČNÉ POTRUBIE, TLMIČ HLUKU, VÝFUKOVÁ HLAVA</t>
  </si>
  <si>
    <t>4170, 4175</t>
  </si>
  <si>
    <t>MIKRO-DIFERANCIÁLNA DÁVKOVACIA VÁHA</t>
  </si>
  <si>
    <t>Elektropohon dávkovací šnek 0,12kW
Elektropohon miešadlo 0,37kW
Mikrodiferenciálna dávkovacia váha gravimetricky riadi pridávanie zložiek podľa zvoleného rozsahu kapacity
Vyrovnávací zásobník o objeme 70 dm3 s hladinoznakom minima a vekom pre ručné plnenie
Dávkovací šnek priemer min. 20mm.</t>
  </si>
  <si>
    <t>HORIZONTÁLNY MIXÉR MÚK</t>
  </si>
  <si>
    <t xml:space="preserve">Výkon mixéru do 10t/hod
Elektropohon min. 4kW, koncový snímač - kapacitná sonda
</t>
  </si>
  <si>
    <t>PREOSIEVAČKA MÚKY</t>
  </si>
  <si>
    <t>Pohon min. 4 kW	
Umiestnená do mechanickej dopravy
Výkon minimálně 15t/hod</t>
  </si>
  <si>
    <t>HLADINOZNAK</t>
  </si>
  <si>
    <t>Hladinoznak maximálnej hladiny</t>
  </si>
  <si>
    <t>KLAPKA</t>
  </si>
  <si>
    <t>Klapka uzatváracia DN120
Diaľkovo ovládaná vrátane koncových snímačov
Umiestnená na výpad pre prepad materiálov zo sita
.</t>
  </si>
  <si>
    <t>ODCHYTÁVACÍ LÁVKA OL 1/100</t>
  </si>
  <si>
    <t xml:space="preserve">S  prackou a upínacím remienkom
Určená pre odpad z preosievačky
</t>
  </si>
  <si>
    <t>MAGNET</t>
  </si>
  <si>
    <t>Do spádového potrubia</t>
  </si>
  <si>
    <t>4200, 4201</t>
  </si>
  <si>
    <t>4210, 4204</t>
  </si>
  <si>
    <t xml:space="preserve">Teleso zo šedej liatiny s presne opracovaným otvorom, vonkajšie uloženie ložísk s nastaviteľnými kuželíkovými ložiskami
Plochý prevodový motor min. 1,5kW
S vpádovým zásobníkom s prepážkou (odvzdušňovací vpád z ocele s deliacou stenou)
Držiak sondy, hladinoznak maxima v zásobniku
</t>
  </si>
  <si>
    <t>4205, 4206</t>
  </si>
  <si>
    <t xml:space="preserve">Bodový filter umiestnený na vpádovom zásobníku
Antistatické hadice, min. 4ks s dĺžkou 0,8m o priemeru 0,12m, filtračná plocha min. 1m2
Ofuk filtra kompresorovým vzduchom
Ovládanie filtra pripojiť na centrálny počítač
Vertikálne prevedenie
Odstredivý ventilátor s množstvom vzduchu min. 7 m3/min.
</t>
  </si>
  <si>
    <t>4220-4227</t>
  </si>
  <si>
    <t>INTENZÍVNY NÁRAZOVÝ STERILIZÉR</t>
  </si>
  <si>
    <t xml:space="preserve">Nárazový sterilizér na deaktiváciu vajíčok hmyzu
Inštalácia do pneumatického tlakového potrubia
Kompaktná konštrukcia s liatinovým telesom, nerezovým povrchom a integrovaným špeciálnym rotorom umožňujúci tangenciálny vstup a výstup materiálu
Integrované senzory na kryte - oscilačný a teplotný
Výkon motoru min. 45kW
</t>
  </si>
  <si>
    <t>4250-4253, 4260-4263</t>
  </si>
  <si>
    <t>Bodový filter umiestnený na zásobníku
Antistatické hadice, min. 12ks s dĺžkou 1,8m o priemeru 0,12m, filtračná plocha min. 8m2
Ofuk filtra kompresorovým vzduchom
Ovládanie filtra pripojiť na centrálny počítač
Vertikálne prevedenie
Odstredivý ventilátor s množstvom vzduchu min. 33 m3/min</t>
  </si>
  <si>
    <t xml:space="preserve">Aspirácia bodových fitroch a ventilátoroch na zásobníkoch </t>
  </si>
  <si>
    <t>TLAKOVÁ DOPRAVA MÚK Z MIEŠARNE MLYNA 15t/hod</t>
  </si>
  <si>
    <t>4300, 4301</t>
  </si>
  <si>
    <t>4310, 4302</t>
  </si>
  <si>
    <t xml:space="preserve">Teleso zo šedej liatiny s presne opracovaným otvorom, vonkajšie uloženie ložísk s nastaviteľnými kuželíkovými ložiskami
Plochý prevodový motor min. 1,5kW.
S vpádovým zásobníkom s prepážkou (odvzdušňovací vpád z ocele s deliacou stenou)
Držiak sondy, hladinoznak maxima v zásobniku
</t>
  </si>
  <si>
    <t>4305, 4306</t>
  </si>
  <si>
    <t>TLAKOVÉ POTRUBIE - VRATKA Z CISTERNY</t>
  </si>
  <si>
    <t>S koncovou prírubou so zámkom, sito na začiatku potrubia, s koncovým snímačom</t>
  </si>
  <si>
    <t>Klapka uzatváracia do tlakovej dopravy
Diaľkovo ovládaná vrátane koncových snímačov
Umiestnená do potrubia pre uzavretie materiálu pri naplnení sila
.</t>
  </si>
  <si>
    <t>4322-4328</t>
  </si>
  <si>
    <t>REPASIA JESTVUJÚCEHO ELEVÁTORA 403</t>
  </si>
  <si>
    <t xml:space="preserve">Repasia elevátora
Výmena pohonu s prevodovkou
Výmena pásu s korčekmi 
</t>
  </si>
  <si>
    <t>ŠNEKOVÝ DÁVKOVAČ TRUBKOVÝ DST 200x3m</t>
  </si>
  <si>
    <t xml:space="preserve">Priemer 200mm, dĺžka min. 3m
Pohon elektromotorom min. 2kW
Frekvenčný menič otáčok
Výkon 5-20 t/hod
</t>
  </si>
  <si>
    <t xml:space="preserve">Rozdeľovacia klapka	
Ďiaľkovo ovládaná vrátane koncových snímačov
</t>
  </si>
  <si>
    <t xml:space="preserve">Pohon min. 4kW
Umiestnená do mechanickej dopravy
Výkon min. 15 t/hod
</t>
  </si>
  <si>
    <t>KLAPKA UZATVÁRACIA</t>
  </si>
  <si>
    <t xml:space="preserve">S prackou a upínacím remienkom
Určená pre prepad z preosievačky
</t>
  </si>
  <si>
    <t>PODJAZDOVÉ ZÁSOBNÍKY NA MÚKY 3 x 50t</t>
  </si>
  <si>
    <t>5101-5103</t>
  </si>
  <si>
    <t>5111-5117</t>
  </si>
  <si>
    <t>5120-5122</t>
  </si>
  <si>
    <t>5131-5133</t>
  </si>
  <si>
    <t>VIBRAČNÉ DNO</t>
  </si>
  <si>
    <t>ŠNEKOVÝ DÁVKOVAČ TRUBKOVÝ DST 320x2,2m</t>
  </si>
  <si>
    <t xml:space="preserve">Pohon min. 2kW
Frekvenčný menič otáčok
Výkon 5-50 t/hod
</t>
  </si>
  <si>
    <t>ŠNEKOVÝ DÁVKOVAČ TRUBKOVÝ DST 320x2,6m</t>
  </si>
  <si>
    <t>ŠNEKOVÝ DÁVKOVAČ TRUBKOVÝ DST 320x6,2m</t>
  </si>
  <si>
    <t xml:space="preserve">Pohon min. 4kW
Frekvenčný menič otáčok
Výkon 5-50 t/hod
</t>
  </si>
  <si>
    <t>ZLUČOVACIA MISA PRE ŠNEKOVÉ DÁVKOVAČE</t>
  </si>
  <si>
    <t xml:space="preserve">Zlučovacia misa s hladinoznakom max. hladiny
</t>
  </si>
  <si>
    <t>NAKLADACIA HUBICA S FITROM A VENTILÁTOROM</t>
  </si>
  <si>
    <t>Nakladacia hubica s ventilátorom, oceľové súčasti v kontakte s produktom z nehrdzavejúcej ocele
Automatické zdvíhanie elektropohonom, limitná sonda pre automatické riadenie zdvihu spodnej hlavy hubice
Stráženie hornej a dolnej koncovej polohy zdvihu teleskopickej hubice
Hubica s vlasnou aspiráciou, ventilátorom a filtrom, hladinoznak v vpádovom koši nad hubicou, plnenie do cisterien, fixný ovládač hubice
Minimálna podjazdová výška stiahnutej hubice +4,2m, výkon pre múky min. 150 m3/hod</t>
  </si>
  <si>
    <t>5171-5173, 5181-5183</t>
  </si>
  <si>
    <t>TLAKOVÁ DOPRAVA MÚK Z PODJAZDOVÝCH ZÁSOBNÍKOV 15t/hod</t>
  </si>
  <si>
    <t>KLAPKA ROZDEĽOVACIA DN300</t>
  </si>
  <si>
    <t>Diaľkovo ovládaná vrátane koncových snímačov</t>
  </si>
  <si>
    <t>5204, 5201</t>
  </si>
  <si>
    <t>5202, 5203</t>
  </si>
  <si>
    <t>OSTATNÉ</t>
  </si>
  <si>
    <t>2501, 2502</t>
  </si>
  <si>
    <t>BEZOLEJOVÝ SKRUTKOVÝ KOMPRESOR</t>
  </si>
  <si>
    <t xml:space="preserve">Množstvo nasávaného vzduchu min. 1800 Ndm3/min
Tlak 8 bar, pohon min. 16kW, sníma tlaku v potrubí
Príslušenstvo: 1x vzdušník 1000l žiarovo zinkovaný, 1x odvádzač kondenzátu, 2x filtre stlačeného vzduchu
</t>
  </si>
  <si>
    <t>SPÁDOVÉ POTRUBIE</t>
  </si>
  <si>
    <t xml:space="preserve">Spádové potrubie pre dopravu produktov DN150, DN200, DN300
Vrátane redukcií, odbočiek, spojok, kolien, bŕzd, spojovacieho materiálu, prechodových prvkov
</t>
  </si>
  <si>
    <t xml:space="preserve">ROZVOD TLAKOVÉHO VZDUCHU OD KOMPRESORA
</t>
  </si>
  <si>
    <t>MONTÁŽNY A KOMPLETAČNÝ MATERIÁL</t>
  </si>
  <si>
    <t>Spojovací a montážny materiál. Príslušenstvo k strojom, vpádové a výpadové košíky, drobný kompletačný materiál, hutný materiál, stojany, závesy, plechy a pod. Montážny spojovací materiál, skrutky, podložky, zvarovací materiál a pod.</t>
  </si>
  <si>
    <t>MONTÁŽ , ŠÉFMONTÁŽ, DOPRAVA, NÁTERY, UVEDENIE DO PREVÁDZKY</t>
  </si>
  <si>
    <t xml:space="preserve">Demontážne a montážne práce, ubytovanie, doprava, nátery, uvedenie do prevádzky, skúšobná prevádzka v trvaní 14 dní. Vrátane žeriavnických prác a vnútrostaveniskovej dopravy. </t>
  </si>
  <si>
    <t>ENGINEERING, SPRIEVODNÁ DOKUMENTÁCIA, REVÍZIE</t>
  </si>
  <si>
    <t>Engineering, technologický dozor na montáži, sprievodná dokumentácia, strojno-technologický projekt vrátane projektu vzduchotechniky a detailných montážnych výkresov, protokol o určení vonkajších vplyvov, odborný posudok z hľadiska rizík výbuchu a analýza rizík, schválenie elektro oprávnenou organizáciou.</t>
  </si>
  <si>
    <t xml:space="preserve">ELEKTROINŠTALÁCIA </t>
  </si>
  <si>
    <t>Kompletná elektroinštalácia technológie (bez stavebnej elektročasti budovy miešania a expedície), rozvádzače, kompenzácia, káble pre elektropohony, prívodný kábel z trafostanice, vrátane projektu elektroinštalácie a revízie.</t>
  </si>
  <si>
    <t>RIADENIE A OVLÁDANIE LINIEK</t>
  </si>
  <si>
    <t>Kompletný systém riadenia príslušnej technológie, vzdialený prístup na mlynský počítač.</t>
  </si>
  <si>
    <t>Cena celkom</t>
  </si>
  <si>
    <r>
      <t>Oceľový celozvarovaný kruhový zásobník pre múky.
Rozmer výška 9,5m, priemer 3,8m, kapacita zásobníka cca. 60t
Kužeľová výsypka zásobníka, uhol 70°
Povrchová úprava - otryskanie na SA 2,5, vnútorné steny - polyuretánový náter vhodný pre styk s potravinami, celková vrstva min. 140</t>
    </r>
    <r>
      <rPr>
        <sz val="12"/>
        <rFont val="Calibri"/>
        <family val="2"/>
        <charset val="238"/>
      </rPr>
      <t>µ</t>
    </r>
    <r>
      <rPr>
        <sz val="12"/>
        <rFont val="Arial"/>
        <family val="2"/>
        <charset val="238"/>
      </rPr>
      <t>m, vonkajšie steny - polyuretánový náter o celkovej vrstve min. 80</t>
    </r>
    <r>
      <rPr>
        <sz val="12"/>
        <rFont val="Calibri"/>
        <family val="2"/>
        <charset val="238"/>
      </rPr>
      <t>µ</t>
    </r>
    <r>
      <rPr>
        <sz val="12"/>
        <rFont val="Arial"/>
        <family val="2"/>
        <charset val="238"/>
      </rPr>
      <t xml:space="preserve">m
Vrátane statického výpočtu a dielenskej dokumentácie
</t>
    </r>
  </si>
  <si>
    <r>
      <t>Oceľový celozvarovaný kruhový zásobník
Rozmer výška 7m, priemer 3,8m, kapacita zásobníka min. 50t
Kužeľová výsypka zásobníka, uhol 70°
Povrchová úprava - otryskanie na SA 2,5, vnútorné steny - polyuretánový náter vhodný pre styk s potravinami, celková vrstva min. 140</t>
    </r>
    <r>
      <rPr>
        <sz val="12"/>
        <rFont val="Calibri"/>
        <family val="2"/>
        <charset val="238"/>
      </rPr>
      <t>µ</t>
    </r>
    <r>
      <rPr>
        <sz val="12"/>
        <rFont val="Arial"/>
        <family val="2"/>
        <charset val="238"/>
      </rPr>
      <t xml:space="preserve">m, vonkajšie steny - polyuretánový náter o celkovej vrstve min. 80 </t>
    </r>
    <r>
      <rPr>
        <sz val="12"/>
        <rFont val="Calibri"/>
        <family val="2"/>
        <charset val="238"/>
      </rPr>
      <t>µ</t>
    </r>
    <r>
      <rPr>
        <sz val="12"/>
        <rFont val="Arial"/>
        <family val="2"/>
        <charset val="238"/>
      </rPr>
      <t xml:space="preserve">m
Vrátane statického výpočtu a dielenskej dokumentácie
</t>
    </r>
  </si>
  <si>
    <t>Modernizácia a rozšírenie spracovateľských kapacít  s využitím OZE v podniku AGRO SAP,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</si>
</sst>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rgb="FF006100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/>
    <xf numFmtId="16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6" fillId="6" borderId="1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top"/>
    </xf>
    <xf numFmtId="0" fontId="6" fillId="7" borderId="14" xfId="0" applyFont="1" applyFill="1" applyBorder="1" applyAlignment="1">
      <alignment vertical="top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Fill="1" applyBorder="1" applyAlignment="1">
      <alignment horizontal="center" vertical="top"/>
    </xf>
    <xf numFmtId="164" fontId="8" fillId="0" borderId="12" xfId="0" applyNumberFormat="1" applyFont="1" applyBorder="1" applyAlignment="1">
      <alignment horizontal="center" vertical="top"/>
    </xf>
    <xf numFmtId="0" fontId="8" fillId="0" borderId="12" xfId="1" applyFont="1" applyFill="1" applyBorder="1" applyAlignment="1">
      <alignment vertical="top"/>
    </xf>
    <xf numFmtId="0" fontId="8" fillId="0" borderId="12" xfId="0" applyFont="1" applyBorder="1" applyAlignment="1">
      <alignment vertical="top" wrapText="1"/>
    </xf>
    <xf numFmtId="0" fontId="6" fillId="7" borderId="15" xfId="0" applyFont="1" applyFill="1" applyBorder="1" applyAlignment="1">
      <alignment vertical="top"/>
    </xf>
    <xf numFmtId="0" fontId="8" fillId="0" borderId="12" xfId="0" applyFont="1" applyBorder="1" applyAlignment="1">
      <alignment vertical="top"/>
    </xf>
    <xf numFmtId="0" fontId="6" fillId="7" borderId="16" xfId="0" applyFont="1" applyFill="1" applyBorder="1" applyAlignment="1">
      <alignment vertical="top" wrapText="1"/>
    </xf>
    <xf numFmtId="0" fontId="6" fillId="7" borderId="14" xfId="0" applyFont="1" applyFill="1" applyBorder="1" applyAlignment="1">
      <alignment vertical="top" wrapText="1"/>
    </xf>
    <xf numFmtId="0" fontId="8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164" fontId="8" fillId="2" borderId="12" xfId="0" applyNumberFormat="1" applyFont="1" applyFill="1" applyBorder="1" applyAlignment="1">
      <alignment horizontal="center" vertical="top"/>
    </xf>
    <xf numFmtId="164" fontId="6" fillId="2" borderId="12" xfId="0" applyNumberFormat="1" applyFont="1" applyFill="1" applyBorder="1" applyAlignment="1">
      <alignment horizontal="center" vertical="top"/>
    </xf>
    <xf numFmtId="0" fontId="8" fillId="2" borderId="12" xfId="1" applyFont="1" applyFill="1" applyBorder="1" applyAlignment="1">
      <alignment horizontal="center" vertical="top"/>
    </xf>
    <xf numFmtId="164" fontId="8" fillId="2" borderId="12" xfId="1" applyNumberFormat="1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center"/>
    </xf>
    <xf numFmtId="164" fontId="1" fillId="6" borderId="12" xfId="0" applyNumberFormat="1" applyFont="1" applyFill="1" applyBorder="1" applyAlignment="1">
      <alignment horizontal="center" vertical="center" wrapText="1"/>
    </xf>
    <xf numFmtId="164" fontId="1" fillId="6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6" fillId="7" borderId="15" xfId="0" applyFont="1" applyFill="1" applyBorder="1" applyAlignment="1">
      <alignment horizontal="left" vertical="top"/>
    </xf>
    <xf numFmtId="0" fontId="6" fillId="7" borderId="16" xfId="0" applyFont="1" applyFill="1" applyBorder="1" applyAlignment="1">
      <alignment horizontal="left" vertical="top"/>
    </xf>
    <xf numFmtId="0" fontId="6" fillId="7" borderId="15" xfId="0" applyFont="1" applyFill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8678</xdr:colOff>
      <xdr:row>105</xdr:row>
      <xdr:rowOff>146897</xdr:rowOff>
    </xdr:from>
    <xdr:to>
      <xdr:col>6</xdr:col>
      <xdr:colOff>25400</xdr:colOff>
      <xdr:row>113</xdr:row>
      <xdr:rowOff>190500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A730840-7808-4485-A705-A87576116222}"/>
            </a:ext>
          </a:extLst>
        </xdr:cNvPr>
        <xdr:cNvSpPr txBox="1"/>
      </xdr:nvSpPr>
      <xdr:spPr>
        <a:xfrm>
          <a:off x="415078" y="62681697"/>
          <a:ext cx="14482022" cy="166920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EA14-B924-4CCD-9059-C9285E124DBD}">
  <sheetPr>
    <pageSetUpPr fitToPage="1"/>
  </sheetPr>
  <dimension ref="B1:K118"/>
  <sheetViews>
    <sheetView showGridLines="0" tabSelected="1" view="pageBreakPreview" zoomScale="60" zoomScaleNormal="100" workbookViewId="0">
      <selection activeCell="H11" sqref="H11"/>
    </sheetView>
  </sheetViews>
  <sheetFormatPr defaultColWidth="9.109375" defaultRowHeight="15.6" x14ac:dyDescent="0.3"/>
  <cols>
    <col min="1" max="1" width="6" style="17" customWidth="1"/>
    <col min="2" max="2" width="16.5546875" style="17" customWidth="1"/>
    <col min="3" max="3" width="18.44140625" style="17" customWidth="1"/>
    <col min="4" max="4" width="50.6640625" style="17" customWidth="1"/>
    <col min="5" max="5" width="113.6640625" style="17" customWidth="1"/>
    <col min="6" max="6" width="17.44140625" style="17" customWidth="1"/>
    <col min="7" max="7" width="13.88671875" style="17" customWidth="1"/>
    <col min="8" max="8" width="14.109375" style="17" customWidth="1"/>
    <col min="9" max="9" width="13.33203125" style="17" customWidth="1"/>
    <col min="10" max="10" width="19.109375" style="18" customWidth="1"/>
    <col min="11" max="11" width="14" style="18" customWidth="1"/>
    <col min="12" max="16384" width="9.109375" style="17"/>
  </cols>
  <sheetData>
    <row r="1" spans="2:11" x14ac:dyDescent="0.3">
      <c r="B1" s="58" t="s">
        <v>0</v>
      </c>
      <c r="C1" s="58"/>
      <c r="D1" s="58"/>
      <c r="E1" s="58"/>
      <c r="F1" s="58"/>
      <c r="G1" s="58"/>
    </row>
    <row r="2" spans="2:11" x14ac:dyDescent="0.3">
      <c r="C2" s="19"/>
      <c r="F2" s="20"/>
    </row>
    <row r="3" spans="2:11" x14ac:dyDescent="0.3">
      <c r="B3" s="58" t="s">
        <v>1</v>
      </c>
      <c r="C3" s="58"/>
      <c r="D3" s="58"/>
      <c r="E3" s="58"/>
      <c r="F3" s="58"/>
      <c r="G3" s="58"/>
    </row>
    <row r="4" spans="2:11" ht="16.2" thickBot="1" x14ac:dyDescent="0.35">
      <c r="C4" s="1"/>
      <c r="D4" s="1"/>
      <c r="E4" s="1"/>
      <c r="F4" s="1"/>
    </row>
    <row r="5" spans="2:11" x14ac:dyDescent="0.3">
      <c r="B5" s="21" t="s">
        <v>9</v>
      </c>
      <c r="C5" s="22"/>
      <c r="D5" s="23"/>
      <c r="E5" s="2"/>
      <c r="F5" s="2"/>
      <c r="G5" s="24"/>
    </row>
    <row r="6" spans="2:11" x14ac:dyDescent="0.3">
      <c r="B6" s="25" t="s">
        <v>10</v>
      </c>
      <c r="D6" s="26"/>
      <c r="E6" s="1"/>
      <c r="F6" s="1"/>
      <c r="G6" s="27"/>
    </row>
    <row r="7" spans="2:11" x14ac:dyDescent="0.3">
      <c r="B7" s="25" t="s">
        <v>11</v>
      </c>
      <c r="C7" s="1"/>
      <c r="D7" s="1"/>
      <c r="E7" s="1"/>
      <c r="F7" s="1"/>
      <c r="G7" s="27"/>
    </row>
    <row r="8" spans="2:11" ht="16.2" thickBot="1" x14ac:dyDescent="0.35">
      <c r="B8" s="28" t="s">
        <v>12</v>
      </c>
      <c r="C8" s="3"/>
      <c r="D8" s="3"/>
      <c r="E8" s="3"/>
      <c r="F8" s="3"/>
      <c r="G8" s="29"/>
    </row>
    <row r="9" spans="2:11" ht="16.2" thickBot="1" x14ac:dyDescent="0.35">
      <c r="C9" s="1"/>
      <c r="D9" s="1"/>
      <c r="E9" s="1"/>
      <c r="F9" s="1"/>
    </row>
    <row r="10" spans="2:11" ht="24.75" customHeight="1" thickBot="1" x14ac:dyDescent="0.35">
      <c r="B10" s="4" t="s">
        <v>2</v>
      </c>
      <c r="C10" s="59" t="s">
        <v>13</v>
      </c>
      <c r="D10" s="59"/>
      <c r="E10" s="5"/>
      <c r="F10" s="6"/>
      <c r="G10" s="7"/>
    </row>
    <row r="11" spans="2:11" x14ac:dyDescent="0.3">
      <c r="C11" s="19"/>
      <c r="F11" s="20"/>
    </row>
    <row r="12" spans="2:11" ht="39" customHeight="1" x14ac:dyDescent="0.3">
      <c r="B12" s="8" t="s">
        <v>3</v>
      </c>
      <c r="C12" s="66" t="s">
        <v>162</v>
      </c>
      <c r="D12" s="66"/>
      <c r="E12" s="66"/>
      <c r="F12" s="10"/>
      <c r="G12" s="11"/>
    </row>
    <row r="14" spans="2:11" ht="49.5" customHeight="1" x14ac:dyDescent="0.3">
      <c r="B14" s="30" t="s">
        <v>14</v>
      </c>
      <c r="C14" s="31" t="s">
        <v>15</v>
      </c>
      <c r="D14" s="31" t="s">
        <v>16</v>
      </c>
      <c r="E14" s="32" t="s">
        <v>17</v>
      </c>
      <c r="F14" s="31" t="s">
        <v>18</v>
      </c>
      <c r="G14" s="31" t="s">
        <v>19</v>
      </c>
      <c r="H14" s="31" t="s">
        <v>20</v>
      </c>
      <c r="I14" s="31" t="s">
        <v>21</v>
      </c>
      <c r="J14" s="56" t="s">
        <v>22</v>
      </c>
      <c r="K14" s="57" t="s">
        <v>23</v>
      </c>
    </row>
    <row r="15" spans="2:11" ht="32.25" customHeight="1" x14ac:dyDescent="0.3">
      <c r="B15" s="67" t="s">
        <v>24</v>
      </c>
      <c r="C15" s="68"/>
      <c r="D15" s="68"/>
      <c r="E15" s="68"/>
      <c r="F15" s="33"/>
      <c r="G15" s="33"/>
      <c r="H15" s="33"/>
      <c r="I15" s="33"/>
      <c r="J15" s="33"/>
      <c r="K15" s="34"/>
    </row>
    <row r="16" spans="2:11" ht="121.5" customHeight="1" x14ac:dyDescent="0.3">
      <c r="B16" s="35">
        <v>1</v>
      </c>
      <c r="C16" s="36" t="s">
        <v>25</v>
      </c>
      <c r="D16" s="37" t="s">
        <v>26</v>
      </c>
      <c r="E16" s="37" t="s">
        <v>27</v>
      </c>
      <c r="F16" s="38">
        <v>1</v>
      </c>
      <c r="G16" s="38" t="s">
        <v>28</v>
      </c>
      <c r="H16" s="53"/>
      <c r="I16" s="53"/>
      <c r="J16" s="54"/>
      <c r="K16" s="39">
        <f t="shared" ref="K16:K19" si="0">F16*J16</f>
        <v>0</v>
      </c>
    </row>
    <row r="17" spans="2:11" ht="87.75" customHeight="1" x14ac:dyDescent="0.3">
      <c r="B17" s="35">
        <v>2</v>
      </c>
      <c r="C17" s="36" t="s">
        <v>29</v>
      </c>
      <c r="D17" s="40" t="s">
        <v>30</v>
      </c>
      <c r="E17" s="37" t="s">
        <v>31</v>
      </c>
      <c r="F17" s="38">
        <v>1</v>
      </c>
      <c r="G17" s="38" t="s">
        <v>28</v>
      </c>
      <c r="H17" s="53"/>
      <c r="I17" s="53"/>
      <c r="J17" s="54"/>
      <c r="K17" s="39">
        <f t="shared" si="0"/>
        <v>0</v>
      </c>
    </row>
    <row r="18" spans="2:11" ht="34.200000000000003" customHeight="1" x14ac:dyDescent="0.3">
      <c r="B18" s="35" t="s">
        <v>32</v>
      </c>
      <c r="C18" s="36">
        <v>3360</v>
      </c>
      <c r="D18" s="41" t="s">
        <v>33</v>
      </c>
      <c r="E18" s="41" t="s">
        <v>34</v>
      </c>
      <c r="F18" s="35">
        <v>1</v>
      </c>
      <c r="G18" s="35" t="s">
        <v>35</v>
      </c>
      <c r="H18" s="48"/>
      <c r="I18" s="48"/>
      <c r="J18" s="51"/>
      <c r="K18" s="39">
        <f t="shared" si="0"/>
        <v>0</v>
      </c>
    </row>
    <row r="19" spans="2:11" ht="72" customHeight="1" x14ac:dyDescent="0.3">
      <c r="B19" s="35" t="s">
        <v>36</v>
      </c>
      <c r="C19" s="36" t="s">
        <v>37</v>
      </c>
      <c r="D19" s="41" t="s">
        <v>38</v>
      </c>
      <c r="E19" s="37" t="s">
        <v>39</v>
      </c>
      <c r="F19" s="35">
        <v>6</v>
      </c>
      <c r="G19" s="35" t="s">
        <v>28</v>
      </c>
      <c r="H19" s="48"/>
      <c r="I19" s="48"/>
      <c r="J19" s="51"/>
      <c r="K19" s="39">
        <f t="shared" si="0"/>
        <v>0</v>
      </c>
    </row>
    <row r="20" spans="2:11" ht="27" customHeight="1" x14ac:dyDescent="0.3">
      <c r="B20" s="42" t="s">
        <v>40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2:11" ht="106.5" customHeight="1" x14ac:dyDescent="0.3">
      <c r="B21" s="35">
        <v>5</v>
      </c>
      <c r="C21" s="36" t="s">
        <v>41</v>
      </c>
      <c r="D21" s="43" t="s">
        <v>42</v>
      </c>
      <c r="E21" s="41" t="s">
        <v>160</v>
      </c>
      <c r="F21" s="35">
        <v>4</v>
      </c>
      <c r="G21" s="35" t="s">
        <v>28</v>
      </c>
      <c r="H21" s="48"/>
      <c r="I21" s="48"/>
      <c r="J21" s="51"/>
      <c r="K21" s="39">
        <f t="shared" ref="K21:K28" si="1">F21*J21</f>
        <v>0</v>
      </c>
    </row>
    <row r="22" spans="2:11" ht="18.600000000000001" customHeight="1" x14ac:dyDescent="0.3">
      <c r="B22" s="35">
        <v>6</v>
      </c>
      <c r="C22" s="36" t="s">
        <v>43</v>
      </c>
      <c r="D22" s="43" t="s">
        <v>44</v>
      </c>
      <c r="E22" s="41" t="s">
        <v>45</v>
      </c>
      <c r="F22" s="35">
        <v>8</v>
      </c>
      <c r="G22" s="35" t="s">
        <v>28</v>
      </c>
      <c r="H22" s="48"/>
      <c r="I22" s="48"/>
      <c r="J22" s="51"/>
      <c r="K22" s="39">
        <f t="shared" si="1"/>
        <v>0</v>
      </c>
    </row>
    <row r="23" spans="2:11" ht="16.2" customHeight="1" x14ac:dyDescent="0.3">
      <c r="B23" s="35">
        <v>7</v>
      </c>
      <c r="C23" s="36" t="s">
        <v>46</v>
      </c>
      <c r="D23" s="43" t="s">
        <v>47</v>
      </c>
      <c r="E23" s="41" t="s">
        <v>48</v>
      </c>
      <c r="F23" s="35">
        <v>4</v>
      </c>
      <c r="G23" s="35" t="s">
        <v>28</v>
      </c>
      <c r="H23" s="48"/>
      <c r="I23" s="48"/>
      <c r="J23" s="51"/>
      <c r="K23" s="39">
        <f t="shared" si="1"/>
        <v>0</v>
      </c>
    </row>
    <row r="24" spans="2:11" ht="142.5" customHeight="1" x14ac:dyDescent="0.3">
      <c r="B24" s="35">
        <v>8</v>
      </c>
      <c r="C24" s="36" t="s">
        <v>49</v>
      </c>
      <c r="D24" s="43" t="s">
        <v>50</v>
      </c>
      <c r="E24" s="41" t="s">
        <v>51</v>
      </c>
      <c r="F24" s="35">
        <v>4</v>
      </c>
      <c r="G24" s="35" t="s">
        <v>28</v>
      </c>
      <c r="H24" s="48"/>
      <c r="I24" s="48"/>
      <c r="J24" s="51"/>
      <c r="K24" s="39">
        <f t="shared" si="1"/>
        <v>0</v>
      </c>
    </row>
    <row r="25" spans="2:11" ht="58.95" customHeight="1" x14ac:dyDescent="0.3">
      <c r="B25" s="35">
        <v>9</v>
      </c>
      <c r="C25" s="36" t="s">
        <v>52</v>
      </c>
      <c r="D25" s="43" t="s">
        <v>53</v>
      </c>
      <c r="E25" s="41" t="s">
        <v>54</v>
      </c>
      <c r="F25" s="35">
        <v>4</v>
      </c>
      <c r="G25" s="35" t="s">
        <v>28</v>
      </c>
      <c r="H25" s="48"/>
      <c r="I25" s="48"/>
      <c r="J25" s="51"/>
      <c r="K25" s="39">
        <f t="shared" si="1"/>
        <v>0</v>
      </c>
    </row>
    <row r="26" spans="2:11" ht="17.399999999999999" customHeight="1" x14ac:dyDescent="0.3">
      <c r="B26" s="35">
        <v>10</v>
      </c>
      <c r="C26" s="36" t="s">
        <v>55</v>
      </c>
      <c r="D26" s="43" t="s">
        <v>56</v>
      </c>
      <c r="E26" s="41" t="s">
        <v>57</v>
      </c>
      <c r="F26" s="35">
        <v>4</v>
      </c>
      <c r="G26" s="35" t="s">
        <v>28</v>
      </c>
      <c r="H26" s="48"/>
      <c r="I26" s="48"/>
      <c r="J26" s="51"/>
      <c r="K26" s="39">
        <f t="shared" si="1"/>
        <v>0</v>
      </c>
    </row>
    <row r="27" spans="2:11" ht="86.25" customHeight="1" x14ac:dyDescent="0.3">
      <c r="B27" s="35">
        <v>11</v>
      </c>
      <c r="C27" s="36" t="s">
        <v>58</v>
      </c>
      <c r="D27" s="37" t="s">
        <v>59</v>
      </c>
      <c r="E27" s="37" t="s">
        <v>60</v>
      </c>
      <c r="F27" s="38">
        <v>4</v>
      </c>
      <c r="G27" s="38" t="s">
        <v>28</v>
      </c>
      <c r="H27" s="53"/>
      <c r="I27" s="53"/>
      <c r="J27" s="54"/>
      <c r="K27" s="39">
        <f t="shared" si="1"/>
        <v>0</v>
      </c>
    </row>
    <row r="28" spans="2:11" ht="20.399999999999999" customHeight="1" x14ac:dyDescent="0.3">
      <c r="B28" s="35">
        <v>12</v>
      </c>
      <c r="C28" s="36">
        <v>4060</v>
      </c>
      <c r="D28" s="37" t="s">
        <v>61</v>
      </c>
      <c r="E28" s="37"/>
      <c r="F28" s="38">
        <v>1</v>
      </c>
      <c r="G28" s="38" t="s">
        <v>28</v>
      </c>
      <c r="H28" s="53"/>
      <c r="I28" s="53"/>
      <c r="J28" s="54"/>
      <c r="K28" s="39">
        <f t="shared" si="1"/>
        <v>0</v>
      </c>
    </row>
    <row r="29" spans="2:11" ht="25.5" customHeight="1" x14ac:dyDescent="0.3">
      <c r="B29" s="42" t="s">
        <v>62</v>
      </c>
      <c r="C29" s="33"/>
      <c r="D29" s="33"/>
      <c r="E29" s="33"/>
      <c r="F29" s="33"/>
      <c r="G29" s="33"/>
      <c r="H29" s="33"/>
      <c r="I29" s="33"/>
      <c r="J29" s="33"/>
      <c r="K29" s="34"/>
    </row>
    <row r="30" spans="2:11" ht="116.25" customHeight="1" x14ac:dyDescent="0.3">
      <c r="B30" s="35">
        <v>13</v>
      </c>
      <c r="C30" s="36" t="s">
        <v>63</v>
      </c>
      <c r="D30" s="40" t="s">
        <v>30</v>
      </c>
      <c r="E30" s="37" t="s">
        <v>64</v>
      </c>
      <c r="F30" s="38">
        <v>1</v>
      </c>
      <c r="G30" s="38" t="s">
        <v>28</v>
      </c>
      <c r="H30" s="53"/>
      <c r="I30" s="53"/>
      <c r="J30" s="54"/>
      <c r="K30" s="39">
        <f>F30*J30</f>
        <v>0</v>
      </c>
    </row>
    <row r="31" spans="2:11" ht="16.2" customHeight="1" x14ac:dyDescent="0.3">
      <c r="B31" s="35">
        <v>14</v>
      </c>
      <c r="C31" s="36">
        <v>4102.4102999999996</v>
      </c>
      <c r="D31" s="40" t="s">
        <v>65</v>
      </c>
      <c r="E31" s="37" t="s">
        <v>66</v>
      </c>
      <c r="F31" s="38">
        <v>2</v>
      </c>
      <c r="G31" s="38" t="s">
        <v>28</v>
      </c>
      <c r="H31" s="53"/>
      <c r="I31" s="53"/>
      <c r="J31" s="54"/>
      <c r="K31" s="39">
        <f t="shared" ref="K31:K47" si="2">F31*J31</f>
        <v>0</v>
      </c>
    </row>
    <row r="32" spans="2:11" ht="102" customHeight="1" x14ac:dyDescent="0.3">
      <c r="B32" s="35">
        <v>15</v>
      </c>
      <c r="C32" s="36">
        <v>4110.4103999999998</v>
      </c>
      <c r="D32" s="37" t="s">
        <v>26</v>
      </c>
      <c r="E32" s="37" t="s">
        <v>67</v>
      </c>
      <c r="F32" s="38">
        <v>1</v>
      </c>
      <c r="G32" s="38" t="s">
        <v>28</v>
      </c>
      <c r="H32" s="53"/>
      <c r="I32" s="53"/>
      <c r="J32" s="54"/>
      <c r="K32" s="39">
        <f t="shared" si="2"/>
        <v>0</v>
      </c>
    </row>
    <row r="33" spans="2:11" ht="108.75" customHeight="1" x14ac:dyDescent="0.3">
      <c r="B33" s="35">
        <v>16</v>
      </c>
      <c r="C33" s="36" t="s">
        <v>68</v>
      </c>
      <c r="D33" s="40" t="s">
        <v>69</v>
      </c>
      <c r="E33" s="37" t="s">
        <v>70</v>
      </c>
      <c r="F33" s="38">
        <v>1</v>
      </c>
      <c r="G33" s="38" t="s">
        <v>28</v>
      </c>
      <c r="H33" s="53"/>
      <c r="I33" s="53"/>
      <c r="J33" s="54"/>
      <c r="K33" s="39">
        <f t="shared" si="2"/>
        <v>0</v>
      </c>
    </row>
    <row r="34" spans="2:11" ht="33" customHeight="1" x14ac:dyDescent="0.3">
      <c r="B34" s="35">
        <v>17</v>
      </c>
      <c r="C34" s="36">
        <v>4115</v>
      </c>
      <c r="D34" s="41" t="s">
        <v>33</v>
      </c>
      <c r="E34" s="41" t="s">
        <v>34</v>
      </c>
      <c r="F34" s="35">
        <v>1</v>
      </c>
      <c r="G34" s="35" t="s">
        <v>35</v>
      </c>
      <c r="H34" s="48"/>
      <c r="I34" s="48"/>
      <c r="J34" s="51"/>
      <c r="K34" s="39">
        <f t="shared" si="2"/>
        <v>0</v>
      </c>
    </row>
    <row r="35" spans="2:11" ht="69.75" customHeight="1" x14ac:dyDescent="0.3">
      <c r="B35" s="35">
        <v>18</v>
      </c>
      <c r="C35" s="36">
        <v>4120</v>
      </c>
      <c r="D35" s="41" t="s">
        <v>38</v>
      </c>
      <c r="E35" s="37" t="s">
        <v>39</v>
      </c>
      <c r="F35" s="35">
        <v>1</v>
      </c>
      <c r="G35" s="35" t="s">
        <v>28</v>
      </c>
      <c r="H35" s="48"/>
      <c r="I35" s="48"/>
      <c r="J35" s="51"/>
      <c r="K35" s="39">
        <f t="shared" si="2"/>
        <v>0</v>
      </c>
    </row>
    <row r="36" spans="2:11" ht="45" customHeight="1" x14ac:dyDescent="0.3">
      <c r="B36" s="35">
        <v>19</v>
      </c>
      <c r="C36" s="36">
        <v>4130</v>
      </c>
      <c r="D36" s="41" t="s">
        <v>71</v>
      </c>
      <c r="E36" s="37" t="s">
        <v>72</v>
      </c>
      <c r="F36" s="35">
        <v>1</v>
      </c>
      <c r="G36" s="35" t="s">
        <v>28</v>
      </c>
      <c r="H36" s="48"/>
      <c r="I36" s="48"/>
      <c r="J36" s="51"/>
      <c r="K36" s="39">
        <f t="shared" si="2"/>
        <v>0</v>
      </c>
    </row>
    <row r="37" spans="2:11" ht="16.2" customHeight="1" x14ac:dyDescent="0.3">
      <c r="B37" s="35">
        <v>20</v>
      </c>
      <c r="C37" s="36">
        <v>4140</v>
      </c>
      <c r="D37" s="41" t="s">
        <v>73</v>
      </c>
      <c r="E37" s="41" t="s">
        <v>74</v>
      </c>
      <c r="F37" s="35">
        <v>1</v>
      </c>
      <c r="G37" s="35" t="s">
        <v>28</v>
      </c>
      <c r="H37" s="48"/>
      <c r="I37" s="48"/>
      <c r="J37" s="51"/>
      <c r="K37" s="39">
        <f t="shared" si="2"/>
        <v>0</v>
      </c>
    </row>
    <row r="38" spans="2:11" ht="56.25" customHeight="1" x14ac:dyDescent="0.3">
      <c r="B38" s="35">
        <v>21</v>
      </c>
      <c r="C38" s="36">
        <v>4150</v>
      </c>
      <c r="D38" s="41" t="s">
        <v>75</v>
      </c>
      <c r="E38" s="41" t="s">
        <v>76</v>
      </c>
      <c r="F38" s="35">
        <v>1</v>
      </c>
      <c r="G38" s="35" t="s">
        <v>28</v>
      </c>
      <c r="H38" s="48"/>
      <c r="I38" s="48"/>
      <c r="J38" s="51"/>
      <c r="K38" s="39">
        <f t="shared" si="2"/>
        <v>0</v>
      </c>
    </row>
    <row r="39" spans="2:11" ht="30" x14ac:dyDescent="0.3">
      <c r="B39" s="35">
        <v>22</v>
      </c>
      <c r="C39" s="36">
        <v>4155</v>
      </c>
      <c r="D39" s="41" t="s">
        <v>77</v>
      </c>
      <c r="E39" s="41"/>
      <c r="F39" s="35">
        <v>1</v>
      </c>
      <c r="G39" s="35" t="s">
        <v>35</v>
      </c>
      <c r="H39" s="48"/>
      <c r="I39" s="48"/>
      <c r="J39" s="51"/>
      <c r="K39" s="39">
        <f t="shared" si="2"/>
        <v>0</v>
      </c>
    </row>
    <row r="40" spans="2:11" ht="16.95" customHeight="1" x14ac:dyDescent="0.3">
      <c r="B40" s="35">
        <v>23</v>
      </c>
      <c r="C40" s="36">
        <v>4160</v>
      </c>
      <c r="D40" s="41" t="s">
        <v>56</v>
      </c>
      <c r="E40" s="41" t="s">
        <v>57</v>
      </c>
      <c r="F40" s="35">
        <v>1</v>
      </c>
      <c r="G40" s="35" t="s">
        <v>28</v>
      </c>
      <c r="H40" s="48"/>
      <c r="I40" s="48"/>
      <c r="J40" s="51"/>
      <c r="K40" s="39">
        <f t="shared" si="2"/>
        <v>0</v>
      </c>
    </row>
    <row r="41" spans="2:11" ht="98.25" customHeight="1" x14ac:dyDescent="0.3">
      <c r="B41" s="35">
        <v>24</v>
      </c>
      <c r="C41" s="36" t="s">
        <v>78</v>
      </c>
      <c r="D41" s="43" t="s">
        <v>79</v>
      </c>
      <c r="E41" s="41" t="s">
        <v>80</v>
      </c>
      <c r="F41" s="35">
        <v>2</v>
      </c>
      <c r="G41" s="35" t="s">
        <v>28</v>
      </c>
      <c r="H41" s="48"/>
      <c r="I41" s="48"/>
      <c r="J41" s="51"/>
      <c r="K41" s="39">
        <f t="shared" si="2"/>
        <v>0</v>
      </c>
    </row>
    <row r="42" spans="2:11" ht="31.2" customHeight="1" x14ac:dyDescent="0.3">
      <c r="B42" s="35">
        <v>25</v>
      </c>
      <c r="C42" s="36">
        <v>4180</v>
      </c>
      <c r="D42" s="43" t="s">
        <v>81</v>
      </c>
      <c r="E42" s="41" t="s">
        <v>82</v>
      </c>
      <c r="F42" s="35">
        <v>1</v>
      </c>
      <c r="G42" s="35" t="s">
        <v>28</v>
      </c>
      <c r="H42" s="48"/>
      <c r="I42" s="48"/>
      <c r="J42" s="51"/>
      <c r="K42" s="39">
        <f t="shared" si="2"/>
        <v>0</v>
      </c>
    </row>
    <row r="43" spans="2:11" ht="65.25" customHeight="1" x14ac:dyDescent="0.3">
      <c r="B43" s="35">
        <v>26</v>
      </c>
      <c r="C43" s="36">
        <v>4190</v>
      </c>
      <c r="D43" s="41" t="s">
        <v>83</v>
      </c>
      <c r="E43" s="41" t="s">
        <v>84</v>
      </c>
      <c r="F43" s="35">
        <v>1</v>
      </c>
      <c r="G43" s="35" t="s">
        <v>28</v>
      </c>
      <c r="H43" s="48"/>
      <c r="I43" s="48"/>
      <c r="J43" s="51"/>
      <c r="K43" s="39">
        <f t="shared" si="2"/>
        <v>0</v>
      </c>
    </row>
    <row r="44" spans="2:11" ht="16.2" customHeight="1" x14ac:dyDescent="0.3">
      <c r="B44" s="35">
        <v>27</v>
      </c>
      <c r="C44" s="36">
        <v>4191</v>
      </c>
      <c r="D44" s="40" t="s">
        <v>85</v>
      </c>
      <c r="E44" s="37" t="s">
        <v>86</v>
      </c>
      <c r="F44" s="35">
        <v>1</v>
      </c>
      <c r="G44" s="35" t="s">
        <v>28</v>
      </c>
      <c r="H44" s="48"/>
      <c r="I44" s="48"/>
      <c r="J44" s="51"/>
      <c r="K44" s="39">
        <f t="shared" si="2"/>
        <v>0</v>
      </c>
    </row>
    <row r="45" spans="2:11" ht="51.75" customHeight="1" x14ac:dyDescent="0.3">
      <c r="B45" s="35">
        <v>28</v>
      </c>
      <c r="C45" s="36">
        <v>4192</v>
      </c>
      <c r="D45" s="40" t="s">
        <v>87</v>
      </c>
      <c r="E45" s="37" t="s">
        <v>88</v>
      </c>
      <c r="F45" s="38">
        <v>1</v>
      </c>
      <c r="G45" s="38" t="s">
        <v>28</v>
      </c>
      <c r="H45" s="53"/>
      <c r="I45" s="53"/>
      <c r="J45" s="54"/>
      <c r="K45" s="39">
        <f t="shared" si="2"/>
        <v>0</v>
      </c>
    </row>
    <row r="46" spans="2:11" ht="33.6" customHeight="1" x14ac:dyDescent="0.3">
      <c r="B46" s="35">
        <v>29</v>
      </c>
      <c r="C46" s="36">
        <v>4193</v>
      </c>
      <c r="D46" s="40" t="s">
        <v>89</v>
      </c>
      <c r="E46" s="37" t="s">
        <v>90</v>
      </c>
      <c r="F46" s="38">
        <v>1</v>
      </c>
      <c r="G46" s="38" t="s">
        <v>28</v>
      </c>
      <c r="H46" s="53"/>
      <c r="I46" s="53"/>
      <c r="J46" s="54"/>
      <c r="K46" s="39">
        <f t="shared" si="2"/>
        <v>0</v>
      </c>
    </row>
    <row r="47" spans="2:11" ht="18" customHeight="1" x14ac:dyDescent="0.3">
      <c r="B47" s="35">
        <v>30</v>
      </c>
      <c r="C47" s="36">
        <v>4195</v>
      </c>
      <c r="D47" s="40" t="s">
        <v>91</v>
      </c>
      <c r="E47" s="37" t="s">
        <v>92</v>
      </c>
      <c r="F47" s="38">
        <v>1</v>
      </c>
      <c r="G47" s="38" t="s">
        <v>28</v>
      </c>
      <c r="H47" s="53"/>
      <c r="I47" s="53"/>
      <c r="J47" s="54"/>
      <c r="K47" s="39">
        <f t="shared" si="2"/>
        <v>0</v>
      </c>
    </row>
    <row r="48" spans="2:11" ht="28.5" customHeight="1" x14ac:dyDescent="0.3">
      <c r="B48" s="42" t="s">
        <v>62</v>
      </c>
      <c r="C48" s="33"/>
      <c r="D48" s="33"/>
      <c r="E48" s="33"/>
      <c r="F48" s="33"/>
      <c r="G48" s="33"/>
      <c r="H48" s="33"/>
      <c r="I48" s="33"/>
      <c r="J48" s="33"/>
      <c r="K48" s="34"/>
    </row>
    <row r="49" spans="2:11" ht="90" x14ac:dyDescent="0.3">
      <c r="B49" s="35">
        <v>31</v>
      </c>
      <c r="C49" s="36" t="s">
        <v>93</v>
      </c>
      <c r="D49" s="40" t="s">
        <v>30</v>
      </c>
      <c r="E49" s="37" t="s">
        <v>64</v>
      </c>
      <c r="F49" s="38">
        <v>1</v>
      </c>
      <c r="G49" s="38" t="s">
        <v>28</v>
      </c>
      <c r="H49" s="53"/>
      <c r="I49" s="53"/>
      <c r="J49" s="54"/>
      <c r="K49" s="39">
        <f t="shared" ref="K49:K56" si="3">F49*J49</f>
        <v>0</v>
      </c>
    </row>
    <row r="50" spans="2:11" ht="84" customHeight="1" x14ac:dyDescent="0.3">
      <c r="B50" s="35">
        <v>32</v>
      </c>
      <c r="C50" s="36" t="s">
        <v>94</v>
      </c>
      <c r="D50" s="37" t="s">
        <v>26</v>
      </c>
      <c r="E50" s="37" t="s">
        <v>95</v>
      </c>
      <c r="F50" s="38">
        <v>1</v>
      </c>
      <c r="G50" s="38" t="s">
        <v>28</v>
      </c>
      <c r="H50" s="53"/>
      <c r="I50" s="53"/>
      <c r="J50" s="54"/>
      <c r="K50" s="39">
        <f t="shared" si="3"/>
        <v>0</v>
      </c>
    </row>
    <row r="51" spans="2:11" ht="106.5" customHeight="1" x14ac:dyDescent="0.3">
      <c r="B51" s="35">
        <v>33</v>
      </c>
      <c r="C51" s="36" t="s">
        <v>96</v>
      </c>
      <c r="D51" s="40" t="s">
        <v>69</v>
      </c>
      <c r="E51" s="37" t="s">
        <v>97</v>
      </c>
      <c r="F51" s="38">
        <v>1</v>
      </c>
      <c r="G51" s="38" t="s">
        <v>28</v>
      </c>
      <c r="H51" s="53"/>
      <c r="I51" s="53"/>
      <c r="J51" s="54"/>
      <c r="K51" s="39">
        <f t="shared" si="3"/>
        <v>0</v>
      </c>
    </row>
    <row r="52" spans="2:11" ht="32.4" customHeight="1" x14ac:dyDescent="0.3">
      <c r="B52" s="35">
        <v>34</v>
      </c>
      <c r="C52" s="36">
        <v>4215</v>
      </c>
      <c r="D52" s="41" t="s">
        <v>33</v>
      </c>
      <c r="E52" s="41" t="s">
        <v>34</v>
      </c>
      <c r="F52" s="35">
        <v>1</v>
      </c>
      <c r="G52" s="35" t="s">
        <v>28</v>
      </c>
      <c r="H52" s="48"/>
      <c r="I52" s="48"/>
      <c r="J52" s="51"/>
      <c r="K52" s="39">
        <f t="shared" si="3"/>
        <v>0</v>
      </c>
    </row>
    <row r="53" spans="2:11" ht="78.75" customHeight="1" x14ac:dyDescent="0.3">
      <c r="B53" s="35">
        <v>35</v>
      </c>
      <c r="C53" s="36" t="s">
        <v>98</v>
      </c>
      <c r="D53" s="41" t="s">
        <v>38</v>
      </c>
      <c r="E53" s="37" t="s">
        <v>39</v>
      </c>
      <c r="F53" s="35">
        <v>8</v>
      </c>
      <c r="G53" s="35" t="s">
        <v>28</v>
      </c>
      <c r="H53" s="48"/>
      <c r="I53" s="48"/>
      <c r="J53" s="51"/>
      <c r="K53" s="39">
        <f t="shared" si="3"/>
        <v>0</v>
      </c>
    </row>
    <row r="54" spans="2:11" ht="105" customHeight="1" x14ac:dyDescent="0.3">
      <c r="B54" s="35">
        <v>36</v>
      </c>
      <c r="C54" s="36">
        <v>4240</v>
      </c>
      <c r="D54" s="41" t="s">
        <v>99</v>
      </c>
      <c r="E54" s="37" t="s">
        <v>100</v>
      </c>
      <c r="F54" s="35">
        <v>1</v>
      </c>
      <c r="G54" s="35" t="s">
        <v>28</v>
      </c>
      <c r="H54" s="48"/>
      <c r="I54" s="48"/>
      <c r="J54" s="51"/>
      <c r="K54" s="39">
        <f t="shared" si="3"/>
        <v>0</v>
      </c>
    </row>
    <row r="55" spans="2:11" ht="90" x14ac:dyDescent="0.3">
      <c r="B55" s="35">
        <v>37</v>
      </c>
      <c r="C55" s="36" t="s">
        <v>101</v>
      </c>
      <c r="D55" s="40" t="s">
        <v>69</v>
      </c>
      <c r="E55" s="37" t="s">
        <v>102</v>
      </c>
      <c r="F55" s="38">
        <v>4</v>
      </c>
      <c r="G55" s="38" t="s">
        <v>28</v>
      </c>
      <c r="H55" s="53"/>
      <c r="I55" s="53"/>
      <c r="J55" s="54"/>
      <c r="K55" s="39">
        <f t="shared" si="3"/>
        <v>0</v>
      </c>
    </row>
    <row r="56" spans="2:11" ht="30" x14ac:dyDescent="0.3">
      <c r="B56" s="35">
        <v>38</v>
      </c>
      <c r="C56" s="36"/>
      <c r="D56" s="41" t="s">
        <v>77</v>
      </c>
      <c r="E56" s="41" t="s">
        <v>103</v>
      </c>
      <c r="F56" s="35">
        <v>4</v>
      </c>
      <c r="G56" s="35" t="s">
        <v>35</v>
      </c>
      <c r="H56" s="48"/>
      <c r="I56" s="48"/>
      <c r="J56" s="51"/>
      <c r="K56" s="39">
        <f t="shared" si="3"/>
        <v>0</v>
      </c>
    </row>
    <row r="57" spans="2:11" ht="27.75" customHeight="1" x14ac:dyDescent="0.3">
      <c r="B57" s="42" t="s">
        <v>104</v>
      </c>
      <c r="C57" s="33"/>
      <c r="D57" s="33"/>
      <c r="E57" s="33"/>
      <c r="F57" s="33"/>
      <c r="G57" s="33"/>
      <c r="H57" s="33"/>
      <c r="I57" s="33"/>
      <c r="J57" s="33"/>
      <c r="K57" s="34"/>
    </row>
    <row r="58" spans="2:11" ht="90" x14ac:dyDescent="0.3">
      <c r="B58" s="35">
        <v>39</v>
      </c>
      <c r="C58" s="36" t="s">
        <v>105</v>
      </c>
      <c r="D58" s="40" t="s">
        <v>30</v>
      </c>
      <c r="E58" s="37" t="s">
        <v>64</v>
      </c>
      <c r="F58" s="38">
        <v>1</v>
      </c>
      <c r="G58" s="38" t="s">
        <v>28</v>
      </c>
      <c r="H58" s="53"/>
      <c r="I58" s="53"/>
      <c r="J58" s="54"/>
      <c r="K58" s="39">
        <f t="shared" ref="K58:K64" si="4">F58*J58</f>
        <v>0</v>
      </c>
    </row>
    <row r="59" spans="2:11" ht="94.5" customHeight="1" x14ac:dyDescent="0.3">
      <c r="B59" s="35">
        <v>40</v>
      </c>
      <c r="C59" s="36" t="s">
        <v>106</v>
      </c>
      <c r="D59" s="37" t="s">
        <v>26</v>
      </c>
      <c r="E59" s="37" t="s">
        <v>107</v>
      </c>
      <c r="F59" s="38">
        <v>1</v>
      </c>
      <c r="G59" s="38" t="s">
        <v>28</v>
      </c>
      <c r="H59" s="53"/>
      <c r="I59" s="53"/>
      <c r="J59" s="54"/>
      <c r="K59" s="39">
        <f t="shared" si="4"/>
        <v>0</v>
      </c>
    </row>
    <row r="60" spans="2:11" ht="113.25" customHeight="1" x14ac:dyDescent="0.3">
      <c r="B60" s="35">
        <v>41</v>
      </c>
      <c r="C60" s="36" t="s">
        <v>108</v>
      </c>
      <c r="D60" s="40" t="s">
        <v>69</v>
      </c>
      <c r="E60" s="37" t="s">
        <v>97</v>
      </c>
      <c r="F60" s="38">
        <v>1</v>
      </c>
      <c r="G60" s="38" t="s">
        <v>28</v>
      </c>
      <c r="H60" s="53"/>
      <c r="I60" s="53"/>
      <c r="J60" s="54"/>
      <c r="K60" s="39">
        <f t="shared" si="4"/>
        <v>0</v>
      </c>
    </row>
    <row r="61" spans="2:11" ht="27" customHeight="1" x14ac:dyDescent="0.3">
      <c r="B61" s="35">
        <v>42</v>
      </c>
      <c r="C61" s="36">
        <v>4315</v>
      </c>
      <c r="D61" s="41" t="s">
        <v>33</v>
      </c>
      <c r="E61" s="41" t="s">
        <v>34</v>
      </c>
      <c r="F61" s="35">
        <v>1</v>
      </c>
      <c r="G61" s="35" t="s">
        <v>35</v>
      </c>
      <c r="H61" s="48"/>
      <c r="I61" s="48"/>
      <c r="J61" s="51"/>
      <c r="K61" s="39">
        <f t="shared" si="4"/>
        <v>0</v>
      </c>
    </row>
    <row r="62" spans="2:11" x14ac:dyDescent="0.3">
      <c r="B62" s="35">
        <v>43</v>
      </c>
      <c r="C62" s="36">
        <v>4320</v>
      </c>
      <c r="D62" s="41" t="s">
        <v>109</v>
      </c>
      <c r="E62" s="41" t="s">
        <v>110</v>
      </c>
      <c r="F62" s="35">
        <v>1</v>
      </c>
      <c r="G62" s="35" t="s">
        <v>35</v>
      </c>
      <c r="H62" s="48"/>
      <c r="I62" s="48"/>
      <c r="J62" s="51"/>
      <c r="K62" s="39">
        <f t="shared" si="4"/>
        <v>0</v>
      </c>
    </row>
    <row r="63" spans="2:11" ht="58.5" customHeight="1" x14ac:dyDescent="0.3">
      <c r="B63" s="35">
        <v>44</v>
      </c>
      <c r="C63" s="36">
        <v>4321</v>
      </c>
      <c r="D63" s="40" t="s">
        <v>87</v>
      </c>
      <c r="E63" s="37" t="s">
        <v>111</v>
      </c>
      <c r="F63" s="38">
        <v>1</v>
      </c>
      <c r="G63" s="38" t="s">
        <v>28</v>
      </c>
      <c r="H63" s="53"/>
      <c r="I63" s="53"/>
      <c r="J63" s="54"/>
      <c r="K63" s="39">
        <f t="shared" si="4"/>
        <v>0</v>
      </c>
    </row>
    <row r="64" spans="2:11" ht="71.25" customHeight="1" x14ac:dyDescent="0.3">
      <c r="B64" s="35">
        <v>45</v>
      </c>
      <c r="C64" s="36" t="s">
        <v>112</v>
      </c>
      <c r="D64" s="41" t="s">
        <v>38</v>
      </c>
      <c r="E64" s="37" t="s">
        <v>39</v>
      </c>
      <c r="F64" s="35">
        <v>7</v>
      </c>
      <c r="G64" s="35" t="s">
        <v>28</v>
      </c>
      <c r="H64" s="48"/>
      <c r="I64" s="48"/>
      <c r="J64" s="51"/>
      <c r="K64" s="39">
        <f t="shared" si="4"/>
        <v>0</v>
      </c>
    </row>
    <row r="65" spans="2:11" ht="56.25" customHeight="1" x14ac:dyDescent="0.3">
      <c r="B65" s="35">
        <v>46</v>
      </c>
      <c r="C65" s="36">
        <v>403</v>
      </c>
      <c r="D65" s="41" t="s">
        <v>113</v>
      </c>
      <c r="E65" s="41" t="s">
        <v>114</v>
      </c>
      <c r="F65" s="35">
        <v>1</v>
      </c>
      <c r="G65" s="35" t="s">
        <v>35</v>
      </c>
      <c r="H65" s="48"/>
      <c r="I65" s="48"/>
      <c r="J65" s="51"/>
      <c r="K65" s="39">
        <f>F65*J65</f>
        <v>0</v>
      </c>
    </row>
    <row r="66" spans="2:11" ht="67.5" customHeight="1" x14ac:dyDescent="0.3">
      <c r="B66" s="35">
        <v>47</v>
      </c>
      <c r="C66" s="36">
        <v>4330</v>
      </c>
      <c r="D66" s="41" t="s">
        <v>115</v>
      </c>
      <c r="E66" s="37" t="s">
        <v>116</v>
      </c>
      <c r="F66" s="38">
        <v>1</v>
      </c>
      <c r="G66" s="38" t="s">
        <v>28</v>
      </c>
      <c r="H66" s="53"/>
      <c r="I66" s="53"/>
      <c r="J66" s="54"/>
      <c r="K66" s="39">
        <f t="shared" ref="K66:K72" si="5">F66*J66</f>
        <v>0</v>
      </c>
    </row>
    <row r="67" spans="2:11" ht="30" customHeight="1" x14ac:dyDescent="0.3">
      <c r="B67" s="35">
        <v>48</v>
      </c>
      <c r="C67" s="36">
        <v>4340</v>
      </c>
      <c r="D67" s="41" t="s">
        <v>56</v>
      </c>
      <c r="E67" s="41" t="s">
        <v>117</v>
      </c>
      <c r="F67" s="35">
        <v>1</v>
      </c>
      <c r="G67" s="35" t="s">
        <v>28</v>
      </c>
      <c r="H67" s="48"/>
      <c r="I67" s="48"/>
      <c r="J67" s="51"/>
      <c r="K67" s="39">
        <f t="shared" si="5"/>
        <v>0</v>
      </c>
    </row>
    <row r="68" spans="2:11" ht="45.6" customHeight="1" x14ac:dyDescent="0.3">
      <c r="B68" s="35">
        <v>49</v>
      </c>
      <c r="C68" s="36">
        <v>4350</v>
      </c>
      <c r="D68" s="41" t="s">
        <v>83</v>
      </c>
      <c r="E68" s="41" t="s">
        <v>118</v>
      </c>
      <c r="F68" s="35">
        <v>1</v>
      </c>
      <c r="G68" s="35" t="s">
        <v>28</v>
      </c>
      <c r="H68" s="48"/>
      <c r="I68" s="48"/>
      <c r="J68" s="51"/>
      <c r="K68" s="39">
        <f t="shared" si="5"/>
        <v>0</v>
      </c>
    </row>
    <row r="69" spans="2:11" x14ac:dyDescent="0.3">
      <c r="B69" s="35">
        <v>50</v>
      </c>
      <c r="C69" s="36">
        <v>4351</v>
      </c>
      <c r="D69" s="40" t="s">
        <v>85</v>
      </c>
      <c r="E69" s="37" t="s">
        <v>86</v>
      </c>
      <c r="F69" s="38">
        <v>1</v>
      </c>
      <c r="G69" s="38" t="s">
        <v>28</v>
      </c>
      <c r="H69" s="53"/>
      <c r="I69" s="53"/>
      <c r="J69" s="54"/>
      <c r="K69" s="39">
        <f t="shared" si="5"/>
        <v>0</v>
      </c>
    </row>
    <row r="70" spans="2:11" ht="75" x14ac:dyDescent="0.3">
      <c r="B70" s="35">
        <v>51</v>
      </c>
      <c r="C70" s="36">
        <v>4352</v>
      </c>
      <c r="D70" s="40" t="s">
        <v>119</v>
      </c>
      <c r="E70" s="37" t="s">
        <v>88</v>
      </c>
      <c r="F70" s="38">
        <v>1</v>
      </c>
      <c r="G70" s="38" t="s">
        <v>28</v>
      </c>
      <c r="H70" s="53"/>
      <c r="I70" s="53"/>
      <c r="J70" s="54"/>
      <c r="K70" s="39">
        <f t="shared" si="5"/>
        <v>0</v>
      </c>
    </row>
    <row r="71" spans="2:11" ht="29.4" customHeight="1" x14ac:dyDescent="0.3">
      <c r="B71" s="35">
        <v>52</v>
      </c>
      <c r="C71" s="36">
        <v>4353</v>
      </c>
      <c r="D71" s="40" t="s">
        <v>89</v>
      </c>
      <c r="E71" s="37" t="s">
        <v>120</v>
      </c>
      <c r="F71" s="38">
        <v>1</v>
      </c>
      <c r="G71" s="38" t="s">
        <v>28</v>
      </c>
      <c r="H71" s="53"/>
      <c r="I71" s="53"/>
      <c r="J71" s="54"/>
      <c r="K71" s="39">
        <f t="shared" si="5"/>
        <v>0</v>
      </c>
    </row>
    <row r="72" spans="2:11" x14ac:dyDescent="0.3">
      <c r="B72" s="35">
        <v>53</v>
      </c>
      <c r="C72" s="36">
        <v>4355</v>
      </c>
      <c r="D72" s="40" t="s">
        <v>91</v>
      </c>
      <c r="E72" s="37" t="s">
        <v>92</v>
      </c>
      <c r="F72" s="38">
        <v>1</v>
      </c>
      <c r="G72" s="38" t="s">
        <v>28</v>
      </c>
      <c r="H72" s="53"/>
      <c r="I72" s="53"/>
      <c r="J72" s="54"/>
      <c r="K72" s="39">
        <f t="shared" si="5"/>
        <v>0</v>
      </c>
    </row>
    <row r="73" spans="2:11" ht="26.25" customHeight="1" x14ac:dyDescent="0.3">
      <c r="B73" s="42" t="s">
        <v>121</v>
      </c>
      <c r="C73" s="33"/>
      <c r="D73" s="33"/>
      <c r="E73" s="33"/>
      <c r="F73" s="33"/>
      <c r="G73" s="33"/>
      <c r="H73" s="33"/>
      <c r="I73" s="33"/>
      <c r="J73" s="33"/>
      <c r="K73" s="34"/>
    </row>
    <row r="74" spans="2:11" ht="108" customHeight="1" x14ac:dyDescent="0.3">
      <c r="B74" s="35">
        <v>54</v>
      </c>
      <c r="C74" s="36" t="s">
        <v>122</v>
      </c>
      <c r="D74" s="43" t="s">
        <v>42</v>
      </c>
      <c r="E74" s="41" t="s">
        <v>161</v>
      </c>
      <c r="F74" s="35">
        <v>3</v>
      </c>
      <c r="G74" s="35" t="s">
        <v>28</v>
      </c>
      <c r="H74" s="48"/>
      <c r="I74" s="48"/>
      <c r="J74" s="51"/>
      <c r="K74" s="39">
        <f t="shared" ref="K74:K85" si="6">F74*J74</f>
        <v>0</v>
      </c>
    </row>
    <row r="75" spans="2:11" x14ac:dyDescent="0.3">
      <c r="B75" s="35">
        <v>55</v>
      </c>
      <c r="C75" s="36" t="s">
        <v>123</v>
      </c>
      <c r="D75" s="43" t="s">
        <v>44</v>
      </c>
      <c r="E75" s="41" t="s">
        <v>45</v>
      </c>
      <c r="F75" s="35">
        <v>6</v>
      </c>
      <c r="G75" s="35" t="s">
        <v>28</v>
      </c>
      <c r="H75" s="48"/>
      <c r="I75" s="48"/>
      <c r="J75" s="51"/>
      <c r="K75" s="39">
        <f t="shared" si="6"/>
        <v>0</v>
      </c>
    </row>
    <row r="76" spans="2:11" x14ac:dyDescent="0.3">
      <c r="B76" s="35">
        <v>56</v>
      </c>
      <c r="C76" s="36" t="s">
        <v>124</v>
      </c>
      <c r="D76" s="43" t="s">
        <v>47</v>
      </c>
      <c r="E76" s="41" t="s">
        <v>48</v>
      </c>
      <c r="F76" s="35">
        <v>3</v>
      </c>
      <c r="G76" s="35" t="s">
        <v>28</v>
      </c>
      <c r="H76" s="48"/>
      <c r="I76" s="48"/>
      <c r="J76" s="51"/>
      <c r="K76" s="39">
        <f t="shared" si="6"/>
        <v>0</v>
      </c>
    </row>
    <row r="77" spans="2:11" ht="129.75" customHeight="1" x14ac:dyDescent="0.3">
      <c r="B77" s="35">
        <v>57</v>
      </c>
      <c r="C77" s="36" t="s">
        <v>125</v>
      </c>
      <c r="D77" s="43" t="s">
        <v>126</v>
      </c>
      <c r="E77" s="41" t="s">
        <v>51</v>
      </c>
      <c r="F77" s="35">
        <v>3</v>
      </c>
      <c r="G77" s="35" t="s">
        <v>28</v>
      </c>
      <c r="H77" s="48"/>
      <c r="I77" s="48"/>
      <c r="J77" s="51"/>
      <c r="K77" s="39">
        <f t="shared" si="6"/>
        <v>0</v>
      </c>
    </row>
    <row r="78" spans="2:11" ht="48.75" customHeight="1" x14ac:dyDescent="0.3">
      <c r="B78" s="35">
        <v>58</v>
      </c>
      <c r="C78" s="36">
        <v>5141</v>
      </c>
      <c r="D78" s="43" t="s">
        <v>127</v>
      </c>
      <c r="E78" s="41" t="s">
        <v>128</v>
      </c>
      <c r="F78" s="35">
        <v>1</v>
      </c>
      <c r="G78" s="35" t="s">
        <v>28</v>
      </c>
      <c r="H78" s="48"/>
      <c r="I78" s="48"/>
      <c r="J78" s="51"/>
      <c r="K78" s="39">
        <f t="shared" si="6"/>
        <v>0</v>
      </c>
    </row>
    <row r="79" spans="2:11" ht="44.4" customHeight="1" x14ac:dyDescent="0.3">
      <c r="B79" s="35">
        <v>59</v>
      </c>
      <c r="C79" s="36">
        <v>5142</v>
      </c>
      <c r="D79" s="43" t="s">
        <v>129</v>
      </c>
      <c r="E79" s="41" t="s">
        <v>128</v>
      </c>
      <c r="F79" s="35">
        <v>1</v>
      </c>
      <c r="G79" s="35" t="s">
        <v>28</v>
      </c>
      <c r="H79" s="48"/>
      <c r="I79" s="48"/>
      <c r="J79" s="51"/>
      <c r="K79" s="39">
        <f t="shared" si="6"/>
        <v>0</v>
      </c>
    </row>
    <row r="80" spans="2:11" ht="45.6" customHeight="1" x14ac:dyDescent="0.3">
      <c r="B80" s="35">
        <v>60</v>
      </c>
      <c r="C80" s="36">
        <v>5143</v>
      </c>
      <c r="D80" s="43" t="s">
        <v>130</v>
      </c>
      <c r="E80" s="41" t="s">
        <v>131</v>
      </c>
      <c r="F80" s="35">
        <v>1</v>
      </c>
      <c r="G80" s="35" t="s">
        <v>28</v>
      </c>
      <c r="H80" s="48"/>
      <c r="I80" s="48"/>
      <c r="J80" s="51"/>
      <c r="K80" s="39">
        <f t="shared" si="6"/>
        <v>0</v>
      </c>
    </row>
    <row r="81" spans="2:11" ht="16.2" customHeight="1" x14ac:dyDescent="0.3">
      <c r="B81" s="35">
        <v>61</v>
      </c>
      <c r="C81" s="36">
        <v>5150</v>
      </c>
      <c r="D81" s="41" t="s">
        <v>132</v>
      </c>
      <c r="E81" s="41" t="s">
        <v>133</v>
      </c>
      <c r="F81" s="35">
        <v>1</v>
      </c>
      <c r="G81" s="35" t="s">
        <v>28</v>
      </c>
      <c r="H81" s="48"/>
      <c r="I81" s="48"/>
      <c r="J81" s="51"/>
      <c r="K81" s="39">
        <f t="shared" si="6"/>
        <v>0</v>
      </c>
    </row>
    <row r="82" spans="2:11" x14ac:dyDescent="0.3">
      <c r="B82" s="35">
        <v>62</v>
      </c>
      <c r="C82" s="36">
        <v>5155</v>
      </c>
      <c r="D82" s="41" t="s">
        <v>91</v>
      </c>
      <c r="E82" s="41"/>
      <c r="F82" s="35">
        <v>1</v>
      </c>
      <c r="G82" s="35" t="s">
        <v>28</v>
      </c>
      <c r="H82" s="48"/>
      <c r="I82" s="48"/>
      <c r="J82" s="51"/>
      <c r="K82" s="39">
        <f t="shared" si="6"/>
        <v>0</v>
      </c>
    </row>
    <row r="83" spans="2:11" ht="115.5" customHeight="1" x14ac:dyDescent="0.3">
      <c r="B83" s="35">
        <v>63</v>
      </c>
      <c r="C83" s="36">
        <v>5160</v>
      </c>
      <c r="D83" s="41" t="s">
        <v>134</v>
      </c>
      <c r="E83" s="37" t="s">
        <v>135</v>
      </c>
      <c r="F83" s="35">
        <v>1</v>
      </c>
      <c r="G83" s="35" t="s">
        <v>28</v>
      </c>
      <c r="H83" s="48"/>
      <c r="I83" s="48"/>
      <c r="J83" s="51"/>
      <c r="K83" s="39">
        <f t="shared" si="6"/>
        <v>0</v>
      </c>
    </row>
    <row r="84" spans="2:11" ht="102" customHeight="1" x14ac:dyDescent="0.3">
      <c r="B84" s="35">
        <v>64</v>
      </c>
      <c r="C84" s="36" t="s">
        <v>136</v>
      </c>
      <c r="D84" s="40" t="s">
        <v>69</v>
      </c>
      <c r="E84" s="37" t="s">
        <v>102</v>
      </c>
      <c r="F84" s="38">
        <v>3</v>
      </c>
      <c r="G84" s="38" t="s">
        <v>28</v>
      </c>
      <c r="H84" s="53"/>
      <c r="I84" s="53"/>
      <c r="J84" s="54"/>
      <c r="K84" s="39">
        <f t="shared" si="6"/>
        <v>0</v>
      </c>
    </row>
    <row r="85" spans="2:11" ht="16.2" customHeight="1" x14ac:dyDescent="0.3">
      <c r="B85" s="35">
        <v>65</v>
      </c>
      <c r="C85" s="36"/>
      <c r="D85" s="37" t="s">
        <v>77</v>
      </c>
      <c r="E85" s="41" t="s">
        <v>103</v>
      </c>
      <c r="F85" s="38">
        <v>3</v>
      </c>
      <c r="G85" s="38" t="s">
        <v>35</v>
      </c>
      <c r="H85" s="53"/>
      <c r="I85" s="53"/>
      <c r="J85" s="54"/>
      <c r="K85" s="39">
        <f t="shared" si="6"/>
        <v>0</v>
      </c>
    </row>
    <row r="86" spans="2:11" ht="26.25" customHeight="1" x14ac:dyDescent="0.3">
      <c r="B86" s="42" t="s">
        <v>137</v>
      </c>
      <c r="C86" s="33"/>
      <c r="D86" s="33"/>
      <c r="E86" s="33"/>
      <c r="F86" s="33"/>
      <c r="G86" s="33"/>
      <c r="H86" s="33"/>
      <c r="I86" s="33"/>
      <c r="J86" s="33"/>
      <c r="K86" s="34"/>
    </row>
    <row r="87" spans="2:11" x14ac:dyDescent="0.3">
      <c r="B87" s="35">
        <v>66</v>
      </c>
      <c r="C87" s="36">
        <v>5200</v>
      </c>
      <c r="D87" s="41" t="s">
        <v>138</v>
      </c>
      <c r="E87" s="37" t="s">
        <v>139</v>
      </c>
      <c r="F87" s="35">
        <v>1</v>
      </c>
      <c r="G87" s="35" t="s">
        <v>28</v>
      </c>
      <c r="H87" s="48"/>
      <c r="I87" s="48"/>
      <c r="J87" s="51"/>
      <c r="K87" s="39">
        <f t="shared" ref="K87:K89" si="7">F87*J87</f>
        <v>0</v>
      </c>
    </row>
    <row r="88" spans="2:11" ht="90.75" customHeight="1" x14ac:dyDescent="0.3">
      <c r="B88" s="35">
        <v>67</v>
      </c>
      <c r="C88" s="36" t="s">
        <v>140</v>
      </c>
      <c r="D88" s="37" t="s">
        <v>26</v>
      </c>
      <c r="E88" s="37" t="s">
        <v>107</v>
      </c>
      <c r="F88" s="38">
        <v>1</v>
      </c>
      <c r="G88" s="38" t="s">
        <v>28</v>
      </c>
      <c r="H88" s="53"/>
      <c r="I88" s="53"/>
      <c r="J88" s="54"/>
      <c r="K88" s="39">
        <f t="shared" si="7"/>
        <v>0</v>
      </c>
    </row>
    <row r="89" spans="2:11" ht="110.25" customHeight="1" x14ac:dyDescent="0.3">
      <c r="B89" s="35">
        <v>68</v>
      </c>
      <c r="C89" s="36" t="s">
        <v>141</v>
      </c>
      <c r="D89" s="40" t="s">
        <v>69</v>
      </c>
      <c r="E89" s="37" t="s">
        <v>97</v>
      </c>
      <c r="F89" s="38">
        <v>1</v>
      </c>
      <c r="G89" s="38" t="s">
        <v>28</v>
      </c>
      <c r="H89" s="53"/>
      <c r="I89" s="53"/>
      <c r="J89" s="54"/>
      <c r="K89" s="39">
        <f t="shared" si="7"/>
        <v>0</v>
      </c>
    </row>
    <row r="90" spans="2:11" ht="34.5" customHeight="1" x14ac:dyDescent="0.3">
      <c r="B90" s="69" t="s">
        <v>142</v>
      </c>
      <c r="C90" s="70"/>
      <c r="D90" s="44"/>
      <c r="E90" s="44"/>
      <c r="F90" s="44"/>
      <c r="G90" s="44"/>
      <c r="H90" s="44"/>
      <c r="I90" s="44"/>
      <c r="J90" s="44"/>
      <c r="K90" s="45"/>
    </row>
    <row r="91" spans="2:11" ht="63.75" customHeight="1" x14ac:dyDescent="0.3">
      <c r="B91" s="38">
        <v>69</v>
      </c>
      <c r="C91" s="38" t="s">
        <v>143</v>
      </c>
      <c r="D91" s="40" t="s">
        <v>144</v>
      </c>
      <c r="E91" s="37" t="s">
        <v>145</v>
      </c>
      <c r="F91" s="38">
        <v>1</v>
      </c>
      <c r="G91" s="38" t="s">
        <v>28</v>
      </c>
      <c r="H91" s="53"/>
      <c r="I91" s="53"/>
      <c r="J91" s="54"/>
      <c r="K91" s="39">
        <f t="shared" ref="K91:K98" si="8">F91*J91</f>
        <v>0</v>
      </c>
    </row>
    <row r="92" spans="2:11" ht="34.5" customHeight="1" x14ac:dyDescent="0.3">
      <c r="B92" s="38">
        <v>70</v>
      </c>
      <c r="C92" s="38"/>
      <c r="D92" s="40" t="s">
        <v>146</v>
      </c>
      <c r="E92" s="37" t="s">
        <v>147</v>
      </c>
      <c r="F92" s="38">
        <v>1</v>
      </c>
      <c r="G92" s="38" t="s">
        <v>35</v>
      </c>
      <c r="H92" s="53"/>
      <c r="I92" s="53"/>
      <c r="J92" s="54"/>
      <c r="K92" s="39">
        <f t="shared" si="8"/>
        <v>0</v>
      </c>
    </row>
    <row r="93" spans="2:11" ht="15" customHeight="1" x14ac:dyDescent="0.3">
      <c r="B93" s="38">
        <v>71</v>
      </c>
      <c r="C93" s="38"/>
      <c r="D93" s="41" t="s">
        <v>148</v>
      </c>
      <c r="E93" s="41"/>
      <c r="F93" s="46">
        <v>1</v>
      </c>
      <c r="G93" s="46" t="s">
        <v>35</v>
      </c>
      <c r="H93" s="55"/>
      <c r="I93" s="55"/>
      <c r="J93" s="51"/>
      <c r="K93" s="39">
        <f t="shared" si="8"/>
        <v>0</v>
      </c>
    </row>
    <row r="94" spans="2:11" ht="45" x14ac:dyDescent="0.3">
      <c r="B94" s="38">
        <v>72</v>
      </c>
      <c r="C94" s="35"/>
      <c r="D94" s="43" t="s">
        <v>149</v>
      </c>
      <c r="E94" s="41" t="s">
        <v>150</v>
      </c>
      <c r="F94" s="46">
        <v>1</v>
      </c>
      <c r="G94" s="46" t="s">
        <v>35</v>
      </c>
      <c r="H94" s="55"/>
      <c r="I94" s="55"/>
      <c r="J94" s="51"/>
      <c r="K94" s="39">
        <f t="shared" si="8"/>
        <v>0</v>
      </c>
    </row>
    <row r="95" spans="2:11" ht="30.6" customHeight="1" x14ac:dyDescent="0.3">
      <c r="B95" s="38">
        <v>73</v>
      </c>
      <c r="C95" s="35"/>
      <c r="D95" s="41" t="s">
        <v>151</v>
      </c>
      <c r="E95" s="41" t="s">
        <v>152</v>
      </c>
      <c r="F95" s="46">
        <v>1</v>
      </c>
      <c r="G95" s="46" t="s">
        <v>35</v>
      </c>
      <c r="H95" s="55"/>
      <c r="I95" s="55"/>
      <c r="J95" s="51"/>
      <c r="K95" s="39">
        <f t="shared" si="8"/>
        <v>0</v>
      </c>
    </row>
    <row r="96" spans="2:11" ht="51" customHeight="1" x14ac:dyDescent="0.3">
      <c r="B96" s="38">
        <v>74</v>
      </c>
      <c r="C96" s="35"/>
      <c r="D96" s="41" t="s">
        <v>153</v>
      </c>
      <c r="E96" s="41" t="s">
        <v>154</v>
      </c>
      <c r="F96" s="46">
        <v>1</v>
      </c>
      <c r="G96" s="46" t="s">
        <v>35</v>
      </c>
      <c r="H96" s="55"/>
      <c r="I96" s="55"/>
      <c r="J96" s="51"/>
      <c r="K96" s="39">
        <f t="shared" si="8"/>
        <v>0</v>
      </c>
    </row>
    <row r="97" spans="2:11" ht="45" customHeight="1" x14ac:dyDescent="0.3">
      <c r="B97" s="38">
        <v>75</v>
      </c>
      <c r="C97" s="35"/>
      <c r="D97" s="41" t="s">
        <v>155</v>
      </c>
      <c r="E97" s="41" t="s">
        <v>156</v>
      </c>
      <c r="F97" s="46">
        <v>1</v>
      </c>
      <c r="G97" s="46" t="s">
        <v>35</v>
      </c>
      <c r="H97" s="55"/>
      <c r="I97" s="55"/>
      <c r="J97" s="51"/>
      <c r="K97" s="39">
        <f t="shared" si="8"/>
        <v>0</v>
      </c>
    </row>
    <row r="98" spans="2:11" ht="16.95" customHeight="1" x14ac:dyDescent="0.3">
      <c r="B98" s="38">
        <v>76</v>
      </c>
      <c r="C98" s="35"/>
      <c r="D98" s="41" t="s">
        <v>157</v>
      </c>
      <c r="E98" s="43" t="s">
        <v>158</v>
      </c>
      <c r="F98" s="46">
        <v>1</v>
      </c>
      <c r="G98" s="46" t="s">
        <v>35</v>
      </c>
      <c r="H98" s="55"/>
      <c r="I98" s="55"/>
      <c r="J98" s="51"/>
      <c r="K98" s="39">
        <f t="shared" si="8"/>
        <v>0</v>
      </c>
    </row>
    <row r="99" spans="2:11" ht="30.75" customHeight="1" x14ac:dyDescent="0.3">
      <c r="B99" s="48"/>
      <c r="C99" s="48"/>
      <c r="D99" s="49" t="s">
        <v>159</v>
      </c>
      <c r="E99" s="50"/>
      <c r="F99" s="48"/>
      <c r="G99" s="48"/>
      <c r="H99" s="48"/>
      <c r="I99" s="48"/>
      <c r="J99" s="51"/>
      <c r="K99" s="52">
        <f>SUM(K16:K98)</f>
        <v>0</v>
      </c>
    </row>
    <row r="102" spans="2:11" x14ac:dyDescent="0.3">
      <c r="B102" s="60" t="s">
        <v>4</v>
      </c>
      <c r="C102" s="60"/>
      <c r="D102" s="60"/>
      <c r="E102" s="60"/>
      <c r="F102" s="60"/>
      <c r="G102" s="60"/>
    </row>
    <row r="103" spans="2:11" ht="24.75" customHeight="1" x14ac:dyDescent="0.3">
      <c r="B103" s="60"/>
      <c r="C103" s="60"/>
      <c r="D103" s="60"/>
      <c r="E103" s="60"/>
      <c r="F103" s="60"/>
      <c r="G103" s="60"/>
    </row>
    <row r="104" spans="2:11" ht="16.2" thickBot="1" x14ac:dyDescent="0.35">
      <c r="C104" s="13"/>
      <c r="D104" s="20"/>
      <c r="E104" s="47"/>
      <c r="F104" s="20"/>
    </row>
    <row r="105" spans="2:11" ht="53.25" customHeight="1" thickBot="1" x14ac:dyDescent="0.35">
      <c r="B105" s="61" t="s">
        <v>5</v>
      </c>
      <c r="C105" s="62"/>
      <c r="D105" s="63"/>
      <c r="E105" s="64"/>
      <c r="F105" s="64"/>
      <c r="G105" s="65"/>
    </row>
    <row r="106" spans="2:11" x14ac:dyDescent="0.3">
      <c r="C106" s="19"/>
      <c r="F106" s="20"/>
    </row>
    <row r="107" spans="2:11" x14ac:dyDescent="0.3">
      <c r="C107" s="19"/>
      <c r="F107" s="20"/>
    </row>
    <row r="108" spans="2:11" x14ac:dyDescent="0.3">
      <c r="C108" s="19"/>
      <c r="F108" s="20"/>
    </row>
    <row r="109" spans="2:11" x14ac:dyDescent="0.3">
      <c r="C109" s="19"/>
      <c r="F109" s="20"/>
    </row>
    <row r="110" spans="2:11" x14ac:dyDescent="0.3">
      <c r="C110" s="19"/>
      <c r="F110" s="20"/>
    </row>
    <row r="111" spans="2:11" x14ac:dyDescent="0.3">
      <c r="C111" s="19"/>
      <c r="F111" s="20"/>
    </row>
    <row r="112" spans="2:11" x14ac:dyDescent="0.3">
      <c r="C112" s="19"/>
      <c r="F112" s="20"/>
    </row>
    <row r="113" spans="2:7" x14ac:dyDescent="0.3">
      <c r="C113" s="19"/>
      <c r="F113" s="20"/>
    </row>
    <row r="114" spans="2:7" x14ac:dyDescent="0.3">
      <c r="C114" s="19"/>
      <c r="F114" s="20"/>
    </row>
    <row r="115" spans="2:7" x14ac:dyDescent="0.3">
      <c r="C115" s="19"/>
      <c r="F115" s="20"/>
    </row>
    <row r="116" spans="2:7" x14ac:dyDescent="0.3">
      <c r="B116" s="12" t="s">
        <v>6</v>
      </c>
      <c r="C116" s="14"/>
      <c r="F116" s="20"/>
    </row>
    <row r="117" spans="2:7" x14ac:dyDescent="0.3">
      <c r="B117" s="15" t="s">
        <v>7</v>
      </c>
      <c r="C117" s="16"/>
      <c r="D117" s="16"/>
      <c r="E117" s="16"/>
      <c r="F117" s="16"/>
      <c r="G117" s="16"/>
    </row>
    <row r="118" spans="2:7" x14ac:dyDescent="0.3">
      <c r="B118" s="9" t="s">
        <v>8</v>
      </c>
      <c r="C118" s="19"/>
      <c r="F118" s="20"/>
    </row>
  </sheetData>
  <mergeCells count="9">
    <mergeCell ref="B1:G1"/>
    <mergeCell ref="B3:G3"/>
    <mergeCell ref="C10:D10"/>
    <mergeCell ref="B102:G103"/>
    <mergeCell ref="B105:D105"/>
    <mergeCell ref="E105:G105"/>
    <mergeCell ref="C12:E12"/>
    <mergeCell ref="B15:E15"/>
    <mergeCell ref="B90:C90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2026-07-29T11:42:37Z</cp:lastPrinted>
  <dcterms:created xsi:type="dcterms:W3CDTF">2026-07-20T07:16:48Z</dcterms:created>
  <dcterms:modified xsi:type="dcterms:W3CDTF">2026-07-29T11:42:47Z</dcterms:modified>
</cp:coreProperties>
</file>