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istrotender/Desktop/"/>
    </mc:Choice>
  </mc:AlternateContent>
  <xr:revisionPtr revIDLastSave="0" documentId="13_ncr:1_{57577944-D2F9-D54E-960E-A755B7B5976C}" xr6:coauthVersionLast="47" xr6:coauthVersionMax="47" xr10:uidLastSave="{00000000-0000-0000-0000-000000000000}"/>
  <bookViews>
    <workbookView xWindow="9200" yWindow="500" windowWidth="34500" windowHeight="23480" tabRatio="500" xr2:uid="{00000000-000D-0000-FFFF-FFFF00000000}"/>
  </bookViews>
  <sheets>
    <sheet name="Popis" sheetId="1" r:id="rId1"/>
    <sheet name="udaje_PHZ"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30" i="1" l="1"/>
  <c r="G29" i="1"/>
  <c r="I29" i="1" s="1"/>
  <c r="J29" i="1" s="1"/>
  <c r="G28" i="1"/>
  <c r="G27" i="1"/>
  <c r="G26" i="1"/>
  <c r="I26" i="1" s="1"/>
  <c r="J26" i="1" s="1"/>
  <c r="G25" i="1"/>
  <c r="I25" i="1" s="1"/>
  <c r="G24" i="1"/>
  <c r="G23" i="1"/>
  <c r="G22" i="1"/>
  <c r="G21" i="1"/>
  <c r="I21" i="1" s="1"/>
  <c r="J21" i="1" s="1"/>
  <c r="G20" i="1"/>
  <c r="G19" i="1"/>
  <c r="G18" i="1"/>
  <c r="I18" i="1" s="1"/>
  <c r="J18" i="1" s="1"/>
  <c r="G17" i="1"/>
  <c r="G16" i="1"/>
  <c r="G15" i="1"/>
  <c r="G14" i="1"/>
  <c r="G13" i="1"/>
  <c r="I13" i="1" s="1"/>
  <c r="J13" i="1" s="1"/>
  <c r="G31" i="1" l="1"/>
  <c r="I16" i="1"/>
  <c r="J16" i="1" s="1"/>
  <c r="I27" i="1"/>
  <c r="J27" i="1" s="1"/>
  <c r="I22" i="1"/>
  <c r="J22" i="1" s="1"/>
  <c r="I20" i="1"/>
  <c r="J20" i="1" s="1"/>
  <c r="J25" i="1"/>
  <c r="I28" i="1"/>
  <c r="J28" i="1" s="1"/>
  <c r="I23" i="1"/>
  <c r="J23" i="1" s="1"/>
  <c r="I24" i="1"/>
  <c r="J24" i="1" s="1"/>
  <c r="I19" i="1"/>
  <c r="J19" i="1" s="1"/>
  <c r="I14" i="1"/>
  <c r="I30" i="1"/>
  <c r="J30" i="1" s="1"/>
  <c r="J14" i="1"/>
  <c r="I17" i="1"/>
  <c r="J17" i="1" s="1"/>
  <c r="I15" i="1"/>
  <c r="J15" i="1" s="1"/>
  <c r="J31" i="1" l="1"/>
  <c r="I31" i="1"/>
</calcChain>
</file>

<file path=xl/sharedStrings.xml><?xml version="1.0" encoding="utf-8"?>
<sst xmlns="http://schemas.openxmlformats.org/spreadsheetml/2006/main" count="109" uniqueCount="87">
  <si>
    <t>Príloha č. 1b - Opis predmetu zákazky</t>
  </si>
  <si>
    <t>Obchodné meno:</t>
  </si>
  <si>
    <t>Adresa:</t>
  </si>
  <si>
    <t>IČO:</t>
  </si>
  <si>
    <t>Kontakt:</t>
  </si>
  <si>
    <t xml:space="preserve">V tabuľke uchádzač vypĺňa iba žlté polia a položky/tovar pre časť na ktorú predkladá ponuku (musí byť v súlade s prílohou č. 1a - Opis predmetu zákazky) </t>
  </si>
  <si>
    <t>Predmet zákazky: Zariadenia, prístroje a trenažéry pre simulačné centrum Jesseniovej lekárskej fakulty v Martine</t>
  </si>
  <si>
    <t>P.č.</t>
  </si>
  <si>
    <t>Názov položky/kód tovaru**</t>
  </si>
  <si>
    <t>Opis položky - minimálne požiadavky</t>
  </si>
  <si>
    <t>MJ*</t>
  </si>
  <si>
    <t>Množstvo</t>
  </si>
  <si>
    <t>Jednotková cena bez DPH  (Eur)</t>
  </si>
  <si>
    <t>Celková cena
bez DPH (Eur)</t>
  </si>
  <si>
    <t xml:space="preserve">DPH v % </t>
  </si>
  <si>
    <t>DPH v EUR</t>
  </si>
  <si>
    <t>Celková cena
s DPH  (Eur)</t>
  </si>
  <si>
    <t>Označenie výrobku</t>
  </si>
  <si>
    <t>Označenie výrobcu</t>
  </si>
  <si>
    <t>Časť 1</t>
  </si>
  <si>
    <t>3A2 Frézovacia jednotka na frézovanie zubných rekonštrukcií</t>
  </si>
  <si>
    <t>Frézovacia jednotka na frézovanie zubných rekonštrukcií do veľkosti 40 mm pre simulovanú výučbu
napr. CAD/ CAM CEREC PrimeMill"
Suché aj mokré obrábanie: 	áno
Brúsenie aj frézovanie: 	áno
Maximálna veľkosť bloku:	40 x 19 x 15,5 mm
Všeobecný technický popis
● Digitálne riadenie posuvu s monitorovaním sily pre extrémne citlivé spracovanie
● Procesne riadené pohony nástrojov
● Opakovateľnosť spracovania: +/- 25 μm
Brúsne nástroje
● Stupňovitý frézovací nástroj 12 S
● Valcový špicatý frézovací nástroj 12 S
● Stupňovitý frézovací nástroj 12
● Stupňovitý frézovací nástroj 20
● Valcový frézovací nástroj Špicatý vrták 20
Frézovacie nástroje
●Orezávač 25 (suché frézovanie)
●Orezávač 25 RZ (mokré frézovanie)
● Finišer 10 (mokré a suché frézovanie)
Indikácie
Inlay/onlay, korunky, fazety: 	áno
Mostíky: 	áno
Nadstavby na implantáty: áno
Implantologické šablóny: áno 
Školenie personálu</t>
  </si>
  <si>
    <t>ks</t>
  </si>
  <si>
    <t>3A9 Tvarový obluk</t>
  </si>
  <si>
    <t>Tvarový oblúk určený na rýchle a presné zistenie medzičeľustných vzťahov pacienta
napr. Artex tvarový obluk
Balenie musí obsahovať:  kĺbová podpera, glabella podpera Leipzig, porus gombíky „Standard“ - 1 pár, plastová lyžica s voskovými bodmi pre registráciu čiastočne ozubenej čeľuste alebo sánky pomocou tvárového oblúku - bal. minimálne 10 ks, držadlo lyžice
Školenie personálu.</t>
  </si>
  <si>
    <t>sada</t>
  </si>
  <si>
    <t xml:space="preserve">3A10 Artikulátor </t>
  </si>
  <si>
    <t>Plne nastaviteľný artikulátor, napr. Artex CR.
doplnkové funkcie:
- bočný posun funkcie pre priečnu vôlu, v rozmedzí od 0 do 1,5 mm (pre každú stranu) 
- protrúzia, v rozmedzí od 0 do 6 mm
- retrúzia, v rozmedzí od 0 do 2 mm 
- nastaviteľný sklon kĺbu v rozmedzí od - 20° do + 60° 
- bennettov uhol nastaviteľný v rozmedzí od - 5° do 30°
Požadovaná kompatibilita s položkou 3A9.</t>
  </si>
  <si>
    <t xml:space="preserve">3A12 Pieskovač </t>
  </si>
  <si>
    <t>Pieskovač pre prípravu povrchu keramiky, kompozitu a kovových konštrukcií pred cementovaním.
Používanie  spolu s 50 micronovým pieskom (aluminium-oxidovým práškom)
napr. pieskovač DENTO-PREP Ronvig
Používanie s práškovým oxidom hlinitým na preparáciu. Zariadenie pracujúce so stlačeným vzduchom v rozsahu od 2 do 8 kg/cm2. Možnosť použiť pieskovač na extraorálne aj intraorálne aplikácie.
MOŽNOSŤ ZAPOJENIA:
• pomocou rýchlospojky (pre KaVo, W&amp;H, Sirona, BienAir, NSK – hadice so 4 otvormi) – v cene prístroja
Možnosť sterilizovať akýmkoľvek spôsobom (do 135°C).</t>
  </si>
  <si>
    <t>Časť 2</t>
  </si>
  <si>
    <t>3A4 Simulačný prístroj</t>
  </si>
  <si>
    <t>Simulačný prístroj pre objektívne, automatizované diagnostické postupy s využitím počítača. Jednoduchá a rýchla diagnostika preparácii pre študentov.
napr. Dental Teacher
Dodanie plne predkonfigurovaného a nainštalovaného systému, obsahujúceho nasledujúce komponenty:
▪ Skener
▪ Pracovná stanica s klávesnicou a myšou
▪ minimálne 24-palcový monitor
▪ USB kľúč na ukladanie dát minimálne 128 GB
▪ Držiak modelu
▪ Univerzálny držiak modelu pre modely zubov tretích strán
▪ Návod na použitie
Školenie personálu</t>
  </si>
  <si>
    <t>3A11 Vysokofrekvenčný kauter na rezanie a koaguláciu mäkkého tkaniva</t>
  </si>
  <si>
    <t xml:space="preserve">Vysokofrekvenčný kauter (357 kHz) na rezanie a koaguláciu mäkkého tkaniva.
Prístroj na koaguláciu a rezanie tkanív pre obmedzenie pooperačných bolestí, opuchov a infekcie.
Uplatnenie pri odstránení hyperplastickej gingívy, sprístupnení subgingiválneho kazu a hemokoagulácii.
Súčasťou prístroja musí byť sada minimálne 7 elektród na rezanie a koaguláciu, nožný spínač, násadec a nulová elektróda.
Ovládanie nožným pedálom.
napr. Bonart vysokofrekvenčný prúd
</t>
  </si>
  <si>
    <t>3A14 Centrifúga pre PRF</t>
  </si>
  <si>
    <t>Centrifúga pre PRF (Platelet Rich Fibrin) podľa Dr. Choukrouna
Set musí obsahovať – centrifúgu Duo Quattro, 2 x autoklávovateľný PRF Box, 2 x PRF SteriBox L s permanentným filtrom, 2 x silikónová podložka, 100 x A-PRF+ skúmaviek, 24 x s-PRF skúmaviek, 25 x odberové kanyly, 2 x pinzeta, 2 x nožničky, 2 x PRF Pad nástroj, 2 x kruhová miska, 2 x mini tácka, 2 x pinzeta “Giraffe”, 2 x držiak na skúmavky, 2 x dvojitá lyžička, 2 x kompaktor malý, 2 x kompaktor veľký, 2 x sťahovák na ruku.
Školenie personálu.
napr.  PRF Professional</t>
  </si>
  <si>
    <t>Časť 3</t>
  </si>
  <si>
    <t>3A5 Prístroj na diagnostiku a monitoring zubného kazu</t>
  </si>
  <si>
    <t>Prístroj na diagnostiku a monitoring zubného kazu. Nahradenie RTG pomocou svetla – diagnostika aj skorých kazov. Koncept 3-in-1: kamera urobí intraorálny, transiluminačný a fluorescenčný obrázok v jednom. Rozlíšenie vo Full HD. Permanentný autofokus. 
napr. DiagnoCam Vision Full HD
Koncovky termodezinfikovateľné a autoklávovateľné do 135° C. Obsahujúci softvér. Možnosť plnej integrácie do zubolekárskeho kresla alebo prenosná verzia. Ponúkajúci 3 druhy obrazu: intraorálny, transiluminačný a fluorescenčný. HD rozlíšenie minimálne 1920 x 1080 pixelov. 
Možnosť prenosu aj na inú zubnolekársku súpravu.
Školenie personálu.</t>
  </si>
  <si>
    <t>Časť 4</t>
  </si>
  <si>
    <t>3A8 Kompaktný prenosný zubný laser</t>
  </si>
  <si>
    <t xml:space="preserve">Kompaktný a prenosný zubný laser. Vybavený laserom, poskytujúcim širokú škálu účinných a bezpečných možností liečby (mäkkých a tvrdých tkanív) 
napr.Fotona LightWalker AT-S
Typ lasera: Er:YAG (2 940 nm)+ Nd:YAG (1 064 nm)
Režimy: 
Er:YAG (2940 nm): 
QSP (Quantum Square Pulse), SSP (Super Short Pulse), MSP (MicroShort Pulse),
SP (Short Pulse), MP (Medium Pulse), LP (Long Pulse), VLP (Very Long Pulse),
SMOOTH / SmoothMode™
Nd:YAG (1064 nm):
FR (Full Repetition Mode), PI (Pulsed Infrared), LP (Long Pulse), VLP (Very Long Pulse)
Kombinované a špeciálne režimy:
TwinLight™, PIPS™ (Photon Induced Photoacoustic Streaming), 
SWEEPS™ (ShockWave Enhanced Emission Photoacoustic Streaming), SmoothLase®, 
NightLase®
Školenie personálu.
</t>
  </si>
  <si>
    <t>3A19 Navigačný dynamický systém</t>
  </si>
  <si>
    <t>Časť 5</t>
  </si>
  <si>
    <t>3A15 Prístroj na meranie stability replantovaných zubov</t>
  </si>
  <si>
    <t>Prístroj na meranie stability replantovaných zubov pomocou rezonančnej frekvenčnej analýzy (RFA) 
napr. Osstell Beacon instrument
Umožňujúci objektívne a neinvazívne určenie stability implantátu a posúdenie priebehu osseointegrácie – bez ohrozenia procesu hojenia,  bezplatná cloudová platforma. 
ISQ hodnota je v rozsahu 1–100.</t>
  </si>
  <si>
    <t>Časť 6</t>
  </si>
  <si>
    <t>3A20 Dentálny mikroskop</t>
  </si>
  <si>
    <r>
      <rPr>
        <sz val="8"/>
        <color theme="1"/>
        <rFont val="Times New Roman"/>
        <family val="1"/>
        <charset val="238"/>
      </rPr>
      <t>Dentálny mikroskop, napr. M320 Dental Microscope</t>
    </r>
    <r>
      <rPr>
        <b/>
        <sz val="8"/>
        <color theme="1"/>
        <rFont val="Times New Roman"/>
        <family val="1"/>
        <charset val="238"/>
      </rPr>
      <t xml:space="preserve">
Zahnutý typ binokuláru s manuálnym zväčšením: APO chromatický 5-stupňový menič zväčšenia
Naklápací binokulárny tubus s 12,5x širokouhlými okulármi
Pridaný binokulár na bočnej strane (2 mikroskopy s pridaným okulárom), respektíve možnosť prenos obrazu na monitor/televízor. Okulár s krížikom/retikulom nie je požadovaný ako súčasť základnej cenovej ponuky.
Nastavenie interpupilárnej vzdialenosti binokulára otočnou skrutkou
Okuláre s možnosťou nastavenia dioptrickej korekcie</t>
    </r>
    <r>
      <rPr>
        <sz val="8"/>
        <color theme="1"/>
        <rFont val="Times New Roman"/>
        <family val="1"/>
        <charset val="238"/>
      </rPr>
      <t xml:space="preserve">
Objektívy:</t>
    </r>
    <r>
      <rPr>
        <b/>
        <sz val="8"/>
        <color theme="1"/>
        <rFont val="Times New Roman"/>
        <family val="1"/>
        <charset val="238"/>
      </rPr>
      <t xml:space="preserve">
Objektív s variaskopom v rozsahu aspoň 25 cm, tzn. variabilná pracovná vzdialenosť.</t>
    </r>
    <r>
      <rPr>
        <sz val="8"/>
        <color theme="1"/>
        <rFont val="Times New Roman"/>
        <family val="1"/>
        <charset val="238"/>
      </rPr>
      <t xml:space="preserve">
Funkcie resetovania: Koncový spínač pre zapnutie/vypnutie svetla
Nastavenie intenzity svetla: pomocou gombíka na držiaku optiky</t>
    </r>
    <r>
      <rPr>
        <b/>
        <sz val="8"/>
        <color theme="1"/>
        <rFont val="Times New Roman"/>
        <family val="1"/>
        <charset val="238"/>
      </rPr>
      <t xml:space="preserve">
Clona na nastavenie veľkosti osvetlenia pracovného poľa
Zdroj svetla: Priame a dlhotrvajúce LED osvetlenie integrované do držiaka optiky, plus náhradná/prídavná LED žiarovka
Fluorescenčné osvetlenie pomocou druhej modrej LED s možnosťou fluorescenčného zobrazenia zubných tkanív, kazivých lézií a vybraných dentálnych materiálov.
Vstavaný oranžový filter alebo filter prirodzeného svetla  na prácu s fotokompozitom</t>
    </r>
    <r>
      <rPr>
        <sz val="8"/>
        <color theme="1"/>
        <rFont val="Times New Roman"/>
        <family val="1"/>
        <charset val="238"/>
      </rPr>
      <t xml:space="preserve">
Videokamera a fotoaparát</t>
    </r>
    <r>
      <rPr>
        <b/>
        <sz val="8"/>
        <color theme="1"/>
        <rFont val="Times New Roman"/>
        <family val="1"/>
        <charset val="238"/>
      </rPr>
      <t xml:space="preserve">
Mikroskop osadený digitálnym fotoaparátom/kamerou
Stále napájanie elektrickej energie pre digitálny fotoaparát
Prenos živého obrazu pomocou HDMI na zvolený monitor
Zhotovenie snímky/video zatlačením dotykového senzora na tele mikroskopu
Možnosť inštalácie: mobilná verzia, možnosť prerobenia mikroskopu z verzie pojazdnej na verziu stropnú použitím vhodného kitu
Integrované vedenie napájacích káblov v ramenách mikroskopu</t>
    </r>
  </si>
  <si>
    <t>Časť 7</t>
  </si>
  <si>
    <t xml:space="preserve">3A21 Intraorálny skener </t>
  </si>
  <si>
    <t xml:space="preserve">Intraorálny skener, napr. TRIOS 5 Wireless, spolu s TRIOS MOVE+
Intraorálny skener 5. generácie, umožňujúci robiť vysokokvalitné digitálne odtlačky v reálnych farbách, meria odtiene zuba a slúžiaci aj ako HD intraorálna kamera. Najširšie spektrum indikácií, otvorený a flexibilný systém. Vrátane softvérových aplikácií ako Patient Monitoring, Patient Treatment Simulator, Trios Patient Specific Movement, Trios Smile Design, Model Maker. Skener fungujúci bezdrôtovo resp. s možnosťou ho kedykoľvek pripojiť do elektrickej siete.
Balenie musí obsahovať: 
skener, 
skenerový modul  
1 krabica so 100 návlekmi.
hroty: Dve krabice s 25 hrotmi, 1 autoklávovateľným hrotom a ochranným hrotom
batérie: 3 batérie, nabíjačka vrátane napájacieho kábla.
pripojenie: Bezdrôtový prijímač (TP link), USB adaptér so softvérom, upgrade na 3 roky ako súčasť ceny.
dodanie s 2 držiakmi 
štyri kolieska s integrovanými brzdami.
integrované dotykové pero.
hardvér:
min. 15,6” dotyková obrazovka s rozlíšením Full HD
CPU s benchmark podla PassMark minimalne 21000
GPU s benchmark podla PassMark minimalne 7600
Operačný systém
Úložisko: min.1TB SSD
RAM: min.32GB DDR4
</t>
  </si>
  <si>
    <t>Časť 8</t>
  </si>
  <si>
    <t>3A23 Ultraľahké lupové objektívy</t>
  </si>
  <si>
    <r>
      <rPr>
        <sz val="8"/>
        <color theme="1"/>
        <rFont val="Times New Roman"/>
        <family val="1"/>
        <charset val="238"/>
      </rPr>
      <t>Ultraľahké lupové objektívy HDL (High Definition Loupe - lupa s vysokým rozlíšením) .
napr.  ORASCOPTIC HDL 3.0 (galilejský typ)
Zväčšenie: minimálne 3,0x
Balenie musí obsahovať aj: bočné kryty, popruh na hlavu,  úložné puzdro, optický skrutkovač, čistiaca handrička, handrička proti zahmlievaniu</t>
    </r>
    <r>
      <rPr>
        <b/>
        <sz val="8"/>
        <color theme="1"/>
        <rFont val="Times New Roman"/>
        <family val="1"/>
        <charset val="238"/>
      </rPr>
      <t xml:space="preserve">
Lupové okuliare typu FLIP-UP s používateľsky nastaviteľnou interpupilárnou vzdialenosťou a nastaviteľným uhlom sklonu optiky, vhodné na používanie viacerými používateľmi.</t>
    </r>
  </si>
  <si>
    <t>Časť 9</t>
  </si>
  <si>
    <t xml:space="preserve">3A28 Prístroj na orezávanie a finálnu úpravu alignerov.
</t>
  </si>
  <si>
    <t>Prístroj požadujeme dodať aj s potrebným odsávaním a softvérom (kompatibilita s položkou 3A30). Prístroj musí mať softvérovo navrhnutú presnú líniu orezávania. 
Napr. LAC (Laser Aligner Cutter)
Plne automatické rezanie s CO2 laserom triedy 1.  
Laserové vyrezanie za jednu minútu na jeden aligner  
Vynikajúca kvalita po vyrezaní bez potreby leštenia</t>
  </si>
  <si>
    <t>Časť 10</t>
  </si>
  <si>
    <t xml:space="preserve">3A29 Robotický ohýbač retainerov
</t>
  </si>
  <si>
    <t>Robotický ohýbač retainerov pre čelustnú ortopédiu, používajúci tri typy drôtov - guľatý, hranatý a krútený.
Napr. YOAT Bender II</t>
  </si>
  <si>
    <t>Časť 11</t>
  </si>
  <si>
    <t>3A32 Fantómová hlava</t>
  </si>
  <si>
    <t xml:space="preserve">Fantómová hlava pripevniteľná na stomatologickú súpravu alebo stôl. Napr. BioVoxel Phantom Head
Voľne polohovateľná - umožňujúca ľubovoľnú ergonomickú pozíciu ošetrujúceho. Súčasťou hlavy musí byť dvojica typodont čeľustí (HČ+DČ). Hlava s mäkkou vymeniteľnou silikónovou tvárou a ústnou dutinou, možnosť napojenia na odsávanie. Hlava obsahujúca anatomicky presnú kostnú časť strednej a hornej tretiny lebky - splanchnokránia </t>
  </si>
  <si>
    <t>Časť 12</t>
  </si>
  <si>
    <t>3A30 Softvér na výrobu neviditeľných strojčekov</t>
  </si>
  <si>
    <t>Softvér požadujeme dodať aj s licenciou na 2 PC. Softvér umožňujúci plánovanie a návrh liečby neviditeľnými strojčekmi.  Napr. 3Shape softvér ClearAlignerStudio 
Plánovanie
1. Nastavenie oklúzie
2. Orezanie modelu
3. Segmentácia
4. Diagnostika
5. Vytvorenie ideálneho nastavenia
Návrh
1. Umiestnenie attachmentov
2. Rozdelenie nastavení
3. Modely s identifikačnými štítkami
4. Export súborov pre 3D tlač
Požadovaná kompatibilita s položkou 3A28 alebo ako súčasť položky 3A28.</t>
  </si>
  <si>
    <t>SPOLU</t>
  </si>
  <si>
    <t>Predložením cenovej ponuky potvrdzujem, že ponuka zodpovedá cenám obvyklým v danom mieste a čase.</t>
  </si>
  <si>
    <t>Meno a priezvisko osoby zodpovednej osoby za vypracovanie ponuky:</t>
  </si>
  <si>
    <t>Podpis:</t>
  </si>
  <si>
    <t>kontaktná osoba:</t>
  </si>
  <si>
    <t>miesto dodania:</t>
  </si>
  <si>
    <t>lehota dodania:</t>
  </si>
  <si>
    <t>podmienky dodania:</t>
  </si>
  <si>
    <t>exspirácia:</t>
  </si>
  <si>
    <t>záruka:</t>
  </si>
  <si>
    <t>iné požiadavky:</t>
  </si>
  <si>
    <t>Osloviť spoločnosti:
(prosíme o minimálne 3 spoločnosti)</t>
  </si>
  <si>
    <t>názov</t>
  </si>
  <si>
    <t>IČO</t>
  </si>
  <si>
    <t>kontaktná osoba/e-mail:</t>
  </si>
  <si>
    <t>spoločnosť 1</t>
  </si>
  <si>
    <t>spoločnosť 2</t>
  </si>
  <si>
    <t>spoločnosť 3</t>
  </si>
  <si>
    <r>
      <rPr>
        <sz val="8"/>
        <color theme="1"/>
        <rFont val="Times New Roman"/>
        <family val="1"/>
        <charset val="238"/>
      </rPr>
      <t>Dentálna navigácia počas implantológie, endodoncie a ortodoncie. Systém využívajúci technológiu 4D optického určovania polohy a sledovania v reálnom čase, čo pomáha dentoalveolárnemu chirurgovi neustále monitorovať polohu chirurgických nástrojov počas operácie, vyhýbať sa nebezpečným oblastiam, ako sú nervy a umiestnenie dutín, a zároveň znižovať riziká a poškodenie pacienta
napr. IRIS - 4D Dental Surgery Navigation System
Diely a štartovací spotrebný materiál
Sledovacia jednotka: duálna kamera
Optické polohovacie komponenty
Sada čeľustných nadstavcov: vhodná pre metódy sterilizácie pri vysokých teplotách (min. 135°C)
Viacuhlový nastaviteľný držiak: vhodný pre metódy sterilizácie pri vysokých teplotách (min. 135°C)
Konektor motora: vhodný pre metódy sterilizácie pri vysokých teplotách (min. 135°C)
Traysin: termoplastický formovací materiál
Nožný spínač
Zubný tréningový model
Presnosť sledovania: ≤ 0,2 mm
Latencia: Navigácia v reálnom čase
Kalibrácia: Poloautomatická
Kamerový systém: Stereoskopická infračervená kamera s vysokým rozlíšením
Kamera/ software:
Kompatibilita: Kompatibilné s DICOM
Podpora postupov: Implantológia, endodoncia, ortodoncia a iné dentálne aplikácie
Rozpoznávanie uhlového/rovného násadca: Univerzálna kalibrácia násadca
Nožný pedál: Áno
Obslužný počítač so zobrazovacou jednotkou</t>
    </r>
    <r>
      <rPr>
        <b/>
        <sz val="8"/>
        <color theme="1"/>
        <rFont val="Times New Roman"/>
        <family val="1"/>
        <charset val="238"/>
      </rPr>
      <t xml:space="preserve">
Možnosť prenosnej verzie: Áno (pojazdný vozík)</t>
    </r>
    <r>
      <rPr>
        <sz val="8"/>
        <color theme="1"/>
        <rFont val="Times New Roman"/>
        <family val="1"/>
        <charset val="238"/>
      </rPr>
      <t xml:space="preserve">
Počet registračných bodov: minimálne 5 bodov
Podpora registrácie bez zubov: Áno
Spätná väzba v reálnom čase: Áno, nepretržitá 3D vizuálna spätná väzba
Podpora špecifických implantologických postupov: Áno (Zygomatic, All on 6, All on 4)
Školenie personálu.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</si>
</sst>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č_-;\-* #,##0.00\ _K_č_-;_-* \-??\ _K_č_-;_-@_-"/>
    <numFmt numFmtId="165" formatCode="#,##0.00&quot; €&quot;"/>
  </numFmts>
  <fonts count="20" x14ac:knownFonts="1">
    <font>
      <sz val="11"/>
      <color theme="1"/>
      <name val="Calibri"/>
      <charset val="1"/>
    </font>
    <font>
      <sz val="11"/>
      <color theme="1"/>
      <name val="Calibri"/>
      <family val="2"/>
      <charset val="238"/>
    </font>
    <font>
      <sz val="10"/>
      <name val="Arial"/>
      <family val="2"/>
      <charset val="238"/>
    </font>
    <font>
      <sz val="10"/>
      <color theme="1"/>
      <name val="Century Gothic"/>
      <family val="2"/>
      <charset val="238"/>
    </font>
    <font>
      <b/>
      <sz val="16"/>
      <color theme="0"/>
      <name val="Calibri"/>
      <family val="2"/>
      <charset val="238"/>
    </font>
    <font>
      <sz val="16"/>
      <color theme="1"/>
      <name val="Calibri"/>
      <family val="2"/>
      <charset val="238"/>
    </font>
    <font>
      <b/>
      <sz val="11"/>
      <color theme="0"/>
      <name val="Calibri"/>
      <family val="2"/>
      <charset val="238"/>
    </font>
    <font>
      <b/>
      <sz val="11"/>
      <name val="Calibri"/>
      <family val="2"/>
      <charset val="238"/>
    </font>
    <font>
      <b/>
      <u/>
      <sz val="16"/>
      <color theme="1"/>
      <name val="Calibri"/>
      <family val="2"/>
      <charset val="1"/>
    </font>
    <font>
      <b/>
      <sz val="16"/>
      <color theme="1"/>
      <name val="Calibri"/>
      <family val="2"/>
      <charset val="1"/>
    </font>
    <font>
      <sz val="10"/>
      <name val="Times New Roman"/>
      <family val="1"/>
      <charset val="238"/>
    </font>
    <font>
      <sz val="8"/>
      <color theme="1"/>
      <name val="Times New Roman"/>
      <family val="1"/>
      <charset val="238"/>
    </font>
    <font>
      <sz val="11"/>
      <color rgb="FF000000"/>
      <name val="Calibri"/>
      <family val="2"/>
      <charset val="238"/>
    </font>
    <font>
      <sz val="11"/>
      <name val="Calibri"/>
      <family val="2"/>
      <charset val="238"/>
    </font>
    <font>
      <sz val="8"/>
      <color theme="1"/>
      <name val="Times New Roman"/>
      <family val="1"/>
      <charset val="1"/>
    </font>
    <font>
      <sz val="8"/>
      <name val="Times New Roman"/>
      <family val="1"/>
      <charset val="238"/>
    </font>
    <font>
      <b/>
      <sz val="11"/>
      <color theme="1"/>
      <name val="Calibri"/>
      <family val="2"/>
      <charset val="238"/>
    </font>
    <font>
      <i/>
      <sz val="10"/>
      <color rgb="FFFF0000"/>
      <name val="Calibri"/>
      <family val="2"/>
      <charset val="238"/>
    </font>
    <font>
      <b/>
      <sz val="10"/>
      <color theme="1"/>
      <name val="Times New Roman"/>
      <family val="1"/>
      <charset val="238"/>
    </font>
    <font>
      <b/>
      <sz val="8"/>
      <color theme="1"/>
      <name val="Times New Roman"/>
      <family val="1"/>
      <charset val="238"/>
    </font>
  </fonts>
  <fills count="6">
    <fill>
      <patternFill patternType="none"/>
    </fill>
    <fill>
      <patternFill patternType="gray125"/>
    </fill>
    <fill>
      <patternFill patternType="solid">
        <fgColor theme="4" tint="-0.499984740745262"/>
        <bgColor rgb="FF333333"/>
      </patternFill>
    </fill>
    <fill>
      <patternFill patternType="solid">
        <fgColor rgb="FFFFFF00"/>
        <bgColor rgb="FFFFFF00"/>
      </patternFill>
    </fill>
    <fill>
      <patternFill patternType="solid">
        <fgColor rgb="FFE7E6E6"/>
        <bgColor rgb="FFFFFFFF"/>
      </patternFill>
    </fill>
    <fill>
      <patternFill patternType="solid">
        <fgColor theme="4" tint="0.59987182226020086"/>
        <bgColor rgb="FFCCCCFF"/>
      </patternFill>
    </fill>
  </fills>
  <borders count="23">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diagonalUp="1">
      <left style="thin">
        <color auto="1"/>
      </left>
      <right style="thin">
        <color auto="1"/>
      </right>
      <top style="medium">
        <color auto="1"/>
      </top>
      <bottom style="medium">
        <color auto="1"/>
      </bottom>
      <diagonal style="thin">
        <color auto="1"/>
      </diagonal>
    </border>
    <border>
      <left style="thin">
        <color auto="1"/>
      </left>
      <right style="thin">
        <color auto="1"/>
      </right>
      <top style="medium">
        <color auto="1"/>
      </top>
      <bottom style="medium">
        <color auto="1"/>
      </bottom>
      <diagonal/>
    </border>
    <border diagonalUp="1">
      <left style="thin">
        <color auto="1"/>
      </left>
      <right style="medium">
        <color auto="1"/>
      </right>
      <top style="medium">
        <color auto="1"/>
      </top>
      <bottom style="medium">
        <color auto="1"/>
      </bottom>
      <diagonal style="thin">
        <color auto="1"/>
      </diagonal>
    </border>
  </borders>
  <cellStyleXfs count="3">
    <xf numFmtId="0" fontId="0" fillId="0" borderId="0"/>
    <xf numFmtId="0" fontId="1" fillId="0" borderId="0"/>
    <xf numFmtId="164" fontId="2" fillId="0" borderId="0"/>
  </cellStyleXfs>
  <cellXfs count="65">
    <xf numFmtId="0" fontId="0" fillId="0" borderId="0" xfId="0"/>
    <xf numFmtId="0" fontId="1" fillId="0" borderId="0" xfId="0" applyFont="1" applyAlignment="1">
      <alignment horizontal="center"/>
    </xf>
    <xf numFmtId="0" fontId="3" fillId="0" borderId="0" xfId="0" applyFont="1" applyAlignment="1">
      <alignment horizontal="right" vertical="top"/>
    </xf>
    <xf numFmtId="0" fontId="5" fillId="0" borderId="0" xfId="0" applyFont="1"/>
    <xf numFmtId="0" fontId="1" fillId="0" borderId="5" xfId="0" applyFont="1" applyBorder="1"/>
    <xf numFmtId="0" fontId="1" fillId="0" borderId="0" xfId="0" applyFont="1"/>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xf>
    <xf numFmtId="0" fontId="9" fillId="4" borderId="7" xfId="0" applyFont="1" applyFill="1" applyBorder="1" applyAlignment="1">
      <alignment horizontal="center" vertical="center"/>
    </xf>
    <xf numFmtId="165" fontId="10" fillId="0" borderId="2" xfId="2" applyNumberFormat="1" applyFont="1" applyBorder="1" applyAlignment="1">
      <alignment horizontal="left" vertical="center" wrapText="1"/>
    </xf>
    <xf numFmtId="0" fontId="11" fillId="0" borderId="2" xfId="0" applyFont="1" applyBorder="1" applyAlignment="1">
      <alignment horizontal="left" vertical="top"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4" fontId="1" fillId="3" borderId="12" xfId="0" applyNumberFormat="1" applyFont="1" applyFill="1" applyBorder="1" applyAlignment="1">
      <alignment vertical="center"/>
    </xf>
    <xf numFmtId="165" fontId="1" fillId="4" borderId="12" xfId="0" applyNumberFormat="1" applyFont="1" applyFill="1" applyBorder="1" applyAlignment="1">
      <alignment vertical="center"/>
    </xf>
    <xf numFmtId="9" fontId="1" fillId="3" borderId="12" xfId="0" applyNumberFormat="1" applyFont="1" applyFill="1" applyBorder="1" applyAlignment="1">
      <alignment vertical="center"/>
    </xf>
    <xf numFmtId="0" fontId="1" fillId="3" borderId="13" xfId="0" applyFont="1" applyFill="1" applyBorder="1" applyAlignment="1">
      <alignment wrapText="1"/>
    </xf>
    <xf numFmtId="0" fontId="1" fillId="3" borderId="3" xfId="0" applyFont="1" applyFill="1" applyBorder="1"/>
    <xf numFmtId="0" fontId="9" fillId="4" borderId="14" xfId="0" applyFont="1" applyFill="1" applyBorder="1" applyAlignment="1">
      <alignment horizontal="center" vertical="center"/>
    </xf>
    <xf numFmtId="0" fontId="13" fillId="0" borderId="12" xfId="0" applyFont="1" applyBorder="1" applyAlignment="1">
      <alignment horizontal="center" vertical="center" wrapText="1"/>
    </xf>
    <xf numFmtId="4" fontId="1" fillId="3" borderId="11" xfId="0" applyNumberFormat="1" applyFont="1" applyFill="1" applyBorder="1" applyAlignment="1">
      <alignment vertical="center"/>
    </xf>
    <xf numFmtId="0" fontId="1" fillId="3" borderId="15" xfId="0" applyFont="1" applyFill="1" applyBorder="1" applyAlignment="1">
      <alignment wrapText="1"/>
    </xf>
    <xf numFmtId="0" fontId="1" fillId="3" borderId="16" xfId="0" applyFont="1" applyFill="1" applyBorder="1"/>
    <xf numFmtId="0" fontId="9" fillId="4" borderId="17" xfId="0" applyFont="1" applyFill="1" applyBorder="1" applyAlignment="1">
      <alignment horizontal="center" vertical="center"/>
    </xf>
    <xf numFmtId="0" fontId="11" fillId="0" borderId="2" xfId="0" applyFont="1" applyBorder="1" applyAlignment="1">
      <alignment horizontal="left" vertical="center" wrapText="1"/>
    </xf>
    <xf numFmtId="0" fontId="0" fillId="3" borderId="2" xfId="0" applyFill="1" applyBorder="1"/>
    <xf numFmtId="0" fontId="12" fillId="0" borderId="2" xfId="0" applyFont="1" applyBorder="1" applyAlignment="1">
      <alignment horizontal="center" vertical="center" wrapText="1"/>
    </xf>
    <xf numFmtId="0" fontId="9" fillId="4" borderId="18" xfId="0" applyFont="1" applyFill="1" applyBorder="1" applyAlignment="1">
      <alignment horizontal="center" vertical="center"/>
    </xf>
    <xf numFmtId="0" fontId="11" fillId="0" borderId="2" xfId="0" applyFont="1" applyBorder="1" applyAlignment="1">
      <alignment vertical="top" wrapText="1"/>
    </xf>
    <xf numFmtId="0" fontId="9" fillId="4" borderId="2" xfId="0" applyFont="1" applyFill="1" applyBorder="1" applyAlignment="1">
      <alignment horizontal="center" vertical="center"/>
    </xf>
    <xf numFmtId="165" fontId="15" fillId="0" borderId="2" xfId="2" applyNumberFormat="1" applyFont="1" applyBorder="1" applyAlignment="1">
      <alignment horizontal="left" vertical="top" wrapText="1"/>
    </xf>
    <xf numFmtId="0" fontId="13" fillId="0" borderId="2" xfId="0" applyFont="1" applyBorder="1" applyAlignment="1">
      <alignment horizontal="center" vertical="center" wrapText="1"/>
    </xf>
    <xf numFmtId="0" fontId="0" fillId="0" borderId="2" xfId="0" applyBorder="1" applyAlignment="1">
      <alignment horizontal="center" vertical="center" wrapText="1"/>
    </xf>
    <xf numFmtId="4" fontId="1" fillId="0" borderId="20" xfId="0" applyNumberFormat="1" applyFont="1" applyBorder="1" applyAlignment="1">
      <alignment vertical="center"/>
    </xf>
    <xf numFmtId="165" fontId="1" fillId="4" borderId="21" xfId="0" applyNumberFormat="1" applyFont="1" applyFill="1" applyBorder="1" applyAlignment="1">
      <alignment vertical="center"/>
    </xf>
    <xf numFmtId="165" fontId="1" fillId="0" borderId="20" xfId="0" applyNumberFormat="1" applyFont="1" applyBorder="1" applyAlignment="1">
      <alignment vertical="center"/>
    </xf>
    <xf numFmtId="0" fontId="1" fillId="0" borderId="20" xfId="0" applyFont="1" applyBorder="1" applyAlignment="1">
      <alignment wrapText="1"/>
    </xf>
    <xf numFmtId="0" fontId="1" fillId="0" borderId="22" xfId="0" applyFont="1" applyBorder="1"/>
    <xf numFmtId="0" fontId="16" fillId="0" borderId="0" xfId="0" applyFont="1" applyAlignment="1">
      <alignment horizontal="center" wrapText="1"/>
    </xf>
    <xf numFmtId="0" fontId="17" fillId="0" borderId="0" xfId="0" applyFont="1"/>
    <xf numFmtId="0" fontId="0" fillId="5" borderId="2" xfId="0" applyFill="1" applyBorder="1"/>
    <xf numFmtId="0" fontId="1" fillId="5" borderId="2" xfId="0" applyFont="1" applyFill="1" applyBorder="1"/>
    <xf numFmtId="0" fontId="1" fillId="5" borderId="2" xfId="0" applyFont="1" applyFill="1" applyBorder="1" applyAlignment="1">
      <alignment wrapText="1"/>
    </xf>
    <xf numFmtId="0" fontId="0" fillId="0" borderId="2" xfId="0" applyBorder="1"/>
    <xf numFmtId="0" fontId="11" fillId="3" borderId="2" xfId="0" applyFont="1" applyFill="1" applyBorder="1" applyAlignment="1">
      <alignment vertical="top" wrapText="1"/>
    </xf>
    <xf numFmtId="0" fontId="14" fillId="3" borderId="2" xfId="0" applyFont="1" applyFill="1" applyBorder="1" applyAlignment="1">
      <alignment vertical="top" wrapText="1"/>
    </xf>
    <xf numFmtId="0" fontId="18" fillId="3" borderId="0" xfId="0" applyFont="1" applyFill="1" applyAlignment="1">
      <alignment horizontal="left" vertical="center"/>
    </xf>
    <xf numFmtId="0" fontId="16" fillId="0" borderId="0" xfId="0" applyFont="1" applyAlignment="1">
      <alignment horizontal="left"/>
    </xf>
    <xf numFmtId="0" fontId="16" fillId="3" borderId="0" xfId="0" applyFont="1" applyFill="1" applyAlignment="1">
      <alignment horizontal="left"/>
    </xf>
    <xf numFmtId="0" fontId="6" fillId="2" borderId="6" xfId="0" applyFont="1" applyFill="1" applyBorder="1" applyAlignment="1">
      <alignment horizontal="left" vertical="center" wrapText="1"/>
    </xf>
    <xf numFmtId="0" fontId="16" fillId="4" borderId="19" xfId="0" applyFont="1" applyFill="1" applyBorder="1" applyAlignment="1">
      <alignment horizontal="center" vertical="center"/>
    </xf>
    <xf numFmtId="0" fontId="16" fillId="0" borderId="2" xfId="0" applyFont="1" applyBorder="1" applyAlignment="1">
      <alignment horizontal="left" wrapText="1"/>
    </xf>
    <xf numFmtId="0" fontId="6" fillId="2" borderId="2" xfId="0" applyFont="1" applyFill="1" applyBorder="1" applyAlignment="1">
      <alignment horizontal="left" vertical="center" wrapText="1"/>
    </xf>
    <xf numFmtId="0" fontId="7" fillId="3" borderId="4" xfId="0" applyFont="1" applyFill="1" applyBorder="1" applyAlignment="1">
      <alignment horizontal="left" vertical="center" wrapText="1"/>
    </xf>
    <xf numFmtId="0" fontId="6" fillId="2" borderId="2" xfId="0" applyFont="1" applyFill="1" applyBorder="1" applyAlignment="1">
      <alignment vertical="center"/>
    </xf>
    <xf numFmtId="0" fontId="7" fillId="3" borderId="4" xfId="0" applyFont="1" applyFill="1" applyBorder="1" applyAlignment="1">
      <alignment horizontal="left" vertical="center"/>
    </xf>
    <xf numFmtId="0" fontId="8" fillId="3" borderId="0" xfId="0" applyFont="1" applyFill="1" applyAlignment="1">
      <alignment horizontal="center" vertical="center"/>
    </xf>
    <xf numFmtId="0" fontId="4" fillId="2" borderId="1" xfId="0" applyFont="1" applyFill="1" applyBorder="1" applyAlignment="1">
      <alignment horizontal="center"/>
    </xf>
    <xf numFmtId="0" fontId="6" fillId="2" borderId="2" xfId="0" applyFont="1" applyFill="1" applyBorder="1" applyAlignment="1">
      <alignment vertical="center" wrapText="1"/>
    </xf>
    <xf numFmtId="0" fontId="7" fillId="3" borderId="3" xfId="0" applyFont="1" applyFill="1" applyBorder="1" applyAlignment="1">
      <alignment horizontal="left" vertical="center" wrapText="1"/>
    </xf>
    <xf numFmtId="0" fontId="0" fillId="0" borderId="2" xfId="0" applyBorder="1" applyAlignment="1">
      <alignment horizontal="left"/>
    </xf>
    <xf numFmtId="0" fontId="0" fillId="0" borderId="2" xfId="0" applyBorder="1" applyAlignment="1">
      <alignment horizontal="center"/>
    </xf>
  </cellXfs>
  <cellStyles count="3">
    <cellStyle name="čiarky" xfId="2" xr:uid="{00000000-0005-0000-0000-000007000000}"/>
    <cellStyle name="Normálna" xfId="0" builtinId="0"/>
    <cellStyle name="Normální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E7E6E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20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03"/>
  <sheetViews>
    <sheetView tabSelected="1" zoomScaleNormal="100" workbookViewId="0">
      <selection activeCell="N35" sqref="N35"/>
    </sheetView>
  </sheetViews>
  <sheetFormatPr baseColWidth="10" defaultColWidth="14.5" defaultRowHeight="15" x14ac:dyDescent="0.2"/>
  <cols>
    <col min="1" max="1" width="14.83203125" customWidth="1"/>
    <col min="2" max="2" width="23.5" customWidth="1"/>
    <col min="3" max="3" width="95.1640625" customWidth="1"/>
    <col min="4" max="4" width="7.5" customWidth="1"/>
    <col min="5" max="5" width="10" customWidth="1"/>
    <col min="6" max="6" width="13.5" customWidth="1"/>
    <col min="8" max="8" width="14.6640625" customWidth="1"/>
    <col min="9" max="9" width="13.83203125" customWidth="1"/>
    <col min="11" max="11" width="16.5" customWidth="1"/>
    <col min="12" max="12" width="22.6640625" customWidth="1"/>
    <col min="13" max="27" width="8.6640625" customWidth="1"/>
  </cols>
  <sheetData>
    <row r="1" spans="1:12" ht="9" customHeight="1" x14ac:dyDescent="0.2">
      <c r="D1" s="1"/>
      <c r="L1" s="2"/>
    </row>
    <row r="2" spans="1:12" ht="21.75" customHeight="1" x14ac:dyDescent="0.25">
      <c r="A2" s="60" t="s">
        <v>0</v>
      </c>
      <c r="B2" s="60"/>
      <c r="C2" s="60"/>
      <c r="D2" s="60"/>
      <c r="E2" s="60"/>
      <c r="F2" s="60"/>
      <c r="G2" s="60"/>
      <c r="H2" s="60"/>
      <c r="I2" s="60"/>
      <c r="J2" s="60"/>
      <c r="K2" s="60"/>
      <c r="L2" s="60"/>
    </row>
    <row r="3" spans="1:12" ht="21.75" customHeight="1" x14ac:dyDescent="0.25">
      <c r="A3" s="3"/>
      <c r="B3" s="3"/>
      <c r="C3" s="3"/>
      <c r="D3" s="1"/>
    </row>
    <row r="4" spans="1:12" ht="15" customHeight="1" x14ac:dyDescent="0.2">
      <c r="A4" s="61" t="s">
        <v>1</v>
      </c>
      <c r="B4" s="61"/>
      <c r="C4" s="62"/>
      <c r="D4" s="62"/>
      <c r="E4" s="62"/>
      <c r="F4" s="62"/>
      <c r="G4" s="62"/>
      <c r="H4" s="62"/>
      <c r="I4" s="62"/>
      <c r="J4" s="62"/>
      <c r="K4" s="62"/>
      <c r="L4" s="62"/>
    </row>
    <row r="5" spans="1:12" ht="15" customHeight="1" x14ac:dyDescent="0.2">
      <c r="A5" s="55" t="s">
        <v>2</v>
      </c>
      <c r="B5" s="55"/>
      <c r="C5" s="56"/>
      <c r="D5" s="56"/>
      <c r="E5" s="56"/>
      <c r="F5" s="56"/>
      <c r="G5" s="56"/>
      <c r="H5" s="56"/>
      <c r="I5" s="56"/>
      <c r="J5" s="56"/>
      <c r="K5" s="56"/>
      <c r="L5" s="56"/>
    </row>
    <row r="6" spans="1:12" ht="15" customHeight="1" x14ac:dyDescent="0.2">
      <c r="A6" s="55" t="s">
        <v>3</v>
      </c>
      <c r="B6" s="55"/>
      <c r="C6" s="56"/>
      <c r="D6" s="56"/>
      <c r="E6" s="56"/>
      <c r="F6" s="56"/>
      <c r="G6" s="56"/>
      <c r="H6" s="56"/>
      <c r="I6" s="56"/>
      <c r="J6" s="56"/>
      <c r="K6" s="56"/>
      <c r="L6" s="56"/>
    </row>
    <row r="7" spans="1:12" x14ac:dyDescent="0.2">
      <c r="A7" s="57" t="s">
        <v>4</v>
      </c>
      <c r="B7" s="57"/>
      <c r="C7" s="58"/>
      <c r="D7" s="58"/>
      <c r="E7" s="58"/>
      <c r="F7" s="58"/>
      <c r="G7" s="58"/>
      <c r="H7" s="58"/>
      <c r="I7" s="58"/>
      <c r="J7" s="58"/>
      <c r="K7" s="58"/>
      <c r="L7" s="58"/>
    </row>
    <row r="8" spans="1:12" x14ac:dyDescent="0.2">
      <c r="A8" s="4"/>
      <c r="B8" s="5"/>
      <c r="C8" s="5"/>
      <c r="D8" s="1"/>
    </row>
    <row r="9" spans="1:12" ht="30.75" customHeight="1" x14ac:dyDescent="0.2">
      <c r="A9" s="59" t="s">
        <v>5</v>
      </c>
      <c r="B9" s="59"/>
      <c r="C9" s="59"/>
      <c r="D9" s="59"/>
      <c r="E9" s="59"/>
      <c r="F9" s="59"/>
      <c r="G9" s="59"/>
      <c r="H9" s="59"/>
      <c r="I9" s="59"/>
      <c r="J9" s="59"/>
      <c r="K9" s="59"/>
      <c r="L9" s="59"/>
    </row>
    <row r="10" spans="1:12" ht="15.75" customHeight="1" x14ac:dyDescent="0.2">
      <c r="A10" s="49"/>
      <c r="B10" s="49"/>
      <c r="C10" s="49"/>
      <c r="D10" s="49"/>
      <c r="E10" s="49"/>
      <c r="F10" s="49"/>
      <c r="G10" s="49"/>
      <c r="H10" s="49"/>
      <c r="I10" s="49"/>
      <c r="J10" s="49"/>
      <c r="K10" s="49"/>
      <c r="L10" s="49"/>
    </row>
    <row r="11" spans="1:12" ht="24" customHeight="1" x14ac:dyDescent="0.2">
      <c r="A11" s="52" t="s">
        <v>6</v>
      </c>
      <c r="B11" s="52"/>
      <c r="C11" s="52"/>
      <c r="D11" s="52"/>
      <c r="E11" s="52"/>
      <c r="F11" s="52"/>
      <c r="G11" s="52"/>
      <c r="H11" s="52"/>
      <c r="I11" s="52"/>
      <c r="J11" s="52"/>
      <c r="K11" s="52"/>
      <c r="L11" s="52"/>
    </row>
    <row r="12" spans="1:12" ht="51" customHeight="1" x14ac:dyDescent="0.2">
      <c r="A12" s="6" t="s">
        <v>7</v>
      </c>
      <c r="B12" s="7" t="s">
        <v>8</v>
      </c>
      <c r="C12" s="7" t="s">
        <v>9</v>
      </c>
      <c r="D12" s="7" t="s">
        <v>10</v>
      </c>
      <c r="E12" s="7" t="s">
        <v>11</v>
      </c>
      <c r="F12" s="8" t="s">
        <v>12</v>
      </c>
      <c r="G12" s="8" t="s">
        <v>13</v>
      </c>
      <c r="H12" s="8" t="s">
        <v>14</v>
      </c>
      <c r="I12" s="8" t="s">
        <v>15</v>
      </c>
      <c r="J12" s="8" t="s">
        <v>16</v>
      </c>
      <c r="K12" s="9" t="s">
        <v>17</v>
      </c>
      <c r="L12" s="10" t="s">
        <v>18</v>
      </c>
    </row>
    <row r="13" spans="1:12" ht="284.25" customHeight="1" x14ac:dyDescent="0.2">
      <c r="A13" s="11" t="s">
        <v>19</v>
      </c>
      <c r="B13" s="12" t="s">
        <v>20</v>
      </c>
      <c r="C13" s="13" t="s">
        <v>21</v>
      </c>
      <c r="D13" s="14" t="s">
        <v>22</v>
      </c>
      <c r="E13" s="15">
        <v>1</v>
      </c>
      <c r="F13" s="16"/>
      <c r="G13" s="17">
        <f t="shared" ref="G13:G30" si="0">E13*F13</f>
        <v>0</v>
      </c>
      <c r="H13" s="18"/>
      <c r="I13" s="17">
        <f t="shared" ref="I13:I30" si="1">G13*H13</f>
        <v>0</v>
      </c>
      <c r="J13" s="17">
        <f t="shared" ref="J13:J30" si="2">G13+I13</f>
        <v>0</v>
      </c>
      <c r="K13" s="19"/>
      <c r="L13" s="20"/>
    </row>
    <row r="14" spans="1:12" ht="61.5" customHeight="1" x14ac:dyDescent="0.2">
      <c r="A14" s="21" t="s">
        <v>19</v>
      </c>
      <c r="B14" s="12" t="s">
        <v>23</v>
      </c>
      <c r="C14" s="13" t="s">
        <v>24</v>
      </c>
      <c r="D14" s="22" t="s">
        <v>25</v>
      </c>
      <c r="E14" s="15">
        <v>1</v>
      </c>
      <c r="F14" s="23"/>
      <c r="G14" s="17">
        <f t="shared" si="0"/>
        <v>0</v>
      </c>
      <c r="H14" s="18"/>
      <c r="I14" s="17">
        <f t="shared" si="1"/>
        <v>0</v>
      </c>
      <c r="J14" s="17">
        <f t="shared" si="2"/>
        <v>0</v>
      </c>
      <c r="K14" s="24"/>
      <c r="L14" s="25"/>
    </row>
    <row r="15" spans="1:12" ht="97.5" customHeight="1" x14ac:dyDescent="0.2">
      <c r="A15" s="26" t="s">
        <v>19</v>
      </c>
      <c r="B15" s="12" t="s">
        <v>26</v>
      </c>
      <c r="C15" s="13" t="s">
        <v>27</v>
      </c>
      <c r="D15" s="15" t="s">
        <v>22</v>
      </c>
      <c r="E15" s="15">
        <v>4</v>
      </c>
      <c r="F15" s="23"/>
      <c r="G15" s="17">
        <f t="shared" si="0"/>
        <v>0</v>
      </c>
      <c r="H15" s="18"/>
      <c r="I15" s="17">
        <f t="shared" si="1"/>
        <v>0</v>
      </c>
      <c r="J15" s="17">
        <f t="shared" si="2"/>
        <v>0</v>
      </c>
      <c r="K15" s="24"/>
      <c r="L15" s="25"/>
    </row>
    <row r="16" spans="1:12" ht="95.25" customHeight="1" x14ac:dyDescent="0.2">
      <c r="A16" s="26" t="s">
        <v>19</v>
      </c>
      <c r="B16" s="12" t="s">
        <v>28</v>
      </c>
      <c r="C16" s="13" t="s">
        <v>29</v>
      </c>
      <c r="D16" s="15" t="s">
        <v>22</v>
      </c>
      <c r="E16" s="15">
        <v>7</v>
      </c>
      <c r="F16" s="23"/>
      <c r="G16" s="17">
        <f t="shared" si="0"/>
        <v>0</v>
      </c>
      <c r="H16" s="18"/>
      <c r="I16" s="17">
        <f t="shared" si="1"/>
        <v>0</v>
      </c>
      <c r="J16" s="17">
        <f t="shared" si="2"/>
        <v>0</v>
      </c>
      <c r="K16" s="24"/>
      <c r="L16" s="25"/>
    </row>
    <row r="17" spans="1:12" ht="147" customHeight="1" x14ac:dyDescent="0.2">
      <c r="A17" s="21" t="s">
        <v>30</v>
      </c>
      <c r="B17" s="12" t="s">
        <v>31</v>
      </c>
      <c r="C17" s="27" t="s">
        <v>32</v>
      </c>
      <c r="D17" s="22" t="s">
        <v>22</v>
      </c>
      <c r="E17" s="15">
        <v>1</v>
      </c>
      <c r="F17" s="28"/>
      <c r="G17" s="17">
        <f t="shared" si="0"/>
        <v>0</v>
      </c>
      <c r="H17" s="18"/>
      <c r="I17" s="17">
        <f t="shared" si="1"/>
        <v>0</v>
      </c>
      <c r="J17" s="17">
        <f t="shared" si="2"/>
        <v>0</v>
      </c>
      <c r="K17" s="24"/>
      <c r="L17" s="25"/>
    </row>
    <row r="18" spans="1:12" ht="75" customHeight="1" x14ac:dyDescent="0.2">
      <c r="A18" s="21" t="s">
        <v>30</v>
      </c>
      <c r="B18" s="12" t="s">
        <v>33</v>
      </c>
      <c r="C18" s="13" t="s">
        <v>34</v>
      </c>
      <c r="D18" s="22" t="s">
        <v>22</v>
      </c>
      <c r="E18" s="15">
        <v>2</v>
      </c>
      <c r="F18" s="23"/>
      <c r="G18" s="17">
        <f t="shared" si="0"/>
        <v>0</v>
      </c>
      <c r="H18" s="18"/>
      <c r="I18" s="17">
        <f t="shared" si="1"/>
        <v>0</v>
      </c>
      <c r="J18" s="17">
        <f t="shared" si="2"/>
        <v>0</v>
      </c>
      <c r="K18" s="24"/>
      <c r="L18" s="25"/>
    </row>
    <row r="19" spans="1:12" ht="87" customHeight="1" x14ac:dyDescent="0.2">
      <c r="A19" s="26" t="s">
        <v>30</v>
      </c>
      <c r="B19" s="12" t="s">
        <v>35</v>
      </c>
      <c r="C19" s="13" t="s">
        <v>36</v>
      </c>
      <c r="D19" s="22" t="s">
        <v>22</v>
      </c>
      <c r="E19" s="29">
        <v>1</v>
      </c>
      <c r="F19" s="23"/>
      <c r="G19" s="17">
        <f t="shared" si="0"/>
        <v>0</v>
      </c>
      <c r="H19" s="18"/>
      <c r="I19" s="17">
        <f t="shared" si="1"/>
        <v>0</v>
      </c>
      <c r="J19" s="17">
        <f t="shared" si="2"/>
        <v>0</v>
      </c>
      <c r="K19" s="24"/>
      <c r="L19" s="25"/>
    </row>
    <row r="20" spans="1:12" ht="84" customHeight="1" x14ac:dyDescent="0.2">
      <c r="A20" s="26" t="s">
        <v>37</v>
      </c>
      <c r="B20" s="12" t="s">
        <v>38</v>
      </c>
      <c r="C20" s="13" t="s">
        <v>39</v>
      </c>
      <c r="D20" s="22" t="s">
        <v>22</v>
      </c>
      <c r="E20" s="15">
        <v>1</v>
      </c>
      <c r="F20" s="23"/>
      <c r="G20" s="17">
        <f t="shared" si="0"/>
        <v>0</v>
      </c>
      <c r="H20" s="18"/>
      <c r="I20" s="17">
        <f t="shared" si="1"/>
        <v>0</v>
      </c>
      <c r="J20" s="17">
        <f t="shared" si="2"/>
        <v>0</v>
      </c>
      <c r="K20" s="24"/>
      <c r="L20" s="25"/>
    </row>
    <row r="21" spans="1:12" ht="223.5" customHeight="1" x14ac:dyDescent="0.2">
      <c r="A21" s="30" t="s">
        <v>40</v>
      </c>
      <c r="B21" s="12" t="s">
        <v>41</v>
      </c>
      <c r="C21" s="13" t="s">
        <v>42</v>
      </c>
      <c r="D21" s="15" t="s">
        <v>22</v>
      </c>
      <c r="E21" s="15">
        <v>1</v>
      </c>
      <c r="F21" s="23"/>
      <c r="G21" s="17">
        <f t="shared" si="0"/>
        <v>0</v>
      </c>
      <c r="H21" s="18"/>
      <c r="I21" s="17">
        <f t="shared" si="1"/>
        <v>0</v>
      </c>
      <c r="J21" s="17">
        <f t="shared" si="2"/>
        <v>0</v>
      </c>
      <c r="K21" s="24"/>
      <c r="L21" s="25"/>
    </row>
    <row r="22" spans="1:12" ht="323" customHeight="1" x14ac:dyDescent="0.2">
      <c r="A22" s="21" t="s">
        <v>40</v>
      </c>
      <c r="B22" s="12" t="s">
        <v>43</v>
      </c>
      <c r="C22" s="47" t="s">
        <v>86</v>
      </c>
      <c r="D22" s="15" t="s">
        <v>22</v>
      </c>
      <c r="E22" s="15">
        <v>2</v>
      </c>
      <c r="F22" s="23"/>
      <c r="G22" s="17">
        <f t="shared" si="0"/>
        <v>0</v>
      </c>
      <c r="H22" s="18"/>
      <c r="I22" s="17">
        <f t="shared" si="1"/>
        <v>0</v>
      </c>
      <c r="J22" s="17">
        <f t="shared" si="2"/>
        <v>0</v>
      </c>
      <c r="K22" s="24"/>
      <c r="L22" s="25"/>
    </row>
    <row r="23" spans="1:12" ht="91.5" customHeight="1" x14ac:dyDescent="0.2">
      <c r="A23" s="21" t="s">
        <v>44</v>
      </c>
      <c r="B23" s="12" t="s">
        <v>45</v>
      </c>
      <c r="C23" s="13" t="s">
        <v>46</v>
      </c>
      <c r="D23" s="15" t="s">
        <v>22</v>
      </c>
      <c r="E23" s="29">
        <v>1</v>
      </c>
      <c r="F23" s="23"/>
      <c r="G23" s="17">
        <f t="shared" si="0"/>
        <v>0</v>
      </c>
      <c r="H23" s="18"/>
      <c r="I23" s="17">
        <f t="shared" si="1"/>
        <v>0</v>
      </c>
      <c r="J23" s="17">
        <f t="shared" si="2"/>
        <v>0</v>
      </c>
      <c r="K23" s="24"/>
      <c r="L23" s="25"/>
    </row>
    <row r="24" spans="1:12" ht="257" customHeight="1" x14ac:dyDescent="0.2">
      <c r="A24" s="26" t="s">
        <v>47</v>
      </c>
      <c r="B24" s="12" t="s">
        <v>48</v>
      </c>
      <c r="C24" s="47" t="s">
        <v>49</v>
      </c>
      <c r="D24" s="15" t="s">
        <v>22</v>
      </c>
      <c r="E24" s="15">
        <v>12</v>
      </c>
      <c r="F24" s="23"/>
      <c r="G24" s="17">
        <f t="shared" si="0"/>
        <v>0</v>
      </c>
      <c r="H24" s="18"/>
      <c r="I24" s="17">
        <f t="shared" si="1"/>
        <v>0</v>
      </c>
      <c r="J24" s="17">
        <f t="shared" si="2"/>
        <v>0</v>
      </c>
      <c r="K24" s="24"/>
      <c r="L24" s="25"/>
    </row>
    <row r="25" spans="1:12" ht="261" customHeight="1" x14ac:dyDescent="0.2">
      <c r="A25" s="30" t="s">
        <v>50</v>
      </c>
      <c r="B25" s="12" t="s">
        <v>51</v>
      </c>
      <c r="C25" s="31" t="s">
        <v>52</v>
      </c>
      <c r="D25" s="22" t="s">
        <v>22</v>
      </c>
      <c r="E25" s="15">
        <v>1</v>
      </c>
      <c r="F25" s="23"/>
      <c r="G25" s="17">
        <f t="shared" si="0"/>
        <v>0</v>
      </c>
      <c r="H25" s="18"/>
      <c r="I25" s="17">
        <f t="shared" si="1"/>
        <v>0</v>
      </c>
      <c r="J25" s="17">
        <f t="shared" si="2"/>
        <v>0</v>
      </c>
      <c r="K25" s="24"/>
      <c r="L25" s="25"/>
    </row>
    <row r="26" spans="1:12" ht="81" customHeight="1" x14ac:dyDescent="0.2">
      <c r="A26" s="32" t="s">
        <v>53</v>
      </c>
      <c r="B26" s="12" t="s">
        <v>54</v>
      </c>
      <c r="C26" s="48" t="s">
        <v>55</v>
      </c>
      <c r="D26" s="22" t="s">
        <v>22</v>
      </c>
      <c r="E26" s="15">
        <v>28</v>
      </c>
      <c r="F26" s="23"/>
      <c r="G26" s="17">
        <f t="shared" si="0"/>
        <v>0</v>
      </c>
      <c r="H26" s="18"/>
      <c r="I26" s="17">
        <f t="shared" si="1"/>
        <v>0</v>
      </c>
      <c r="J26" s="17">
        <f t="shared" si="2"/>
        <v>0</v>
      </c>
      <c r="K26" s="24"/>
      <c r="L26" s="25"/>
    </row>
    <row r="27" spans="1:12" ht="89.25" customHeight="1" x14ac:dyDescent="0.2">
      <c r="A27" s="32" t="s">
        <v>56</v>
      </c>
      <c r="B27" s="12" t="s">
        <v>57</v>
      </c>
      <c r="C27" s="33" t="s">
        <v>58</v>
      </c>
      <c r="D27" s="34" t="s">
        <v>22</v>
      </c>
      <c r="E27" s="35">
        <v>1</v>
      </c>
      <c r="F27" s="23"/>
      <c r="G27" s="17">
        <f t="shared" si="0"/>
        <v>0</v>
      </c>
      <c r="H27" s="18"/>
      <c r="I27" s="17">
        <f t="shared" si="1"/>
        <v>0</v>
      </c>
      <c r="J27" s="17">
        <f t="shared" si="2"/>
        <v>0</v>
      </c>
      <c r="K27" s="24"/>
      <c r="L27" s="25"/>
    </row>
    <row r="28" spans="1:12" ht="54" customHeight="1" x14ac:dyDescent="0.2">
      <c r="A28" s="32" t="s">
        <v>59</v>
      </c>
      <c r="B28" s="12" t="s">
        <v>60</v>
      </c>
      <c r="C28" s="33" t="s">
        <v>61</v>
      </c>
      <c r="D28" s="34" t="s">
        <v>22</v>
      </c>
      <c r="E28" s="35">
        <v>1</v>
      </c>
      <c r="F28" s="23"/>
      <c r="G28" s="17">
        <f t="shared" si="0"/>
        <v>0</v>
      </c>
      <c r="H28" s="18"/>
      <c r="I28" s="17">
        <f t="shared" si="1"/>
        <v>0</v>
      </c>
      <c r="J28" s="17">
        <f t="shared" si="2"/>
        <v>0</v>
      </c>
      <c r="K28" s="24"/>
      <c r="L28" s="25"/>
    </row>
    <row r="29" spans="1:12" ht="62.25" customHeight="1" x14ac:dyDescent="0.2">
      <c r="A29" s="30" t="s">
        <v>62</v>
      </c>
      <c r="B29" s="12" t="s">
        <v>63</v>
      </c>
      <c r="C29" s="33" t="s">
        <v>64</v>
      </c>
      <c r="D29" s="34" t="s">
        <v>22</v>
      </c>
      <c r="E29" s="35">
        <v>3</v>
      </c>
      <c r="F29" s="23"/>
      <c r="G29" s="17">
        <f t="shared" si="0"/>
        <v>0</v>
      </c>
      <c r="H29" s="18"/>
      <c r="I29" s="17">
        <f t="shared" si="1"/>
        <v>0</v>
      </c>
      <c r="J29" s="17">
        <f t="shared" si="2"/>
        <v>0</v>
      </c>
      <c r="K29" s="24"/>
      <c r="L29" s="25"/>
    </row>
    <row r="30" spans="1:12" ht="171.75" customHeight="1" x14ac:dyDescent="0.2">
      <c r="A30" s="21" t="s">
        <v>65</v>
      </c>
      <c r="B30" s="12" t="s">
        <v>66</v>
      </c>
      <c r="C30" s="33" t="s">
        <v>67</v>
      </c>
      <c r="D30" s="34" t="s">
        <v>22</v>
      </c>
      <c r="E30" s="35">
        <v>1</v>
      </c>
      <c r="F30" s="23"/>
      <c r="G30" s="17">
        <f t="shared" si="0"/>
        <v>0</v>
      </c>
      <c r="H30" s="18"/>
      <c r="I30" s="17">
        <f t="shared" si="1"/>
        <v>0</v>
      </c>
      <c r="J30" s="17">
        <f t="shared" si="2"/>
        <v>0</v>
      </c>
      <c r="K30" s="24"/>
      <c r="L30" s="25"/>
    </row>
    <row r="31" spans="1:12" ht="37" customHeight="1" x14ac:dyDescent="0.2">
      <c r="A31" s="53" t="s">
        <v>68</v>
      </c>
      <c r="B31" s="53"/>
      <c r="C31" s="53"/>
      <c r="D31" s="53"/>
      <c r="E31" s="53"/>
      <c r="F31" s="36"/>
      <c r="G31" s="37">
        <f>SUM(G13:G30)</f>
        <v>0</v>
      </c>
      <c r="H31" s="38"/>
      <c r="I31" s="37">
        <f>SUM(I13:I30)</f>
        <v>0</v>
      </c>
      <c r="J31" s="37">
        <f>SUM(J13:J30)</f>
        <v>0</v>
      </c>
      <c r="K31" s="39"/>
      <c r="L31" s="40"/>
    </row>
    <row r="32" spans="1:12" ht="15.75" customHeight="1" x14ac:dyDescent="0.2">
      <c r="A32" s="54" t="s">
        <v>69</v>
      </c>
      <c r="B32" s="54"/>
      <c r="C32" s="54"/>
      <c r="D32" s="54"/>
      <c r="E32" s="54"/>
      <c r="F32" s="54"/>
      <c r="G32" s="54"/>
      <c r="H32" s="54"/>
      <c r="I32" s="54"/>
      <c r="J32" s="54"/>
      <c r="K32" s="54"/>
      <c r="L32" s="54"/>
    </row>
    <row r="33" spans="1:12" ht="15.75" customHeight="1" x14ac:dyDescent="0.2">
      <c r="A33" s="41"/>
      <c r="B33" s="41"/>
      <c r="C33" s="41"/>
      <c r="D33" s="41"/>
      <c r="E33" s="41"/>
      <c r="F33" s="41"/>
      <c r="G33" s="41"/>
      <c r="H33" s="41"/>
      <c r="I33" s="41"/>
      <c r="J33" s="41"/>
      <c r="K33" s="41"/>
      <c r="L33" s="41"/>
    </row>
    <row r="34" spans="1:12" ht="42" customHeight="1" x14ac:dyDescent="0.2">
      <c r="A34" s="51" t="s">
        <v>70</v>
      </c>
      <c r="B34" s="51"/>
      <c r="C34" s="51"/>
      <c r="D34" s="51"/>
      <c r="E34" s="42"/>
      <c r="F34" s="42"/>
      <c r="G34" s="42"/>
      <c r="H34" s="42"/>
      <c r="I34" s="42"/>
      <c r="J34" s="42"/>
      <c r="K34" s="42"/>
      <c r="L34" s="42"/>
    </row>
    <row r="35" spans="1:12" ht="15.75" customHeight="1" x14ac:dyDescent="0.2">
      <c r="A35" s="50"/>
      <c r="B35" s="50"/>
      <c r="C35" s="50"/>
      <c r="D35" s="50"/>
      <c r="E35" s="42"/>
      <c r="F35" s="42"/>
      <c r="G35" s="42"/>
      <c r="H35" s="42"/>
      <c r="I35" s="42"/>
      <c r="J35" s="42"/>
      <c r="K35" s="42"/>
      <c r="L35" s="42"/>
    </row>
    <row r="36" spans="1:12" ht="15.75" customHeight="1" x14ac:dyDescent="0.2">
      <c r="D36" s="1"/>
    </row>
    <row r="37" spans="1:12" ht="66" customHeight="1" x14ac:dyDescent="0.2">
      <c r="A37" s="51" t="s">
        <v>71</v>
      </c>
      <c r="B37" s="51"/>
      <c r="C37" s="51"/>
      <c r="D37" s="51"/>
    </row>
    <row r="38" spans="1:12" ht="15.75" customHeight="1" x14ac:dyDescent="0.2">
      <c r="D38" s="1"/>
    </row>
    <row r="39" spans="1:12" ht="15.75" customHeight="1" x14ac:dyDescent="0.2">
      <c r="D39" s="1"/>
    </row>
    <row r="40" spans="1:12" ht="15.75" customHeight="1" x14ac:dyDescent="0.2">
      <c r="D40" s="1"/>
    </row>
    <row r="41" spans="1:12" ht="15.75" customHeight="1" x14ac:dyDescent="0.2">
      <c r="D41" s="1"/>
    </row>
    <row r="42" spans="1:12" ht="15.75" customHeight="1" x14ac:dyDescent="0.2">
      <c r="D42" s="1"/>
    </row>
    <row r="43" spans="1:12" ht="15.75" customHeight="1" x14ac:dyDescent="0.2">
      <c r="D43" s="1"/>
    </row>
    <row r="44" spans="1:12" ht="15.75" customHeight="1" x14ac:dyDescent="0.2">
      <c r="D44" s="1"/>
    </row>
    <row r="45" spans="1:12" ht="15.75" customHeight="1" x14ac:dyDescent="0.2">
      <c r="D45" s="1"/>
    </row>
    <row r="46" spans="1:12" ht="15.75" customHeight="1" x14ac:dyDescent="0.2">
      <c r="D46" s="1"/>
    </row>
    <row r="47" spans="1:12" ht="15.75" customHeight="1" x14ac:dyDescent="0.2">
      <c r="D47" s="1"/>
    </row>
    <row r="48" spans="1:12"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row r="1000" spans="4:4" ht="15.75" customHeight="1" x14ac:dyDescent="0.2">
      <c r="D1000" s="1"/>
    </row>
    <row r="1001" spans="4:4" ht="15.75" customHeight="1" x14ac:dyDescent="0.2">
      <c r="D1001" s="1"/>
    </row>
    <row r="1002" spans="4:4" ht="15.75" customHeight="1" x14ac:dyDescent="0.2">
      <c r="D1002" s="1"/>
    </row>
    <row r="1003" spans="4:4" ht="15.75" customHeight="1" x14ac:dyDescent="0.2">
      <c r="D1003" s="1"/>
    </row>
  </sheetData>
  <mergeCells count="17">
    <mergeCell ref="A2:L2"/>
    <mergeCell ref="A4:B4"/>
    <mergeCell ref="C4:L4"/>
    <mergeCell ref="A5:B5"/>
    <mergeCell ref="C5:L5"/>
    <mergeCell ref="A6:B6"/>
    <mergeCell ref="C6:L6"/>
    <mergeCell ref="A7:B7"/>
    <mergeCell ref="C7:L7"/>
    <mergeCell ref="A9:L9"/>
    <mergeCell ref="A10:L10"/>
    <mergeCell ref="A35:D35"/>
    <mergeCell ref="A37:D37"/>
    <mergeCell ref="A11:L11"/>
    <mergeCell ref="A31:E31"/>
    <mergeCell ref="A32:L32"/>
    <mergeCell ref="A34:D34"/>
  </mergeCells>
  <pageMargins left="0.25" right="0.25" top="0.75" bottom="0.75" header="0.511811023622047" footer="0.511811023622047"/>
  <pageSetup paperSize="8"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zoomScaleNormal="100" workbookViewId="0">
      <selection activeCell="D19" sqref="D19"/>
    </sheetView>
  </sheetViews>
  <sheetFormatPr baseColWidth="10" defaultColWidth="8.83203125" defaultRowHeight="15" x14ac:dyDescent="0.2"/>
  <cols>
    <col min="1" max="1" width="18.6640625" customWidth="1"/>
    <col min="2" max="2" width="27.1640625" customWidth="1"/>
    <col min="3" max="3" width="18.83203125" customWidth="1"/>
    <col min="4" max="4" width="57.5" customWidth="1"/>
  </cols>
  <sheetData>
    <row r="1" spans="1:6" x14ac:dyDescent="0.2">
      <c r="A1" s="43" t="s">
        <v>72</v>
      </c>
      <c r="B1" s="63"/>
      <c r="C1" s="63"/>
      <c r="D1" s="63"/>
      <c r="E1" s="63"/>
      <c r="F1" s="63"/>
    </row>
    <row r="2" spans="1:6" x14ac:dyDescent="0.2">
      <c r="A2" s="43" t="s">
        <v>73</v>
      </c>
      <c r="B2" s="63"/>
      <c r="C2" s="63"/>
      <c r="D2" s="63"/>
      <c r="E2" s="63"/>
      <c r="F2" s="63"/>
    </row>
    <row r="3" spans="1:6" x14ac:dyDescent="0.2">
      <c r="A3" s="44" t="s">
        <v>74</v>
      </c>
      <c r="B3" s="63"/>
      <c r="C3" s="63"/>
      <c r="D3" s="63"/>
      <c r="E3" s="63"/>
      <c r="F3" s="63"/>
    </row>
    <row r="4" spans="1:6" x14ac:dyDescent="0.2">
      <c r="A4" s="44" t="s">
        <v>75</v>
      </c>
      <c r="B4" s="63"/>
      <c r="C4" s="63"/>
      <c r="D4" s="63"/>
      <c r="E4" s="63"/>
      <c r="F4" s="63"/>
    </row>
    <row r="5" spans="1:6" x14ac:dyDescent="0.2">
      <c r="A5" s="44" t="s">
        <v>76</v>
      </c>
      <c r="B5" s="63"/>
      <c r="C5" s="63"/>
      <c r="D5" s="63"/>
      <c r="E5" s="63"/>
      <c r="F5" s="63"/>
    </row>
    <row r="6" spans="1:6" x14ac:dyDescent="0.2">
      <c r="A6" s="44" t="s">
        <v>77</v>
      </c>
      <c r="B6" s="63"/>
      <c r="C6" s="63"/>
      <c r="D6" s="63"/>
      <c r="E6" s="63"/>
      <c r="F6" s="63"/>
    </row>
    <row r="7" spans="1:6" x14ac:dyDescent="0.2">
      <c r="A7" s="44" t="s">
        <v>78</v>
      </c>
      <c r="B7" s="64"/>
      <c r="C7" s="64"/>
      <c r="D7" s="64"/>
      <c r="E7" s="64"/>
      <c r="F7" s="64"/>
    </row>
    <row r="8" spans="1:6" x14ac:dyDescent="0.2">
      <c r="A8" s="5"/>
    </row>
    <row r="9" spans="1:6" ht="48" customHeight="1" x14ac:dyDescent="0.2">
      <c r="A9" s="45" t="s">
        <v>79</v>
      </c>
      <c r="B9" s="44" t="s">
        <v>80</v>
      </c>
      <c r="C9" s="43" t="s">
        <v>81</v>
      </c>
      <c r="D9" s="43" t="s">
        <v>82</v>
      </c>
    </row>
    <row r="10" spans="1:6" x14ac:dyDescent="0.2">
      <c r="A10" s="44" t="s">
        <v>83</v>
      </c>
      <c r="B10" s="46"/>
      <c r="C10" s="46"/>
      <c r="D10" s="46"/>
    </row>
    <row r="11" spans="1:6" x14ac:dyDescent="0.2">
      <c r="A11" s="44" t="s">
        <v>84</v>
      </c>
      <c r="B11" s="46"/>
      <c r="C11" s="46"/>
      <c r="D11" s="46"/>
    </row>
    <row r="12" spans="1:6" x14ac:dyDescent="0.2">
      <c r="A12" s="44" t="s">
        <v>85</v>
      </c>
      <c r="B12" s="46"/>
      <c r="C12" s="46"/>
      <c r="D12" s="46"/>
    </row>
  </sheetData>
  <mergeCells count="7">
    <mergeCell ref="B6:F6"/>
    <mergeCell ref="B7:F7"/>
    <mergeCell ref="B1:F1"/>
    <mergeCell ref="B2:F2"/>
    <mergeCell ref="B3:F3"/>
    <mergeCell ref="B4:F4"/>
    <mergeCell ref="B5:F5"/>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Popis</vt:lpstr>
      <vt:lpstr>udaje_PHZ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Tomas Antos</dc:creator>
  <dc:description/>
  <cp:lastModifiedBy>ISTROTENDER, s.r.o.</cp:lastModifiedBy>
  <cp:revision>0</cp:revision>
  <cp:lastPrinted>2026-02-19T11:34:31Z</cp:lastPrinted>
  <dcterms:created xsi:type="dcterms:W3CDTF">2021-12-08T07:58:43Z</dcterms:created>
  <dcterms:modified xsi:type="dcterms:W3CDTF">2026-10-14T10:11:13Z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0x010100221D4B3FF201D147B57B8C39CCA1B9AA</vt:lpwstr>
  </property>
</Properties>
</file>