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OIVZ\Sirgelova\VÝBĚROVÁ ŘÍZENÍ\VŘ - 2020\37 Kamery\dodatečné informace\"/>
    </mc:Choice>
  </mc:AlternateContent>
  <bookViews>
    <workbookView xWindow="0" yWindow="0" windowWidth="28800" windowHeight="11835"/>
  </bookViews>
  <sheets>
    <sheet name="List1" sheetId="1" r:id="rId1"/>
  </sheets>
  <definedNames>
    <definedName name="_xlnm.Print_Area" localSheetId="0">List1!$A$2:$I$105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1" l="1"/>
  <c r="G18" i="1"/>
  <c r="I68" i="1"/>
  <c r="G68" i="1"/>
  <c r="I30" i="1" l="1"/>
  <c r="G30" i="1"/>
  <c r="I103" i="1"/>
  <c r="G103" i="1"/>
  <c r="I102" i="1"/>
  <c r="G102" i="1"/>
  <c r="I101" i="1"/>
  <c r="G101" i="1"/>
  <c r="I100" i="1"/>
  <c r="G100" i="1"/>
  <c r="I97" i="1"/>
  <c r="G97" i="1"/>
  <c r="I96" i="1"/>
  <c r="G96" i="1"/>
  <c r="I95" i="1"/>
  <c r="G95" i="1"/>
  <c r="I94" i="1"/>
  <c r="G94" i="1"/>
  <c r="I93" i="1"/>
  <c r="G93" i="1"/>
  <c r="I92" i="1"/>
  <c r="G92" i="1"/>
  <c r="I91" i="1"/>
  <c r="G91" i="1"/>
  <c r="I90" i="1"/>
  <c r="G90" i="1"/>
  <c r="I89" i="1"/>
  <c r="G89" i="1"/>
  <c r="I88" i="1"/>
  <c r="G88" i="1"/>
  <c r="I87" i="1"/>
  <c r="G87" i="1"/>
  <c r="I86" i="1"/>
  <c r="G86" i="1"/>
  <c r="I83" i="1"/>
  <c r="G83" i="1"/>
  <c r="I82" i="1"/>
  <c r="G82" i="1"/>
  <c r="I81" i="1"/>
  <c r="G81" i="1"/>
  <c r="I80" i="1"/>
  <c r="G80" i="1"/>
  <c r="I79" i="1"/>
  <c r="G79" i="1"/>
  <c r="I78" i="1"/>
  <c r="G78" i="1"/>
  <c r="I77" i="1"/>
  <c r="G77" i="1"/>
  <c r="I76" i="1"/>
  <c r="G76" i="1"/>
  <c r="I75" i="1"/>
  <c r="G75" i="1"/>
  <c r="I74" i="1"/>
  <c r="G74" i="1"/>
  <c r="I71" i="1"/>
  <c r="G71" i="1"/>
  <c r="I70" i="1"/>
  <c r="G70" i="1"/>
  <c r="I69" i="1"/>
  <c r="G69" i="1"/>
  <c r="I67" i="1"/>
  <c r="G67" i="1"/>
  <c r="I66" i="1"/>
  <c r="G66" i="1"/>
  <c r="I65" i="1"/>
  <c r="G65" i="1"/>
  <c r="I64" i="1"/>
  <c r="G64" i="1"/>
  <c r="I63" i="1"/>
  <c r="G63" i="1"/>
  <c r="I62" i="1"/>
  <c r="G62" i="1"/>
  <c r="I61" i="1"/>
  <c r="G61" i="1"/>
  <c r="I58" i="1"/>
  <c r="G58" i="1"/>
  <c r="I57" i="1"/>
  <c r="G57" i="1"/>
  <c r="I56" i="1"/>
  <c r="G56" i="1"/>
  <c r="I55" i="1"/>
  <c r="G55" i="1"/>
  <c r="I54" i="1"/>
  <c r="G54" i="1"/>
  <c r="I53" i="1"/>
  <c r="G53" i="1"/>
  <c r="I52" i="1"/>
  <c r="G52" i="1"/>
  <c r="I51" i="1"/>
  <c r="G51" i="1"/>
  <c r="I50" i="1"/>
  <c r="G50" i="1"/>
  <c r="I49" i="1"/>
  <c r="G49" i="1"/>
  <c r="I48" i="1"/>
  <c r="G48" i="1"/>
  <c r="I47" i="1"/>
  <c r="G47" i="1"/>
  <c r="I44" i="1"/>
  <c r="G44" i="1"/>
  <c r="I43" i="1"/>
  <c r="G43" i="1"/>
  <c r="I42" i="1"/>
  <c r="G42" i="1"/>
  <c r="I41" i="1"/>
  <c r="G41" i="1"/>
  <c r="I40" i="1"/>
  <c r="G40" i="1"/>
  <c r="I39" i="1"/>
  <c r="G39" i="1"/>
  <c r="I38" i="1"/>
  <c r="G38" i="1"/>
  <c r="I37" i="1"/>
  <c r="G37" i="1"/>
  <c r="I36" i="1"/>
  <c r="G36" i="1"/>
  <c r="I35" i="1"/>
  <c r="G35" i="1"/>
  <c r="I32" i="1"/>
  <c r="G32" i="1"/>
  <c r="I31" i="1"/>
  <c r="G31" i="1"/>
  <c r="I29" i="1"/>
  <c r="G29" i="1"/>
  <c r="I28" i="1"/>
  <c r="G28" i="1"/>
  <c r="I27" i="1"/>
  <c r="G27" i="1"/>
  <c r="I26" i="1"/>
  <c r="G26" i="1"/>
  <c r="I25" i="1"/>
  <c r="G25" i="1"/>
  <c r="I24" i="1"/>
  <c r="G24" i="1"/>
  <c r="I23" i="1"/>
  <c r="G23" i="1"/>
  <c r="I20" i="1"/>
  <c r="G20" i="1"/>
  <c r="I19" i="1"/>
  <c r="G19" i="1"/>
  <c r="I17" i="1"/>
  <c r="G17" i="1"/>
  <c r="I16" i="1"/>
  <c r="G16" i="1"/>
  <c r="I15" i="1"/>
  <c r="G15" i="1"/>
  <c r="I14" i="1"/>
  <c r="G14" i="1"/>
  <c r="I13" i="1"/>
  <c r="G13" i="1"/>
  <c r="I12" i="1"/>
  <c r="G12" i="1"/>
  <c r="I45" i="1" l="1"/>
  <c r="G21" i="1"/>
  <c r="G33" i="1"/>
  <c r="I72" i="1"/>
  <c r="G59" i="1"/>
  <c r="G84" i="1"/>
  <c r="G98" i="1"/>
  <c r="G104" i="1"/>
  <c r="I21" i="1"/>
  <c r="I33" i="1"/>
  <c r="I59" i="1"/>
  <c r="I84" i="1"/>
  <c r="I98" i="1"/>
  <c r="I104" i="1"/>
  <c r="G45" i="1"/>
  <c r="G72" i="1"/>
</calcChain>
</file>

<file path=xl/comments1.xml><?xml version="1.0" encoding="utf-8"?>
<comments xmlns="http://schemas.openxmlformats.org/spreadsheetml/2006/main">
  <authors>
    <author>jiri.zakravsky</author>
  </authors>
  <commentList>
    <comment ref="A7" authorId="0" shapeId="0">
      <text>
        <r>
          <rPr>
            <sz val="9"/>
            <color indexed="81"/>
            <rFont val="Tahoma"/>
            <family val="2"/>
            <charset val="238"/>
          </rPr>
          <t>§ 6a</t>
        </r>
      </text>
    </comment>
    <comment ref="B7" authorId="0" shapeId="0">
      <text>
        <r>
          <rPr>
            <sz val="9"/>
            <color indexed="81"/>
            <rFont val="Tahoma"/>
            <family val="2"/>
            <charset val="238"/>
          </rPr>
          <t>§ 6b 1.část</t>
        </r>
      </text>
    </comment>
    <comment ref="C7" authorId="0" shapeId="0">
      <text>
        <r>
          <rPr>
            <sz val="9"/>
            <color indexed="81"/>
            <rFont val="Tahoma"/>
            <family val="2"/>
            <charset val="238"/>
          </rPr>
          <t>§ 6c 1.část</t>
        </r>
      </text>
    </comment>
    <comment ref="D7" authorId="0" shapeId="0">
      <text>
        <r>
          <rPr>
            <sz val="9"/>
            <color indexed="81"/>
            <rFont val="Tahoma"/>
            <family val="2"/>
            <charset val="238"/>
          </rPr>
          <t>§ 6d</t>
        </r>
      </text>
    </comment>
    <comment ref="E7" authorId="0" shapeId="0">
      <text>
        <r>
          <rPr>
            <sz val="9"/>
            <color indexed="81"/>
            <rFont val="Tahoma"/>
            <family val="2"/>
            <charset val="238"/>
          </rPr>
          <t>§ 6e</t>
        </r>
      </text>
    </comment>
  </commentList>
</comments>
</file>

<file path=xl/sharedStrings.xml><?xml version="1.0" encoding="utf-8"?>
<sst xmlns="http://schemas.openxmlformats.org/spreadsheetml/2006/main" count="216" uniqueCount="91">
  <si>
    <t>„Šternberk – rozšíření a reprodukce MKDS – I. etapa“</t>
  </si>
  <si>
    <t>Zhotovitel :</t>
  </si>
  <si>
    <t>Zpracoval, firma :</t>
  </si>
  <si>
    <t>Poř.</t>
  </si>
  <si>
    <t>C E N A</t>
  </si>
  <si>
    <t>číslo</t>
  </si>
  <si>
    <t>Číslo</t>
  </si>
  <si>
    <t xml:space="preserve">měrná </t>
  </si>
  <si>
    <t>dodávky</t>
  </si>
  <si>
    <t>montáže</t>
  </si>
  <si>
    <t>pol.</t>
  </si>
  <si>
    <t>položky</t>
  </si>
  <si>
    <t>Název položky</t>
  </si>
  <si>
    <t>jednotka</t>
  </si>
  <si>
    <t>množství</t>
  </si>
  <si>
    <t>jednotková</t>
  </si>
  <si>
    <t>celkem</t>
  </si>
  <si>
    <t>Díl:</t>
  </si>
  <si>
    <t>Drobný instalační materiál - metalická síť</t>
  </si>
  <si>
    <t>ks</t>
  </si>
  <si>
    <t>Připojení starých kamerových bodů do nového kamerové systému - Kamerový záznamový software, licence na 1 kameru.</t>
  </si>
  <si>
    <t>licence</t>
  </si>
  <si>
    <t>19" napájecí panel, délka přivodního kabelu 5m 8x220V-5m BK, vybeven spolehlivým filtračním obvodem, který odstraňuje elektromagnetická rušení a dokonale chrání všechna zařízení, která jsou do něj připojena.</t>
  </si>
  <si>
    <t>HW sonda pro vzdálený monitoring kamerové sítě - sběr provozních dat v datové kamerové sítě pro potřeby vzdálené správy a dohledu na MKDS.</t>
  </si>
  <si>
    <t>Celkem za Server</t>
  </si>
  <si>
    <t>kompl.</t>
  </si>
  <si>
    <t>Drobný instalační materiál - datové komponenty</t>
  </si>
  <si>
    <t>Kamerový záznamový software, licence na 1 kameru.</t>
  </si>
  <si>
    <t>Celkem za KB 11</t>
  </si>
  <si>
    <t/>
  </si>
  <si>
    <t>ZŠ Šternberk, nám. Svobody (budova nám. Svobody 1264/3) - panoramatická kamera 270°</t>
  </si>
  <si>
    <t xml:space="preserve">Drobný instalační materiál </t>
  </si>
  <si>
    <t>Panorama kamera - nástavec pro montáž na sloup</t>
  </si>
  <si>
    <t>Panorama kamera - oudoor čirý kryt</t>
  </si>
  <si>
    <t>Celkem za KB 12</t>
  </si>
  <si>
    <t>Statická kamera - instalační skříňka</t>
  </si>
  <si>
    <t>Statická kamera - držák na sloup</t>
  </si>
  <si>
    <t>Celkem za KB 13</t>
  </si>
  <si>
    <t>KB 14</t>
  </si>
  <si>
    <t>ul. Svatoplukova (sloup VO u ZŠ) - Panoramatická kamera 270°</t>
  </si>
  <si>
    <t>Celkem za KB 14</t>
  </si>
  <si>
    <t>KB 15.1</t>
  </si>
  <si>
    <t>Městský hřbitov, hl. brána (budova Dlouhá 247/8) – Statická kamera</t>
  </si>
  <si>
    <t>Celkem za KB 15.1</t>
  </si>
  <si>
    <t>KB 15.2</t>
  </si>
  <si>
    <t>Městský hřbitov, zadní brána – Statická kamera</t>
  </si>
  <si>
    <t>Optická trasa 500m, 8 vláken - položení mikrotrubičky zodolnění 14/10, zafouknutí optického vlákna, obakonce opt. spoje: optické vany, plné navaření vláken, konektory, spojky, pigtaily, patch opt. propojovací kabely. Protokol měření trasy. Pasivní spoj bez aktivních prvků. Kompletní spoj.</t>
  </si>
  <si>
    <t>Drobný instalační materiál - položení mikrotrubičky do země, ochrana nadzemního vedení (do sloupů, do a po budově).</t>
  </si>
  <si>
    <t>SFP modul, 1 Gbit, 20km, WDM, DDM - do datového switche</t>
  </si>
  <si>
    <t>Celkem za KB 15.2</t>
  </si>
  <si>
    <t>Ostatní</t>
  </si>
  <si>
    <t>Ostatní náklady</t>
  </si>
  <si>
    <t>Doprava a vnitrostaveništní doprava</t>
  </si>
  <si>
    <t>Zaškolení obsluhy systému (min. 4h školení)</t>
  </si>
  <si>
    <t>El. revizní zpráva - přívod z VO nebo trvalého napájení kamerových míst (sloup, budova města - RACK rozvaděč, panelový dům)</t>
  </si>
  <si>
    <t>Projektová dokumentace záměru, dokumentace skutečného stavu</t>
  </si>
  <si>
    <t>Celkem za Ostatní</t>
  </si>
  <si>
    <t>Datum :</t>
  </si>
  <si>
    <t>Server, software pro kamerový systém dle specifikace - Městská policie Šternberk (tř. ČSA 30)</t>
  </si>
  <si>
    <t>Pevný datový disk, HDD, 3.5", min. 8TB,  6Gb/s, 7200ot./min, min. 256MB cache,  doporučen pro RAID pole a servery s provozem 24x7</t>
  </si>
  <si>
    <t>Server - dodávka + montáž + uvedení do provozu</t>
  </si>
  <si>
    <t>KB 11 - dodávka + montáž + uvedení do provozu</t>
  </si>
  <si>
    <t>Montáž a uvedení do provozu komplet</t>
  </si>
  <si>
    <t>Podružné měření - dodávka včetně montáže</t>
  </si>
  <si>
    <t>Analytic Graphic card - Grafická karta nutná pro využití videoanalytického softwaru grafický procesor s min. 600 jádry, paměť min. 4 GB typu min. DDR5, PCI Express 3.0 x16, 4x miniDisplayPort 1.4, aktivní chlazení, nízký profil.</t>
  </si>
  <si>
    <t>držák kamery na stěnu, včetně případného adaptéru, včetně montáže</t>
  </si>
  <si>
    <t>Kamerový záznamový software, licence na 1 kameru</t>
  </si>
  <si>
    <t>KB 12 - dodávka + montáž + uvedení do provozu</t>
  </si>
  <si>
    <t>Drobný instalační materiál - metalika, datový kabel, napájecí kabel</t>
  </si>
  <si>
    <t>Drobný instalační materiál, datový kabel, napájecí kabel</t>
  </si>
  <si>
    <t>Otočná PTZ kamera:- viz specifikace v příloze č.5 Technciká specifikace</t>
  </si>
  <si>
    <t>Panoramatická kamera  270°: viz specifikace v příloze č.5 Technická specifikace</t>
  </si>
  <si>
    <t>KB 13 - dodávka + montáž + uvedení do provozu</t>
  </si>
  <si>
    <t xml:space="preserve">ul. Masarykova (budova Masarykova 288/8), Otočná kamera PTZ a statická kamera </t>
  </si>
  <si>
    <t>Otočná PTZ kamera: viz specifikace v příloze č.5 Technická specifikace</t>
  </si>
  <si>
    <t>Statická kamera: viz specifikace v příloze č.5 Technická specifikace</t>
  </si>
  <si>
    <t>držák kamery  včetně případného adaptéru, včetně montáže</t>
  </si>
  <si>
    <t>Podružné měření - dodávka včetně montáže (pro obě kamery)</t>
  </si>
  <si>
    <t>CENA CELKEM bez DPH</t>
  </si>
  <si>
    <t xml:space="preserve">Stálé napájení -VO-60 (bateriový napájecí systém min. 12V/60Ah, baterie referenčního typu LiFePO4 nebo s lepšími parametry, pevné stabilní napětí DC12V, BMS pro nabíjecí proud min. 15A, měnič DC12V/AC24V min. 100W pro panoramatickou kameru – pokud je nutný, nabíječka s výstupem DC12V/10A (min.) pro dodaný typ baterie, vzdálený dohled – telemetrie, rozvaděč na sloup min. IP54 s min. rozměry 700x250x230 mm, zámek typu FAB nebo lepší)  – garance celodenního provozu. </t>
  </si>
  <si>
    <t>Panorama kamera - instalační skříňka</t>
  </si>
  <si>
    <t>ul. Bezručova (budova ČSA 1180/56) - otočná kamera PTZ Specifikace dle přílohy č. technická specifikace</t>
  </si>
  <si>
    <t>Rádiový spoj  - kompletní spoj v bezlicenčním pásmu , šifrování klíčem min. AES, podpora napájení PoE. Bude provedena registrace spoje. Včetně materiálu pro montáž (např. precizní kovové držáky) a montáže</t>
  </si>
  <si>
    <t>Napájecí PoE switch a core switch pro datové spoje (s managementem), Gigabit Ethernet L2 PoE Smart switch 28 port, 24 x GE PoE+ + 4 GE SFP Web Smart Pro Switch, PoE Budget min. 200W, 1 RJ45 Console port</t>
  </si>
  <si>
    <t>Napájení 230V - přepěťová ochrana - umístěno v rozvaděči budovy, přívodní kabel CYKY 3V2,5 (20m), zemní vodič (20m). Datový rozvaděč min. IP65, zámek min typu FAB, rozměr min 500 x 400 x 175mm.</t>
  </si>
  <si>
    <t>Napájení 230V -  přepěťová ochrana - umístěno v rozvaděči budovy, přívodní kabel CYKY 3V2,5 (20m), zemní vodič (20m). Datový rozvaděč min. IP65, zámek min typu FAB, rozměr min 500 x 400 x 175mm.</t>
  </si>
  <si>
    <t>Napájecí a PoE switch s managementem: 8x GE, 4x PoE min. 65W, PoE+, 2x GE SFP Web Smart Pro Switch, PoE Budget min.65W, 1 RJ45 Console port, External Power</t>
  </si>
  <si>
    <t>Napájecí a PoE switch s managementem: 8x GE, 4x PoE min. 65W, PoE+, 2x GE SFP Web Smart Pro Switch, PoE Budget min.65W, 1 RJ45 Console port,  External Power</t>
  </si>
  <si>
    <t xml:space="preserve">Stálé napájení-VO-60 (bateriový napájecí systém min. 12V/60Ah, baterie referenčního typu LiFePO4 nebo s lepšími parametry, pevné stabilní napětí DC12V, BMS pro nabíjecí proud min. 15A, měnič DC12V/AC24V min. 100W pro panoramatickou kameru – pokud je nutný, nabíječka s výstupem DC12V/10A (min.) pro dodaný typ baterie, vzdálený dohled – telemetrie, rozvaděč na sloup min. IP54 s min. rozměry 700x250x230 mm, zámek typu FAB nebo lepší)  – garance celodenního provozu. </t>
  </si>
  <si>
    <t>záložní zdroj UPS s technologií line-interactive nebo on-line, s výdrží min. 10 min. doplněným o software pro management, který zajistí včasné korektní vypnutí serveru a vypnutí ostatních technologií v případě déle trvajícího výpadku napájení. - dodávka + montáž</t>
  </si>
  <si>
    <t xml:space="preserve">HW server optimalizovaný pro kamerový systém. Prvotní instalační poplatek - služba.Parametry: velikost  min. 2U, min. 1x CPU Xeon, 16GB RAM, diskové šasi min. 6x HDD 3.5", systémový disk min. RAID1 2x SSD 120GB, min. 2x GLAN, licence OS Windows10 Pro nebo serverová edice Windows min. verze 2019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</si>
</sst>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5" x14ac:knownFonts="1">
    <font>
      <sz val="11"/>
      <color theme="1"/>
      <name val="Calibri"/>
      <family val="2"/>
      <charset val="238"/>
      <scheme val="minor"/>
    </font>
    <font>
      <b/>
      <sz val="11"/>
      <color theme="1"/>
      <name val="Calibri"/>
      <family val="2"/>
      <charset val="238"/>
      <scheme val="minor"/>
    </font>
    <font>
      <b/>
      <sz val="16"/>
      <color theme="1"/>
      <name val="Arial"/>
      <family val="2"/>
      <charset val="238"/>
    </font>
    <font>
      <sz val="10"/>
      <name val="Arial CE"/>
    </font>
    <font>
      <sz val="9"/>
      <name val="Arial CE"/>
      <family val="2"/>
      <charset val="238"/>
    </font>
    <font>
      <sz val="10"/>
      <name val="Arial CE"/>
      <family val="2"/>
      <charset val="238"/>
    </font>
    <font>
      <sz val="10"/>
      <color indexed="48"/>
      <name val="Arial CE"/>
      <family val="2"/>
      <charset val="238"/>
    </font>
    <font>
      <sz val="9"/>
      <name val="Arial CE"/>
    </font>
    <font>
      <i/>
      <sz val="8"/>
      <name val="Arial CE"/>
      <family val="2"/>
      <charset val="238"/>
    </font>
    <font>
      <b/>
      <sz val="10"/>
      <name val="Arial CE"/>
      <charset val="238"/>
    </font>
    <font>
      <sz val="8"/>
      <name val="Arial CE"/>
      <charset val="238"/>
    </font>
    <font>
      <b/>
      <sz val="8"/>
      <name val="Arial CE"/>
      <charset val="238"/>
    </font>
    <font>
      <b/>
      <sz val="10"/>
      <color indexed="10"/>
      <name val="Arial CE"/>
      <charset val="238"/>
    </font>
    <font>
      <sz val="8"/>
      <name val="Arial CE"/>
      <family val="2"/>
      <charset val="238"/>
    </font>
    <font>
      <sz val="9"/>
      <color indexed="81"/>
      <name val="Tahoma"/>
      <family val="2"/>
      <charset val="238"/>
    </font>
  </fonts>
  <fills count="6">
    <fill>
      <patternFill patternType="none"/>
    </fill>
    <fill>
      <patternFill patternType="gray125"/>
    </fill>
    <fill>
      <patternFill patternType="solid">
        <fgColor indexed="9"/>
        <bgColor indexed="64"/>
      </patternFill>
    </fill>
    <fill>
      <patternFill patternType="solid">
        <fgColor rgb="FF00B0F0"/>
        <bgColor indexed="64"/>
      </patternFill>
    </fill>
    <fill>
      <patternFill patternType="solid">
        <fgColor indexed="43"/>
        <bgColor indexed="64"/>
      </patternFill>
    </fill>
    <fill>
      <patternFill patternType="solid">
        <fgColor rgb="FFFFFF00"/>
        <bgColor indexed="64"/>
      </patternFill>
    </fill>
  </fills>
  <borders count="36">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3" fillId="0" borderId="0"/>
    <xf numFmtId="0" fontId="5" fillId="0" borderId="0"/>
  </cellStyleXfs>
  <cellXfs count="113">
    <xf numFmtId="0" fontId="0" fillId="0" borderId="0" xfId="0"/>
    <xf numFmtId="0" fontId="2" fillId="0" borderId="0" xfId="0" applyFont="1" applyAlignment="1">
      <alignment vertical="center"/>
    </xf>
    <xf numFmtId="0" fontId="4" fillId="2" borderId="0" xfId="1" applyFont="1" applyFill="1" applyProtection="1"/>
    <xf numFmtId="49" fontId="3" fillId="2" borderId="0" xfId="1" applyNumberFormat="1" applyFont="1" applyFill="1" applyProtection="1"/>
    <xf numFmtId="49" fontId="5" fillId="3" borderId="0" xfId="1" applyNumberFormat="1" applyFont="1" applyFill="1" applyAlignment="1" applyProtection="1">
      <alignment horizontal="center"/>
      <protection locked="0"/>
    </xf>
    <xf numFmtId="0" fontId="3" fillId="0" borderId="0" xfId="1" applyProtection="1">
      <protection locked="0"/>
    </xf>
    <xf numFmtId="0" fontId="3" fillId="0" borderId="0" xfId="1" applyNumberFormat="1" applyAlignment="1" applyProtection="1">
      <alignment horizontal="right"/>
      <protection locked="0"/>
    </xf>
    <xf numFmtId="0" fontId="3" fillId="2" borderId="0" xfId="1" applyFill="1" applyAlignment="1"/>
    <xf numFmtId="0" fontId="3" fillId="2" borderId="0" xfId="1" applyFill="1" applyAlignment="1">
      <alignment horizontal="left"/>
    </xf>
    <xf numFmtId="14" fontId="6" fillId="0" borderId="0" xfId="1" applyNumberFormat="1" applyFont="1" applyAlignment="1" applyProtection="1">
      <alignment horizontal="center"/>
      <protection locked="0"/>
    </xf>
    <xf numFmtId="0" fontId="7" fillId="2" borderId="1" xfId="1" applyFont="1" applyFill="1" applyBorder="1" applyProtection="1"/>
    <xf numFmtId="0" fontId="7" fillId="2" borderId="2" xfId="1" applyFont="1" applyFill="1" applyBorder="1" applyProtection="1"/>
    <xf numFmtId="0" fontId="7" fillId="2" borderId="2" xfId="1" applyNumberFormat="1" applyFont="1" applyFill="1" applyBorder="1" applyAlignment="1" applyProtection="1">
      <alignment horizontal="left" vertical="top"/>
    </xf>
    <xf numFmtId="0" fontId="7" fillId="2" borderId="6" xfId="1" applyFont="1" applyFill="1" applyBorder="1" applyProtection="1"/>
    <xf numFmtId="0" fontId="7" fillId="2" borderId="7" xfId="1" applyFont="1" applyFill="1" applyBorder="1" applyAlignment="1" applyProtection="1">
      <alignment horizontal="center"/>
    </xf>
    <xf numFmtId="0" fontId="7" fillId="2" borderId="7" xfId="1" applyNumberFormat="1" applyFont="1" applyFill="1" applyBorder="1" applyAlignment="1" applyProtection="1">
      <alignment horizontal="left"/>
    </xf>
    <xf numFmtId="0" fontId="7" fillId="2" borderId="8" xfId="1" applyFont="1" applyFill="1" applyBorder="1" applyAlignment="1" applyProtection="1">
      <alignment horizontal="centerContinuous"/>
    </xf>
    <xf numFmtId="0" fontId="7" fillId="2" borderId="9" xfId="1" applyFont="1" applyFill="1" applyBorder="1" applyAlignment="1" applyProtection="1">
      <alignment horizontal="centerContinuous"/>
    </xf>
    <xf numFmtId="0" fontId="7" fillId="2" borderId="12" xfId="1" applyFont="1" applyFill="1" applyBorder="1" applyProtection="1"/>
    <xf numFmtId="0" fontId="7" fillId="2" borderId="9" xfId="1" applyFont="1" applyFill="1" applyBorder="1" applyAlignment="1" applyProtection="1">
      <alignment horizontal="center"/>
    </xf>
    <xf numFmtId="0" fontId="7" fillId="2" borderId="9" xfId="1" applyNumberFormat="1" applyFont="1" applyFill="1" applyBorder="1" applyAlignment="1" applyProtection="1">
      <alignment horizontal="center" vertical="top"/>
    </xf>
    <xf numFmtId="0" fontId="4" fillId="2" borderId="9" xfId="1" applyFont="1" applyFill="1" applyBorder="1" applyAlignment="1" applyProtection="1">
      <alignment horizontal="center"/>
    </xf>
    <xf numFmtId="0" fontId="7" fillId="2" borderId="13" xfId="1" applyFont="1" applyFill="1" applyBorder="1" applyAlignment="1" applyProtection="1">
      <alignment horizontal="center"/>
    </xf>
    <xf numFmtId="0" fontId="8" fillId="2" borderId="14" xfId="1" applyFont="1" applyFill="1" applyBorder="1" applyAlignment="1" applyProtection="1">
      <alignment horizontal="center"/>
    </xf>
    <xf numFmtId="0" fontId="8" fillId="2" borderId="15" xfId="1" applyFont="1" applyFill="1" applyBorder="1" applyAlignment="1" applyProtection="1">
      <alignment horizontal="center"/>
    </xf>
    <xf numFmtId="0" fontId="8" fillId="2" borderId="15" xfId="1" applyNumberFormat="1" applyFont="1" applyFill="1" applyBorder="1" applyAlignment="1" applyProtection="1">
      <alignment horizontal="center"/>
    </xf>
    <xf numFmtId="1" fontId="8" fillId="2" borderId="15" xfId="1" applyNumberFormat="1" applyFont="1" applyFill="1" applyBorder="1" applyAlignment="1" applyProtection="1">
      <alignment horizontal="center"/>
    </xf>
    <xf numFmtId="1" fontId="8" fillId="2" borderId="16" xfId="1" applyNumberFormat="1" applyFont="1" applyFill="1" applyBorder="1" applyAlignment="1" applyProtection="1">
      <alignment horizontal="center"/>
    </xf>
    <xf numFmtId="0" fontId="8" fillId="4" borderId="6" xfId="1" applyFont="1" applyFill="1" applyBorder="1" applyAlignment="1" applyProtection="1">
      <alignment horizontal="center"/>
    </xf>
    <xf numFmtId="0" fontId="8" fillId="4" borderId="7" xfId="1" applyFont="1" applyFill="1" applyBorder="1" applyAlignment="1" applyProtection="1">
      <alignment horizontal="center"/>
    </xf>
    <xf numFmtId="0" fontId="8" fillId="4" borderId="7" xfId="1" applyNumberFormat="1" applyFont="1" applyFill="1" applyBorder="1" applyAlignment="1" applyProtection="1">
      <alignment horizontal="right"/>
    </xf>
    <xf numFmtId="1" fontId="8" fillId="4" borderId="7" xfId="1" applyNumberFormat="1" applyFont="1" applyFill="1" applyBorder="1" applyAlignment="1" applyProtection="1">
      <alignment horizontal="center"/>
    </xf>
    <xf numFmtId="1" fontId="8" fillId="4" borderId="17" xfId="1" applyNumberFormat="1" applyFont="1" applyFill="1" applyBorder="1" applyAlignment="1" applyProtection="1">
      <alignment horizontal="center"/>
    </xf>
    <xf numFmtId="49" fontId="9" fillId="0" borderId="18" xfId="1" applyNumberFormat="1" applyFont="1" applyFill="1" applyBorder="1" applyProtection="1">
      <protection locked="0"/>
    </xf>
    <xf numFmtId="4" fontId="9" fillId="0" borderId="19" xfId="1" applyNumberFormat="1" applyFont="1" applyFill="1" applyBorder="1" applyAlignment="1" applyProtection="1">
      <alignment horizontal="center"/>
      <protection locked="0"/>
    </xf>
    <xf numFmtId="4" fontId="9" fillId="0" borderId="19" xfId="1" applyNumberFormat="1" applyFont="1" applyFill="1" applyBorder="1" applyAlignment="1" applyProtection="1">
      <alignment horizontal="right"/>
      <protection locked="0"/>
    </xf>
    <xf numFmtId="4" fontId="9" fillId="0" borderId="19" xfId="1" applyNumberFormat="1" applyFont="1" applyFill="1" applyBorder="1" applyProtection="1">
      <protection locked="0"/>
    </xf>
    <xf numFmtId="4" fontId="10" fillId="0" borderId="20" xfId="1" applyNumberFormat="1" applyFont="1" applyFill="1" applyBorder="1" applyAlignment="1" applyProtection="1">
      <protection locked="0"/>
    </xf>
    <xf numFmtId="4" fontId="10" fillId="0" borderId="17" xfId="1" applyNumberFormat="1" applyFont="1" applyFill="1" applyBorder="1" applyAlignment="1" applyProtection="1">
      <alignment horizontal="right"/>
      <protection locked="0"/>
    </xf>
    <xf numFmtId="1" fontId="10" fillId="0" borderId="6" xfId="1" applyNumberFormat="1" applyFont="1" applyFill="1" applyBorder="1" applyAlignment="1" applyProtection="1">
      <alignment vertical="center"/>
      <protection locked="0"/>
    </xf>
    <xf numFmtId="4" fontId="10" fillId="0" borderId="20" xfId="1" applyNumberFormat="1" applyFont="1" applyFill="1" applyBorder="1" applyAlignment="1" applyProtection="1">
      <alignment horizontal="center" vertical="top"/>
      <protection locked="0"/>
    </xf>
    <xf numFmtId="4" fontId="10" fillId="0" borderId="20" xfId="1" applyNumberFormat="1" applyFont="1" applyFill="1" applyBorder="1" applyAlignment="1" applyProtection="1">
      <alignment horizontal="right" vertical="top"/>
      <protection locked="0"/>
    </xf>
    <xf numFmtId="4" fontId="10" fillId="3" borderId="20" xfId="1" applyNumberFormat="1" applyFont="1" applyFill="1" applyBorder="1" applyAlignment="1" applyProtection="1">
      <alignment vertical="top"/>
      <protection locked="0"/>
    </xf>
    <xf numFmtId="4" fontId="10" fillId="0" borderId="20" xfId="1" applyNumberFormat="1" applyFont="1" applyFill="1" applyBorder="1" applyAlignment="1" applyProtection="1">
      <alignment vertical="top"/>
      <protection locked="0"/>
    </xf>
    <xf numFmtId="4" fontId="10" fillId="3" borderId="20" xfId="1" applyNumberFormat="1" applyFont="1" applyFill="1" applyBorder="1" applyAlignment="1" applyProtection="1">
      <alignment horizontal="right" vertical="top"/>
      <protection locked="0"/>
    </xf>
    <xf numFmtId="4" fontId="10" fillId="0" borderId="17" xfId="1" applyNumberFormat="1" applyFont="1" applyFill="1" applyBorder="1" applyAlignment="1" applyProtection="1">
      <alignment horizontal="right" vertical="top"/>
      <protection locked="0"/>
    </xf>
    <xf numFmtId="0" fontId="11" fillId="2" borderId="12" xfId="1" applyFont="1" applyFill="1" applyBorder="1" applyProtection="1">
      <protection locked="0"/>
    </xf>
    <xf numFmtId="4" fontId="11" fillId="2" borderId="21" xfId="1" applyNumberFormat="1" applyFont="1" applyFill="1" applyBorder="1" applyProtection="1">
      <protection locked="0"/>
    </xf>
    <xf numFmtId="4" fontId="11" fillId="2" borderId="21" xfId="1" applyNumberFormat="1" applyFont="1" applyFill="1" applyBorder="1" applyAlignment="1" applyProtection="1">
      <alignment horizontal="right"/>
      <protection locked="0"/>
    </xf>
    <xf numFmtId="4" fontId="11" fillId="2" borderId="22" xfId="1" applyNumberFormat="1" applyFont="1" applyFill="1" applyBorder="1" applyAlignment="1" applyProtection="1">
      <alignment horizontal="right"/>
      <protection locked="0"/>
    </xf>
    <xf numFmtId="4" fontId="10" fillId="0" borderId="20" xfId="1" applyNumberFormat="1" applyFont="1" applyFill="1" applyBorder="1" applyAlignment="1" applyProtection="1">
      <alignment vertical="center"/>
      <protection locked="0"/>
    </xf>
    <xf numFmtId="164" fontId="10" fillId="0" borderId="20" xfId="1" applyNumberFormat="1" applyFont="1" applyFill="1" applyBorder="1" applyAlignment="1" applyProtection="1">
      <alignment horizontal="center" vertical="top"/>
      <protection locked="0"/>
    </xf>
    <xf numFmtId="49" fontId="9" fillId="0" borderId="6" xfId="2" applyNumberFormat="1" applyFont="1" applyBorder="1" applyProtection="1">
      <protection locked="0"/>
    </xf>
    <xf numFmtId="164" fontId="9" fillId="0" borderId="20" xfId="2" applyNumberFormat="1" applyFont="1" applyBorder="1" applyAlignment="1" applyProtection="1">
      <alignment horizontal="center"/>
      <protection locked="0"/>
    </xf>
    <xf numFmtId="4" fontId="9" fillId="0" borderId="20" xfId="2" applyNumberFormat="1" applyFont="1" applyBorder="1" applyAlignment="1" applyProtection="1">
      <alignment horizontal="right"/>
      <protection locked="0"/>
    </xf>
    <xf numFmtId="4" fontId="12" fillId="0" borderId="20" xfId="2" applyNumberFormat="1" applyFont="1" applyBorder="1" applyProtection="1">
      <protection locked="0"/>
    </xf>
    <xf numFmtId="4" fontId="12" fillId="0" borderId="20" xfId="2" applyNumberFormat="1" applyFont="1" applyFill="1" applyBorder="1" applyProtection="1">
      <protection locked="0"/>
    </xf>
    <xf numFmtId="4" fontId="9" fillId="0" borderId="17" xfId="2" applyNumberFormat="1" applyFont="1" applyFill="1" applyBorder="1" applyAlignment="1" applyProtection="1">
      <alignment horizontal="right"/>
      <protection locked="0"/>
    </xf>
    <xf numFmtId="1" fontId="13" fillId="0" borderId="6" xfId="2" applyNumberFormat="1" applyFont="1" applyBorder="1" applyProtection="1">
      <protection locked="0"/>
    </xf>
    <xf numFmtId="164" fontId="13" fillId="0" borderId="20" xfId="2" applyNumberFormat="1" applyFont="1" applyBorder="1" applyAlignment="1" applyProtection="1">
      <alignment horizontal="center" vertical="top"/>
      <protection locked="0"/>
    </xf>
    <xf numFmtId="4" fontId="13" fillId="0" borderId="20" xfId="2" applyNumberFormat="1" applyFont="1" applyBorder="1" applyAlignment="1" applyProtection="1">
      <alignment horizontal="right" vertical="top"/>
      <protection locked="0"/>
    </xf>
    <xf numFmtId="1" fontId="9" fillId="2" borderId="12" xfId="2" applyNumberFormat="1" applyFont="1" applyFill="1" applyBorder="1" applyProtection="1">
      <protection locked="0"/>
    </xf>
    <xf numFmtId="164" fontId="9" fillId="2" borderId="21" xfId="2" applyNumberFormat="1" applyFont="1" applyFill="1" applyBorder="1" applyAlignment="1" applyProtection="1">
      <alignment horizontal="center"/>
      <protection locked="0"/>
    </xf>
    <xf numFmtId="164" fontId="9" fillId="2" borderId="21" xfId="2" applyNumberFormat="1" applyFont="1" applyFill="1" applyBorder="1" applyAlignment="1" applyProtection="1">
      <alignment horizontal="right"/>
      <protection locked="0"/>
    </xf>
    <xf numFmtId="4" fontId="12" fillId="2" borderId="21" xfId="2" applyNumberFormat="1" applyFont="1" applyFill="1" applyBorder="1" applyProtection="1">
      <protection locked="0"/>
    </xf>
    <xf numFmtId="4" fontId="12" fillId="2" borderId="21" xfId="2" applyNumberFormat="1" applyFont="1" applyFill="1" applyBorder="1" applyAlignment="1" applyProtection="1">
      <alignment horizontal="right"/>
      <protection locked="0"/>
    </xf>
    <xf numFmtId="4" fontId="11" fillId="2" borderId="22" xfId="1" applyNumberFormat="1" applyFont="1" applyFill="1" applyBorder="1" applyProtection="1">
      <protection locked="0"/>
    </xf>
    <xf numFmtId="1" fontId="9" fillId="2" borderId="23" xfId="2" applyNumberFormat="1" applyFont="1" applyFill="1" applyBorder="1" applyProtection="1">
      <protection locked="0"/>
    </xf>
    <xf numFmtId="164" fontId="9" fillId="2" borderId="24" xfId="2" applyNumberFormat="1" applyFont="1" applyFill="1" applyBorder="1" applyAlignment="1" applyProtection="1">
      <alignment horizontal="center"/>
      <protection locked="0"/>
    </xf>
    <xf numFmtId="164" fontId="9" fillId="2" borderId="24" xfId="2" applyNumberFormat="1" applyFont="1" applyFill="1" applyBorder="1" applyAlignment="1" applyProtection="1">
      <alignment horizontal="right"/>
      <protection locked="0"/>
    </xf>
    <xf numFmtId="4" fontId="12" fillId="2" borderId="24" xfId="2" applyNumberFormat="1" applyFont="1" applyFill="1" applyBorder="1" applyProtection="1">
      <protection locked="0"/>
    </xf>
    <xf numFmtId="4" fontId="11" fillId="2" borderId="24" xfId="1" applyNumberFormat="1" applyFont="1" applyFill="1" applyBorder="1" applyProtection="1">
      <protection locked="0"/>
    </xf>
    <xf numFmtId="4" fontId="12" fillId="2" borderId="24" xfId="2" applyNumberFormat="1" applyFont="1" applyFill="1" applyBorder="1" applyAlignment="1" applyProtection="1">
      <alignment horizontal="right"/>
      <protection locked="0"/>
    </xf>
    <xf numFmtId="4" fontId="11" fillId="2" borderId="25" xfId="1" applyNumberFormat="1" applyFont="1" applyFill="1" applyBorder="1" applyProtection="1">
      <protection locked="0"/>
    </xf>
    <xf numFmtId="49" fontId="7" fillId="2" borderId="26" xfId="1" applyNumberFormat="1" applyFont="1" applyFill="1" applyBorder="1" applyProtection="1"/>
    <xf numFmtId="49" fontId="7" fillId="2" borderId="0" xfId="1" applyNumberFormat="1" applyFont="1" applyFill="1" applyBorder="1" applyAlignment="1" applyProtection="1">
      <alignment horizontal="center"/>
    </xf>
    <xf numFmtId="49" fontId="7" fillId="2" borderId="27" xfId="1" applyNumberFormat="1" applyFont="1" applyFill="1" applyBorder="1" applyAlignment="1" applyProtection="1">
      <alignment horizontal="center"/>
    </xf>
    <xf numFmtId="49" fontId="8" fillId="2" borderId="28" xfId="1" applyNumberFormat="1" applyFont="1" applyFill="1" applyBorder="1" applyAlignment="1" applyProtection="1">
      <alignment horizontal="center"/>
    </xf>
    <xf numFmtId="49" fontId="8" fillId="4" borderId="0" xfId="1" applyNumberFormat="1" applyFont="1" applyFill="1" applyBorder="1" applyAlignment="1" applyProtection="1">
      <alignment horizontal="center"/>
    </xf>
    <xf numFmtId="49" fontId="9" fillId="0" borderId="29" xfId="1" applyNumberFormat="1" applyFont="1" applyFill="1" applyBorder="1" applyProtection="1">
      <protection locked="0"/>
    </xf>
    <xf numFmtId="49" fontId="10" fillId="0" borderId="30" xfId="1" applyNumberFormat="1" applyFont="1" applyFill="1" applyBorder="1" applyAlignment="1" applyProtection="1">
      <alignment vertical="center"/>
      <protection locked="0"/>
    </xf>
    <xf numFmtId="0" fontId="11" fillId="2" borderId="8" xfId="1" applyFont="1" applyFill="1" applyBorder="1" applyProtection="1">
      <protection locked="0"/>
    </xf>
    <xf numFmtId="49" fontId="9" fillId="0" borderId="30" xfId="2" applyNumberFormat="1" applyFont="1" applyFill="1" applyBorder="1" applyProtection="1">
      <protection locked="0"/>
    </xf>
    <xf numFmtId="49" fontId="11" fillId="2" borderId="8" xfId="2" applyNumberFormat="1" applyFont="1" applyFill="1" applyBorder="1" applyProtection="1">
      <protection locked="0"/>
    </xf>
    <xf numFmtId="49" fontId="11" fillId="2" borderId="31" xfId="2" applyNumberFormat="1" applyFont="1" applyFill="1" applyBorder="1" applyProtection="1">
      <protection locked="0"/>
    </xf>
    <xf numFmtId="49" fontId="7" fillId="2" borderId="1" xfId="1" applyNumberFormat="1" applyFont="1" applyFill="1" applyBorder="1" applyProtection="1"/>
    <xf numFmtId="49" fontId="7" fillId="2" borderId="6" xfId="1" applyNumberFormat="1" applyFont="1" applyFill="1" applyBorder="1" applyProtection="1"/>
    <xf numFmtId="49" fontId="7" fillId="2" borderId="12" xfId="1" applyNumberFormat="1" applyFont="1" applyFill="1" applyBorder="1" applyAlignment="1" applyProtection="1">
      <alignment horizontal="center"/>
    </xf>
    <xf numFmtId="49" fontId="8" fillId="2" borderId="14" xfId="1" applyNumberFormat="1" applyFont="1" applyFill="1" applyBorder="1" applyAlignment="1" applyProtection="1">
      <alignment horizontal="center"/>
    </xf>
    <xf numFmtId="49" fontId="8" fillId="4" borderId="6" xfId="1" applyNumberFormat="1" applyFont="1" applyFill="1" applyBorder="1" applyAlignment="1" applyProtection="1">
      <alignment horizontal="center"/>
    </xf>
    <xf numFmtId="49" fontId="9" fillId="0" borderId="18" xfId="1" applyNumberFormat="1" applyFont="1" applyFill="1" applyBorder="1" applyAlignment="1" applyProtection="1">
      <alignment shrinkToFit="1"/>
      <protection locked="0"/>
    </xf>
    <xf numFmtId="49" fontId="10" fillId="0" borderId="6" xfId="1" applyNumberFormat="1" applyFont="1" applyFill="1" applyBorder="1" applyAlignment="1" applyProtection="1">
      <alignment vertical="top" wrapText="1" shrinkToFit="1"/>
      <protection locked="0"/>
    </xf>
    <xf numFmtId="0" fontId="11" fillId="2" borderId="12" xfId="1" applyFont="1" applyFill="1" applyBorder="1" applyAlignment="1" applyProtection="1">
      <alignment shrinkToFit="1"/>
      <protection locked="0"/>
    </xf>
    <xf numFmtId="49" fontId="10" fillId="0" borderId="6" xfId="1" applyNumberFormat="1" applyFont="1" applyFill="1" applyBorder="1" applyAlignment="1" applyProtection="1">
      <alignment vertical="top" wrapText="1"/>
      <protection locked="0"/>
    </xf>
    <xf numFmtId="49" fontId="11" fillId="2" borderId="12" xfId="2" applyNumberFormat="1" applyFont="1" applyFill="1" applyBorder="1" applyProtection="1">
      <protection locked="0"/>
    </xf>
    <xf numFmtId="49" fontId="9" fillId="0" borderId="6" xfId="1" applyNumberFormat="1" applyFont="1" applyFill="1" applyBorder="1" applyAlignment="1" applyProtection="1">
      <protection locked="0"/>
    </xf>
    <xf numFmtId="49" fontId="11" fillId="0" borderId="6" xfId="1" applyNumberFormat="1" applyFont="1" applyFill="1" applyBorder="1" applyAlignment="1" applyProtection="1">
      <alignment vertical="top" wrapText="1" shrinkToFit="1"/>
      <protection locked="0"/>
    </xf>
    <xf numFmtId="49" fontId="11" fillId="0" borderId="6" xfId="2" applyNumberFormat="1" applyFont="1" applyFill="1" applyBorder="1" applyAlignment="1" applyProtection="1">
      <alignment vertical="top" wrapText="1"/>
      <protection locked="0"/>
    </xf>
    <xf numFmtId="49" fontId="9" fillId="0" borderId="6" xfId="1" applyNumberFormat="1" applyFont="1" applyFill="1" applyBorder="1" applyAlignment="1" applyProtection="1">
      <alignment shrinkToFit="1"/>
      <protection locked="0"/>
    </xf>
    <xf numFmtId="49" fontId="13" fillId="0" borderId="6" xfId="2" applyNumberFormat="1" applyFont="1" applyFill="1" applyBorder="1" applyAlignment="1" applyProtection="1">
      <alignment vertical="top" wrapText="1"/>
      <protection locked="0"/>
    </xf>
    <xf numFmtId="49" fontId="11" fillId="0" borderId="6" xfId="1" applyNumberFormat="1" applyFont="1" applyFill="1" applyBorder="1" applyAlignment="1" applyProtection="1">
      <alignment vertical="top" wrapText="1"/>
      <protection locked="0"/>
    </xf>
    <xf numFmtId="49" fontId="13" fillId="0" borderId="6" xfId="2" applyNumberFormat="1" applyFont="1" applyFill="1" applyBorder="1" applyAlignment="1" applyProtection="1">
      <alignment vertical="top"/>
      <protection locked="0"/>
    </xf>
    <xf numFmtId="49" fontId="11" fillId="2" borderId="23" xfId="2" applyNumberFormat="1" applyFont="1" applyFill="1" applyBorder="1" applyProtection="1">
      <protection locked="0"/>
    </xf>
    <xf numFmtId="0" fontId="0" fillId="5" borderId="32" xfId="0" applyFill="1" applyBorder="1"/>
    <xf numFmtId="0" fontId="0" fillId="5" borderId="33" xfId="0" applyFill="1" applyBorder="1"/>
    <xf numFmtId="0" fontId="0" fillId="5" borderId="34" xfId="0" applyFill="1" applyBorder="1"/>
    <xf numFmtId="0" fontId="0" fillId="5" borderId="35" xfId="0" applyFill="1" applyBorder="1"/>
    <xf numFmtId="0" fontId="1" fillId="5" borderId="32" xfId="0" applyFont="1" applyFill="1" applyBorder="1"/>
    <xf numFmtId="0" fontId="7" fillId="2" borderId="3" xfId="1" applyFont="1" applyFill="1" applyBorder="1" applyAlignment="1" applyProtection="1">
      <alignment horizontal="center"/>
    </xf>
    <xf numFmtId="0" fontId="7" fillId="2" borderId="4" xfId="1" applyFont="1" applyFill="1" applyBorder="1" applyAlignment="1" applyProtection="1">
      <alignment horizontal="center"/>
    </xf>
    <xf numFmtId="0" fontId="7" fillId="2" borderId="5" xfId="1" applyFont="1" applyFill="1" applyBorder="1" applyAlignment="1" applyProtection="1">
      <alignment horizontal="center"/>
    </xf>
    <xf numFmtId="0" fontId="7" fillId="2" borderId="10" xfId="1" applyFont="1" applyFill="1" applyBorder="1" applyAlignment="1" applyProtection="1">
      <alignment horizontal="center"/>
    </xf>
    <xf numFmtId="0" fontId="7" fillId="2" borderId="11" xfId="1" applyFont="1" applyFill="1" applyBorder="1" applyAlignment="1" applyProtection="1">
      <alignment horizontal="center"/>
    </xf>
  </cellXfs>
  <cellStyles count="3">
    <cellStyle name="Normální" xfId="0" builtinId="0"/>
    <cellStyle name="normální_POL.XLS" xfId="1"/>
    <cellStyle name="normální_POL.XLS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I105"/>
  <sheetViews>
    <sheetView tabSelected="1" workbookViewId="0">
      <selection activeCell="C15" sqref="C15"/>
    </sheetView>
  </sheetViews>
  <sheetFormatPr defaultRowHeight="15" x14ac:dyDescent="0.25"/>
  <cols>
    <col min="1" max="1" width="14.42578125" bestFit="1" customWidth="1"/>
    <col min="2" max="2" width="47.85546875" customWidth="1"/>
    <col min="3" max="3" width="85.5703125" bestFit="1" customWidth="1"/>
  </cols>
  <sheetData>
    <row r="2" spans="1:9" ht="20.25" x14ac:dyDescent="0.25">
      <c r="B2" s="1" t="s">
        <v>0</v>
      </c>
      <c r="C2" s="1"/>
      <c r="D2" s="1"/>
      <c r="E2" s="1"/>
      <c r="F2" s="1"/>
      <c r="G2" s="1"/>
      <c r="H2" s="1"/>
    </row>
    <row r="4" spans="1:9" x14ac:dyDescent="0.25">
      <c r="A4" s="2" t="s">
        <v>1</v>
      </c>
      <c r="B4" s="3"/>
      <c r="C4" s="4"/>
      <c r="D4" s="5"/>
      <c r="E4" s="6"/>
      <c r="F4" s="5"/>
      <c r="G4" s="7" t="s">
        <v>57</v>
      </c>
      <c r="H4" s="8"/>
      <c r="I4" s="9"/>
    </row>
    <row r="5" spans="1:9" ht="15.75" thickBot="1" x14ac:dyDescent="0.3">
      <c r="A5" s="2" t="s">
        <v>2</v>
      </c>
      <c r="B5" s="3"/>
      <c r="C5" s="4"/>
      <c r="D5" s="5"/>
      <c r="E5" s="6"/>
      <c r="F5" s="5"/>
      <c r="G5" s="7"/>
      <c r="H5" s="8"/>
      <c r="I5" s="9"/>
    </row>
    <row r="6" spans="1:9" x14ac:dyDescent="0.25">
      <c r="A6" s="10" t="s">
        <v>3</v>
      </c>
      <c r="B6" s="74"/>
      <c r="C6" s="85"/>
      <c r="D6" s="11"/>
      <c r="E6" s="12"/>
      <c r="F6" s="108" t="s">
        <v>4</v>
      </c>
      <c r="G6" s="109"/>
      <c r="H6" s="109"/>
      <c r="I6" s="110"/>
    </row>
    <row r="7" spans="1:9" x14ac:dyDescent="0.25">
      <c r="A7" s="13" t="s">
        <v>5</v>
      </c>
      <c r="B7" s="75" t="s">
        <v>6</v>
      </c>
      <c r="C7" s="86"/>
      <c r="D7" s="14" t="s">
        <v>7</v>
      </c>
      <c r="E7" s="15"/>
      <c r="F7" s="16" t="s">
        <v>8</v>
      </c>
      <c r="G7" s="17"/>
      <c r="H7" s="111" t="s">
        <v>9</v>
      </c>
      <c r="I7" s="112"/>
    </row>
    <row r="8" spans="1:9" x14ac:dyDescent="0.25">
      <c r="A8" s="18" t="s">
        <v>10</v>
      </c>
      <c r="B8" s="76" t="s">
        <v>11</v>
      </c>
      <c r="C8" s="87" t="s">
        <v>12</v>
      </c>
      <c r="D8" s="19" t="s">
        <v>13</v>
      </c>
      <c r="E8" s="20" t="s">
        <v>14</v>
      </c>
      <c r="F8" s="21" t="s">
        <v>15</v>
      </c>
      <c r="G8" s="21" t="s">
        <v>16</v>
      </c>
      <c r="H8" s="21" t="s">
        <v>15</v>
      </c>
      <c r="I8" s="22" t="s">
        <v>16</v>
      </c>
    </row>
    <row r="9" spans="1:9" x14ac:dyDescent="0.25">
      <c r="A9" s="23"/>
      <c r="B9" s="77">
        <v>1</v>
      </c>
      <c r="C9" s="88">
        <v>2</v>
      </c>
      <c r="D9" s="24">
        <v>3</v>
      </c>
      <c r="E9" s="25">
        <v>4</v>
      </c>
      <c r="F9" s="24">
        <v>7</v>
      </c>
      <c r="G9" s="24">
        <v>8</v>
      </c>
      <c r="H9" s="26">
        <v>9</v>
      </c>
      <c r="I9" s="27">
        <v>10</v>
      </c>
    </row>
    <row r="10" spans="1:9" x14ac:dyDescent="0.25">
      <c r="A10" s="28"/>
      <c r="B10" s="78"/>
      <c r="C10" s="89"/>
      <c r="D10" s="29"/>
      <c r="E10" s="30"/>
      <c r="F10" s="29"/>
      <c r="G10" s="29"/>
      <c r="H10" s="31"/>
      <c r="I10" s="32"/>
    </row>
    <row r="11" spans="1:9" x14ac:dyDescent="0.25">
      <c r="A11" s="33" t="s">
        <v>17</v>
      </c>
      <c r="B11" s="79" t="s">
        <v>60</v>
      </c>
      <c r="C11" s="90" t="s">
        <v>58</v>
      </c>
      <c r="D11" s="34"/>
      <c r="E11" s="35"/>
      <c r="F11" s="36"/>
      <c r="G11" s="37"/>
      <c r="H11" s="35"/>
      <c r="I11" s="38"/>
    </row>
    <row r="12" spans="1:9" x14ac:dyDescent="0.25">
      <c r="A12" s="39"/>
      <c r="B12" s="80"/>
      <c r="C12" s="91" t="s">
        <v>18</v>
      </c>
      <c r="D12" s="40" t="s">
        <v>25</v>
      </c>
      <c r="E12" s="41">
        <v>1</v>
      </c>
      <c r="F12" s="42">
        <v>0</v>
      </c>
      <c r="G12" s="43">
        <f t="shared" ref="G12:G20" si="0">(E12*F12)</f>
        <v>0</v>
      </c>
      <c r="H12" s="44">
        <v>0</v>
      </c>
      <c r="I12" s="45">
        <f t="shared" ref="I12:I20" si="1">(E12*H12)</f>
        <v>0</v>
      </c>
    </row>
    <row r="13" spans="1:9" ht="22.5" x14ac:dyDescent="0.25">
      <c r="A13" s="39"/>
      <c r="B13" s="80"/>
      <c r="C13" s="91" t="s">
        <v>83</v>
      </c>
      <c r="D13" s="40" t="s">
        <v>25</v>
      </c>
      <c r="E13" s="41">
        <v>1</v>
      </c>
      <c r="F13" s="42">
        <v>0</v>
      </c>
      <c r="G13" s="43">
        <f t="shared" si="0"/>
        <v>0</v>
      </c>
      <c r="H13" s="44">
        <v>0</v>
      </c>
      <c r="I13" s="45">
        <f t="shared" si="1"/>
        <v>0</v>
      </c>
    </row>
    <row r="14" spans="1:9" ht="22.5" x14ac:dyDescent="0.25">
      <c r="A14" s="39"/>
      <c r="B14" s="80"/>
      <c r="C14" s="91" t="s">
        <v>20</v>
      </c>
      <c r="D14" s="40" t="s">
        <v>21</v>
      </c>
      <c r="E14" s="41">
        <v>10</v>
      </c>
      <c r="F14" s="42">
        <v>0</v>
      </c>
      <c r="G14" s="43">
        <f t="shared" si="0"/>
        <v>0</v>
      </c>
      <c r="H14" s="44">
        <v>0</v>
      </c>
      <c r="I14" s="45">
        <f t="shared" si="1"/>
        <v>0</v>
      </c>
    </row>
    <row r="15" spans="1:9" ht="33.75" x14ac:dyDescent="0.25">
      <c r="A15" s="39"/>
      <c r="B15" s="80"/>
      <c r="C15" s="91" t="s">
        <v>90</v>
      </c>
      <c r="D15" s="40" t="s">
        <v>25</v>
      </c>
      <c r="E15" s="41">
        <v>1</v>
      </c>
      <c r="F15" s="42">
        <v>0</v>
      </c>
      <c r="G15" s="43">
        <f t="shared" si="0"/>
        <v>0</v>
      </c>
      <c r="H15" s="44">
        <v>0</v>
      </c>
      <c r="I15" s="45">
        <f t="shared" si="1"/>
        <v>0</v>
      </c>
    </row>
    <row r="16" spans="1:9" ht="22.5" x14ac:dyDescent="0.25">
      <c r="A16" s="39"/>
      <c r="B16" s="80"/>
      <c r="C16" s="91" t="s">
        <v>64</v>
      </c>
      <c r="D16" s="40" t="s">
        <v>19</v>
      </c>
      <c r="E16" s="41">
        <v>1</v>
      </c>
      <c r="F16" s="42">
        <v>0</v>
      </c>
      <c r="G16" s="43">
        <f t="shared" si="0"/>
        <v>0</v>
      </c>
      <c r="H16" s="44">
        <v>0</v>
      </c>
      <c r="I16" s="45">
        <f t="shared" si="1"/>
        <v>0</v>
      </c>
    </row>
    <row r="17" spans="1:9" ht="22.5" x14ac:dyDescent="0.25">
      <c r="A17" s="39"/>
      <c r="B17" s="80"/>
      <c r="C17" s="91" t="s">
        <v>59</v>
      </c>
      <c r="D17" s="40" t="s">
        <v>19</v>
      </c>
      <c r="E17" s="41">
        <v>4</v>
      </c>
      <c r="F17" s="42">
        <v>0</v>
      </c>
      <c r="G17" s="43">
        <f t="shared" si="0"/>
        <v>0</v>
      </c>
      <c r="H17" s="44">
        <v>0</v>
      </c>
      <c r="I17" s="45">
        <f t="shared" si="1"/>
        <v>0</v>
      </c>
    </row>
    <row r="18" spans="1:9" ht="33.75" x14ac:dyDescent="0.25">
      <c r="A18" s="39"/>
      <c r="B18" s="80"/>
      <c r="C18" s="91" t="s">
        <v>89</v>
      </c>
      <c r="D18" s="40" t="s">
        <v>25</v>
      </c>
      <c r="E18" s="41">
        <v>1</v>
      </c>
      <c r="F18" s="42">
        <v>0</v>
      </c>
      <c r="G18" s="43">
        <f t="shared" si="0"/>
        <v>0</v>
      </c>
      <c r="H18" s="44">
        <v>0</v>
      </c>
      <c r="I18" s="45">
        <f t="shared" si="1"/>
        <v>0</v>
      </c>
    </row>
    <row r="19" spans="1:9" ht="22.5" x14ac:dyDescent="0.25">
      <c r="A19" s="39"/>
      <c r="B19" s="80"/>
      <c r="C19" s="91" t="s">
        <v>22</v>
      </c>
      <c r="D19" s="40" t="s">
        <v>19</v>
      </c>
      <c r="E19" s="41">
        <v>1</v>
      </c>
      <c r="F19" s="42">
        <v>0</v>
      </c>
      <c r="G19" s="43">
        <f t="shared" si="0"/>
        <v>0</v>
      </c>
      <c r="H19" s="44">
        <v>0</v>
      </c>
      <c r="I19" s="45">
        <f t="shared" si="1"/>
        <v>0</v>
      </c>
    </row>
    <row r="20" spans="1:9" ht="22.5" x14ac:dyDescent="0.25">
      <c r="A20" s="39"/>
      <c r="B20" s="80"/>
      <c r="C20" s="91" t="s">
        <v>23</v>
      </c>
      <c r="D20" s="40" t="s">
        <v>19</v>
      </c>
      <c r="E20" s="41">
        <v>1</v>
      </c>
      <c r="F20" s="42">
        <v>0</v>
      </c>
      <c r="G20" s="43">
        <f t="shared" si="0"/>
        <v>0</v>
      </c>
      <c r="H20" s="44">
        <v>0</v>
      </c>
      <c r="I20" s="45">
        <f t="shared" si="1"/>
        <v>0</v>
      </c>
    </row>
    <row r="21" spans="1:9" x14ac:dyDescent="0.25">
      <c r="A21" s="46"/>
      <c r="B21" s="81" t="s">
        <v>24</v>
      </c>
      <c r="C21" s="92"/>
      <c r="D21" s="47"/>
      <c r="E21" s="48"/>
      <c r="F21" s="47"/>
      <c r="G21" s="47">
        <f>SUM(G12:G20)</f>
        <v>0</v>
      </c>
      <c r="H21" s="48"/>
      <c r="I21" s="49">
        <f>SUM(I12:I20)</f>
        <v>0</v>
      </c>
    </row>
    <row r="22" spans="1:9" x14ac:dyDescent="0.25">
      <c r="A22" s="52" t="s">
        <v>17</v>
      </c>
      <c r="B22" s="82" t="s">
        <v>61</v>
      </c>
      <c r="C22" s="90" t="s">
        <v>81</v>
      </c>
      <c r="D22" s="53"/>
      <c r="E22" s="54"/>
      <c r="F22" s="55"/>
      <c r="G22" s="50"/>
      <c r="H22" s="56"/>
      <c r="I22" s="57"/>
    </row>
    <row r="23" spans="1:9" x14ac:dyDescent="0.25">
      <c r="A23" s="58"/>
      <c r="B23" s="80"/>
      <c r="C23" s="91" t="s">
        <v>68</v>
      </c>
      <c r="D23" s="51" t="s">
        <v>25</v>
      </c>
      <c r="E23" s="60">
        <v>1</v>
      </c>
      <c r="F23" s="42">
        <v>0</v>
      </c>
      <c r="G23" s="43">
        <f t="shared" ref="G23:G32" si="2">(E23*F23)</f>
        <v>0</v>
      </c>
      <c r="H23" s="44">
        <v>0</v>
      </c>
      <c r="I23" s="45">
        <f t="shared" ref="I23:I32" si="3">(E23*H23)</f>
        <v>0</v>
      </c>
    </row>
    <row r="24" spans="1:9" ht="22.5" x14ac:dyDescent="0.25">
      <c r="A24" s="58"/>
      <c r="B24" s="80"/>
      <c r="C24" s="91" t="s">
        <v>84</v>
      </c>
      <c r="D24" s="51" t="s">
        <v>25</v>
      </c>
      <c r="E24" s="60">
        <v>1</v>
      </c>
      <c r="F24" s="42">
        <v>0</v>
      </c>
      <c r="G24" s="43">
        <f t="shared" si="2"/>
        <v>0</v>
      </c>
      <c r="H24" s="44">
        <v>0</v>
      </c>
      <c r="I24" s="45">
        <f t="shared" si="3"/>
        <v>0</v>
      </c>
    </row>
    <row r="25" spans="1:9" ht="22.5" x14ac:dyDescent="0.25">
      <c r="A25" s="58"/>
      <c r="B25" s="80"/>
      <c r="C25" s="93" t="s">
        <v>86</v>
      </c>
      <c r="D25" s="59" t="s">
        <v>25</v>
      </c>
      <c r="E25" s="60">
        <v>1</v>
      </c>
      <c r="F25" s="42">
        <v>0</v>
      </c>
      <c r="G25" s="43">
        <f t="shared" si="2"/>
        <v>0</v>
      </c>
      <c r="H25" s="44">
        <v>0</v>
      </c>
      <c r="I25" s="45">
        <f t="shared" si="3"/>
        <v>0</v>
      </c>
    </row>
    <row r="26" spans="1:9" x14ac:dyDescent="0.25">
      <c r="A26" s="58"/>
      <c r="B26" s="80"/>
      <c r="C26" s="91" t="s">
        <v>26</v>
      </c>
      <c r="D26" s="59" t="s">
        <v>25</v>
      </c>
      <c r="E26" s="60">
        <v>1</v>
      </c>
      <c r="F26" s="42">
        <v>0</v>
      </c>
      <c r="G26" s="43">
        <f t="shared" si="2"/>
        <v>0</v>
      </c>
      <c r="H26" s="44">
        <v>0</v>
      </c>
      <c r="I26" s="45">
        <f t="shared" si="3"/>
        <v>0</v>
      </c>
    </row>
    <row r="27" spans="1:9" ht="22.5" x14ac:dyDescent="0.25">
      <c r="A27" s="58"/>
      <c r="B27" s="80"/>
      <c r="C27" s="91" t="s">
        <v>82</v>
      </c>
      <c r="D27" s="59" t="s">
        <v>25</v>
      </c>
      <c r="E27" s="60">
        <v>1</v>
      </c>
      <c r="F27" s="42">
        <v>0</v>
      </c>
      <c r="G27" s="43">
        <f t="shared" si="2"/>
        <v>0</v>
      </c>
      <c r="H27" s="44">
        <v>0</v>
      </c>
      <c r="I27" s="45">
        <f t="shared" si="3"/>
        <v>0</v>
      </c>
    </row>
    <row r="28" spans="1:9" x14ac:dyDescent="0.25">
      <c r="A28" s="58"/>
      <c r="B28" s="80"/>
      <c r="C28" s="96" t="s">
        <v>70</v>
      </c>
      <c r="D28" s="59" t="s">
        <v>19</v>
      </c>
      <c r="E28" s="60">
        <v>1</v>
      </c>
      <c r="F28" s="42">
        <v>0</v>
      </c>
      <c r="G28" s="43">
        <f t="shared" si="2"/>
        <v>0</v>
      </c>
      <c r="H28" s="44">
        <v>0</v>
      </c>
      <c r="I28" s="45">
        <f t="shared" si="3"/>
        <v>0</v>
      </c>
    </row>
    <row r="29" spans="1:9" x14ac:dyDescent="0.25">
      <c r="A29" s="58"/>
      <c r="B29" s="80"/>
      <c r="C29" s="91" t="s">
        <v>65</v>
      </c>
      <c r="D29" s="59" t="s">
        <v>19</v>
      </c>
      <c r="E29" s="60">
        <v>1</v>
      </c>
      <c r="F29" s="42">
        <v>0</v>
      </c>
      <c r="G29" s="43">
        <f t="shared" si="2"/>
        <v>0</v>
      </c>
      <c r="H29" s="44">
        <v>0</v>
      </c>
      <c r="I29" s="45">
        <f t="shared" si="3"/>
        <v>0</v>
      </c>
    </row>
    <row r="30" spans="1:9" x14ac:dyDescent="0.25">
      <c r="A30" s="58"/>
      <c r="B30" s="80"/>
      <c r="C30" s="91" t="s">
        <v>63</v>
      </c>
      <c r="D30" s="51" t="s">
        <v>25</v>
      </c>
      <c r="E30" s="60">
        <v>1</v>
      </c>
      <c r="F30" s="42">
        <v>0</v>
      </c>
      <c r="G30" s="43">
        <f t="shared" si="2"/>
        <v>0</v>
      </c>
      <c r="H30" s="44">
        <v>0</v>
      </c>
      <c r="I30" s="45">
        <f t="shared" si="3"/>
        <v>0</v>
      </c>
    </row>
    <row r="31" spans="1:9" x14ac:dyDescent="0.25">
      <c r="A31" s="58"/>
      <c r="B31" s="80"/>
      <c r="C31" s="91" t="s">
        <v>66</v>
      </c>
      <c r="D31" s="51" t="s">
        <v>21</v>
      </c>
      <c r="E31" s="41">
        <v>1</v>
      </c>
      <c r="F31" s="42">
        <v>0</v>
      </c>
      <c r="G31" s="43">
        <f t="shared" si="2"/>
        <v>0</v>
      </c>
      <c r="H31" s="44">
        <v>0</v>
      </c>
      <c r="I31" s="45">
        <f t="shared" si="3"/>
        <v>0</v>
      </c>
    </row>
    <row r="32" spans="1:9" x14ac:dyDescent="0.25">
      <c r="A32" s="58"/>
      <c r="B32" s="80"/>
      <c r="C32" s="91" t="s">
        <v>62</v>
      </c>
      <c r="D32" s="51" t="s">
        <v>25</v>
      </c>
      <c r="E32" s="41">
        <v>1</v>
      </c>
      <c r="F32" s="42">
        <v>0</v>
      </c>
      <c r="G32" s="43">
        <f t="shared" si="2"/>
        <v>0</v>
      </c>
      <c r="H32" s="44">
        <v>0</v>
      </c>
      <c r="I32" s="45">
        <f t="shared" si="3"/>
        <v>0</v>
      </c>
    </row>
    <row r="33" spans="1:9" x14ac:dyDescent="0.25">
      <c r="A33" s="61"/>
      <c r="B33" s="83" t="s">
        <v>28</v>
      </c>
      <c r="C33" s="94"/>
      <c r="D33" s="62"/>
      <c r="E33" s="63" t="s">
        <v>29</v>
      </c>
      <c r="F33" s="64"/>
      <c r="G33" s="47">
        <f>SUM(G23:G32)</f>
        <v>0</v>
      </c>
      <c r="H33" s="65"/>
      <c r="I33" s="66">
        <f>SUM(I23:I32)</f>
        <v>0</v>
      </c>
    </row>
    <row r="34" spans="1:9" x14ac:dyDescent="0.25">
      <c r="A34" s="52" t="s">
        <v>17</v>
      </c>
      <c r="B34" s="82" t="s">
        <v>67</v>
      </c>
      <c r="C34" s="95" t="s">
        <v>30</v>
      </c>
      <c r="D34" s="53"/>
      <c r="E34" s="54"/>
      <c r="F34" s="55"/>
      <c r="G34" s="50"/>
      <c r="H34" s="56"/>
      <c r="I34" s="57"/>
    </row>
    <row r="35" spans="1:9" ht="22.5" x14ac:dyDescent="0.25">
      <c r="A35" s="58"/>
      <c r="B35" s="80"/>
      <c r="C35" s="91" t="s">
        <v>84</v>
      </c>
      <c r="D35" s="59" t="s">
        <v>25</v>
      </c>
      <c r="E35" s="60">
        <v>1</v>
      </c>
      <c r="F35" s="42">
        <v>0</v>
      </c>
      <c r="G35" s="43">
        <f t="shared" ref="G35:G44" si="4">(E35*F35)</f>
        <v>0</v>
      </c>
      <c r="H35" s="44">
        <v>0</v>
      </c>
      <c r="I35" s="45">
        <f t="shared" ref="I35:I44" si="5">(E35*H35)</f>
        <v>0</v>
      </c>
    </row>
    <row r="36" spans="1:9" x14ac:dyDescent="0.25">
      <c r="A36" s="58"/>
      <c r="B36" s="80"/>
      <c r="C36" s="91" t="s">
        <v>69</v>
      </c>
      <c r="D36" s="51" t="s">
        <v>25</v>
      </c>
      <c r="E36" s="41">
        <v>1</v>
      </c>
      <c r="F36" s="42">
        <v>0</v>
      </c>
      <c r="G36" s="43">
        <f t="shared" si="4"/>
        <v>0</v>
      </c>
      <c r="H36" s="44">
        <v>0</v>
      </c>
      <c r="I36" s="45">
        <f t="shared" si="5"/>
        <v>0</v>
      </c>
    </row>
    <row r="37" spans="1:9" ht="22.5" x14ac:dyDescent="0.25">
      <c r="A37" s="58"/>
      <c r="B37" s="80"/>
      <c r="C37" s="93" t="s">
        <v>86</v>
      </c>
      <c r="D37" s="59" t="s">
        <v>25</v>
      </c>
      <c r="E37" s="60">
        <v>1</v>
      </c>
      <c r="F37" s="42">
        <v>0</v>
      </c>
      <c r="G37" s="43">
        <f t="shared" si="4"/>
        <v>0</v>
      </c>
      <c r="H37" s="44">
        <v>0</v>
      </c>
      <c r="I37" s="45">
        <f t="shared" si="5"/>
        <v>0</v>
      </c>
    </row>
    <row r="38" spans="1:9" x14ac:dyDescent="0.25">
      <c r="A38" s="58"/>
      <c r="B38" s="80"/>
      <c r="C38" s="91" t="s">
        <v>26</v>
      </c>
      <c r="D38" s="59" t="s">
        <v>25</v>
      </c>
      <c r="E38" s="60">
        <v>1</v>
      </c>
      <c r="F38" s="42">
        <v>0</v>
      </c>
      <c r="G38" s="43">
        <f t="shared" si="4"/>
        <v>0</v>
      </c>
      <c r="H38" s="44">
        <v>0</v>
      </c>
      <c r="I38" s="45">
        <f t="shared" si="5"/>
        <v>0</v>
      </c>
    </row>
    <row r="39" spans="1:9" ht="22.5" x14ac:dyDescent="0.25">
      <c r="A39" s="58"/>
      <c r="B39" s="80"/>
      <c r="C39" s="93" t="s">
        <v>82</v>
      </c>
      <c r="D39" s="59" t="s">
        <v>25</v>
      </c>
      <c r="E39" s="60">
        <v>1</v>
      </c>
      <c r="F39" s="42">
        <v>0</v>
      </c>
      <c r="G39" s="43">
        <f t="shared" si="4"/>
        <v>0</v>
      </c>
      <c r="H39" s="44">
        <v>0</v>
      </c>
      <c r="I39" s="45">
        <f t="shared" si="5"/>
        <v>0</v>
      </c>
    </row>
    <row r="40" spans="1:9" x14ac:dyDescent="0.25">
      <c r="A40" s="58"/>
      <c r="B40" s="80"/>
      <c r="C40" s="96" t="s">
        <v>71</v>
      </c>
      <c r="D40" s="51" t="s">
        <v>19</v>
      </c>
      <c r="E40" s="60">
        <v>1</v>
      </c>
      <c r="F40" s="42">
        <v>0</v>
      </c>
      <c r="G40" s="43">
        <f t="shared" si="4"/>
        <v>0</v>
      </c>
      <c r="H40" s="44">
        <v>0</v>
      </c>
      <c r="I40" s="45">
        <f t="shared" si="5"/>
        <v>0</v>
      </c>
    </row>
    <row r="41" spans="1:9" x14ac:dyDescent="0.25">
      <c r="A41" s="58"/>
      <c r="B41" s="80"/>
      <c r="C41" s="91" t="s">
        <v>65</v>
      </c>
      <c r="D41" s="51" t="s">
        <v>25</v>
      </c>
      <c r="E41" s="41">
        <v>1</v>
      </c>
      <c r="F41" s="42">
        <v>0</v>
      </c>
      <c r="G41" s="43">
        <f t="shared" si="4"/>
        <v>0</v>
      </c>
      <c r="H41" s="44">
        <v>0</v>
      </c>
      <c r="I41" s="45">
        <f t="shared" si="5"/>
        <v>0</v>
      </c>
    </row>
    <row r="42" spans="1:9" x14ac:dyDescent="0.25">
      <c r="A42" s="58"/>
      <c r="B42" s="80"/>
      <c r="C42" s="91" t="s">
        <v>63</v>
      </c>
      <c r="D42" s="51" t="s">
        <v>25</v>
      </c>
      <c r="E42" s="41">
        <v>1</v>
      </c>
      <c r="F42" s="42">
        <v>0</v>
      </c>
      <c r="G42" s="43">
        <f t="shared" si="4"/>
        <v>0</v>
      </c>
      <c r="H42" s="44">
        <v>0</v>
      </c>
      <c r="I42" s="45">
        <f t="shared" si="5"/>
        <v>0</v>
      </c>
    </row>
    <row r="43" spans="1:9" x14ac:dyDescent="0.25">
      <c r="A43" s="58"/>
      <c r="B43" s="80"/>
      <c r="C43" s="91" t="s">
        <v>66</v>
      </c>
      <c r="D43" s="51" t="s">
        <v>19</v>
      </c>
      <c r="E43" s="41">
        <v>1</v>
      </c>
      <c r="F43" s="42">
        <v>0</v>
      </c>
      <c r="G43" s="43">
        <f t="shared" si="4"/>
        <v>0</v>
      </c>
      <c r="H43" s="44">
        <v>0</v>
      </c>
      <c r="I43" s="45">
        <f t="shared" si="5"/>
        <v>0</v>
      </c>
    </row>
    <row r="44" spans="1:9" x14ac:dyDescent="0.25">
      <c r="A44" s="58"/>
      <c r="B44" s="80"/>
      <c r="C44" s="91" t="s">
        <v>62</v>
      </c>
      <c r="D44" s="51" t="s">
        <v>25</v>
      </c>
      <c r="E44" s="41">
        <v>1</v>
      </c>
      <c r="F44" s="42">
        <v>0</v>
      </c>
      <c r="G44" s="43">
        <f t="shared" si="4"/>
        <v>0</v>
      </c>
      <c r="H44" s="44">
        <v>0</v>
      </c>
      <c r="I44" s="45">
        <f t="shared" si="5"/>
        <v>0</v>
      </c>
    </row>
    <row r="45" spans="1:9" x14ac:dyDescent="0.25">
      <c r="A45" s="61"/>
      <c r="B45" s="83" t="s">
        <v>34</v>
      </c>
      <c r="C45" s="94"/>
      <c r="D45" s="62"/>
      <c r="E45" s="63" t="s">
        <v>29</v>
      </c>
      <c r="F45" s="64"/>
      <c r="G45" s="47">
        <f>SUM(G35:G44)</f>
        <v>0</v>
      </c>
      <c r="H45" s="65"/>
      <c r="I45" s="66">
        <f>SUM(I35:I44)</f>
        <v>0</v>
      </c>
    </row>
    <row r="46" spans="1:9" x14ac:dyDescent="0.25">
      <c r="A46" s="52" t="s">
        <v>17</v>
      </c>
      <c r="B46" s="82" t="s">
        <v>72</v>
      </c>
      <c r="C46" s="95" t="s">
        <v>73</v>
      </c>
      <c r="D46" s="53"/>
      <c r="E46" s="54"/>
      <c r="F46" s="55"/>
      <c r="G46" s="50"/>
      <c r="H46" s="56"/>
      <c r="I46" s="57"/>
    </row>
    <row r="47" spans="1:9" ht="22.5" x14ac:dyDescent="0.25">
      <c r="A47" s="58"/>
      <c r="B47" s="80"/>
      <c r="C47" s="91" t="s">
        <v>84</v>
      </c>
      <c r="D47" s="59" t="s">
        <v>25</v>
      </c>
      <c r="E47" s="60">
        <v>1</v>
      </c>
      <c r="F47" s="42">
        <v>0</v>
      </c>
      <c r="G47" s="43">
        <f t="shared" ref="G47:G58" si="6">(E47*F47)</f>
        <v>0</v>
      </c>
      <c r="H47" s="44">
        <v>0</v>
      </c>
      <c r="I47" s="45">
        <f t="shared" ref="I47:I58" si="7">(E47*H47)</f>
        <v>0</v>
      </c>
    </row>
    <row r="48" spans="1:9" x14ac:dyDescent="0.25">
      <c r="A48" s="58"/>
      <c r="B48" s="80"/>
      <c r="C48" s="91" t="s">
        <v>31</v>
      </c>
      <c r="D48" s="51" t="s">
        <v>25</v>
      </c>
      <c r="E48" s="41">
        <v>1</v>
      </c>
      <c r="F48" s="42">
        <v>0</v>
      </c>
      <c r="G48" s="43">
        <f t="shared" si="6"/>
        <v>0</v>
      </c>
      <c r="H48" s="44">
        <v>0</v>
      </c>
      <c r="I48" s="45">
        <f t="shared" si="7"/>
        <v>0</v>
      </c>
    </row>
    <row r="49" spans="1:9" ht="22.5" x14ac:dyDescent="0.25">
      <c r="A49" s="58"/>
      <c r="B49" s="80"/>
      <c r="C49" s="93" t="s">
        <v>86</v>
      </c>
      <c r="D49" s="59" t="s">
        <v>25</v>
      </c>
      <c r="E49" s="60">
        <v>1</v>
      </c>
      <c r="F49" s="42">
        <v>0</v>
      </c>
      <c r="G49" s="43">
        <f t="shared" si="6"/>
        <v>0</v>
      </c>
      <c r="H49" s="44">
        <v>0</v>
      </c>
      <c r="I49" s="45">
        <f t="shared" si="7"/>
        <v>0</v>
      </c>
    </row>
    <row r="50" spans="1:9" x14ac:dyDescent="0.25">
      <c r="A50" s="58"/>
      <c r="B50" s="80"/>
      <c r="C50" s="91" t="s">
        <v>26</v>
      </c>
      <c r="D50" s="59" t="s">
        <v>25</v>
      </c>
      <c r="E50" s="60">
        <v>1</v>
      </c>
      <c r="F50" s="42">
        <v>0</v>
      </c>
      <c r="G50" s="43">
        <f t="shared" si="6"/>
        <v>0</v>
      </c>
      <c r="H50" s="44">
        <v>0</v>
      </c>
      <c r="I50" s="45">
        <f t="shared" si="7"/>
        <v>0</v>
      </c>
    </row>
    <row r="51" spans="1:9" ht="22.5" x14ac:dyDescent="0.25">
      <c r="A51" s="58"/>
      <c r="B51" s="80"/>
      <c r="C51" s="93" t="s">
        <v>82</v>
      </c>
      <c r="D51" s="59" t="s">
        <v>25</v>
      </c>
      <c r="E51" s="60">
        <v>1</v>
      </c>
      <c r="F51" s="42">
        <v>0</v>
      </c>
      <c r="G51" s="43">
        <f t="shared" si="6"/>
        <v>0</v>
      </c>
      <c r="H51" s="44">
        <v>0</v>
      </c>
      <c r="I51" s="45">
        <f t="shared" si="7"/>
        <v>0</v>
      </c>
    </row>
    <row r="52" spans="1:9" x14ac:dyDescent="0.25">
      <c r="A52" s="58"/>
      <c r="B52" s="80"/>
      <c r="C52" s="96" t="s">
        <v>74</v>
      </c>
      <c r="D52" s="59" t="s">
        <v>19</v>
      </c>
      <c r="E52" s="60">
        <v>1</v>
      </c>
      <c r="F52" s="42">
        <v>0</v>
      </c>
      <c r="G52" s="43">
        <f t="shared" si="6"/>
        <v>0</v>
      </c>
      <c r="H52" s="44">
        <v>0</v>
      </c>
      <c r="I52" s="45">
        <f t="shared" si="7"/>
        <v>0</v>
      </c>
    </row>
    <row r="53" spans="1:9" x14ac:dyDescent="0.25">
      <c r="A53" s="58"/>
      <c r="B53" s="80"/>
      <c r="C53" s="91" t="s">
        <v>65</v>
      </c>
      <c r="D53" s="59" t="s">
        <v>25</v>
      </c>
      <c r="E53" s="60">
        <v>1</v>
      </c>
      <c r="F53" s="42">
        <v>0</v>
      </c>
      <c r="G53" s="43">
        <f t="shared" si="6"/>
        <v>0</v>
      </c>
      <c r="H53" s="44">
        <v>0</v>
      </c>
      <c r="I53" s="45">
        <f t="shared" si="7"/>
        <v>0</v>
      </c>
    </row>
    <row r="54" spans="1:9" x14ac:dyDescent="0.25">
      <c r="A54" s="58"/>
      <c r="B54" s="80"/>
      <c r="C54" s="97" t="s">
        <v>75</v>
      </c>
      <c r="D54" s="59" t="s">
        <v>19</v>
      </c>
      <c r="E54" s="60">
        <v>1</v>
      </c>
      <c r="F54" s="42">
        <v>0</v>
      </c>
      <c r="G54" s="43">
        <f t="shared" si="6"/>
        <v>0</v>
      </c>
      <c r="H54" s="44">
        <v>0</v>
      </c>
      <c r="I54" s="45">
        <f t="shared" si="7"/>
        <v>0</v>
      </c>
    </row>
    <row r="55" spans="1:9" x14ac:dyDescent="0.25">
      <c r="A55" s="58"/>
      <c r="B55" s="80"/>
      <c r="C55" s="91" t="s">
        <v>76</v>
      </c>
      <c r="D55" s="59" t="s">
        <v>19</v>
      </c>
      <c r="E55" s="60">
        <v>1</v>
      </c>
      <c r="F55" s="42">
        <v>0</v>
      </c>
      <c r="G55" s="43">
        <f t="shared" si="6"/>
        <v>0</v>
      </c>
      <c r="H55" s="44">
        <v>0</v>
      </c>
      <c r="I55" s="45">
        <f t="shared" si="7"/>
        <v>0</v>
      </c>
    </row>
    <row r="56" spans="1:9" x14ac:dyDescent="0.25">
      <c r="A56" s="58"/>
      <c r="B56" s="80"/>
      <c r="C56" s="91" t="s">
        <v>77</v>
      </c>
      <c r="D56" s="59" t="s">
        <v>19</v>
      </c>
      <c r="E56" s="60">
        <v>1</v>
      </c>
      <c r="F56" s="42">
        <v>0</v>
      </c>
      <c r="G56" s="43">
        <f t="shared" si="6"/>
        <v>0</v>
      </c>
      <c r="H56" s="44">
        <v>0</v>
      </c>
      <c r="I56" s="45">
        <f t="shared" si="7"/>
        <v>0</v>
      </c>
    </row>
    <row r="57" spans="1:9" x14ac:dyDescent="0.25">
      <c r="A57" s="58"/>
      <c r="B57" s="80"/>
      <c r="C57" s="91" t="s">
        <v>27</v>
      </c>
      <c r="D57" s="51" t="s">
        <v>21</v>
      </c>
      <c r="E57" s="41">
        <v>2</v>
      </c>
      <c r="F57" s="42">
        <v>0</v>
      </c>
      <c r="G57" s="43">
        <f t="shared" si="6"/>
        <v>0</v>
      </c>
      <c r="H57" s="44">
        <v>0</v>
      </c>
      <c r="I57" s="45">
        <f t="shared" si="7"/>
        <v>0</v>
      </c>
    </row>
    <row r="58" spans="1:9" x14ac:dyDescent="0.25">
      <c r="A58" s="58"/>
      <c r="B58" s="80"/>
      <c r="C58" s="91" t="s">
        <v>62</v>
      </c>
      <c r="D58" s="51" t="s">
        <v>25</v>
      </c>
      <c r="E58" s="41">
        <v>1</v>
      </c>
      <c r="F58" s="42">
        <v>0</v>
      </c>
      <c r="G58" s="43">
        <f t="shared" si="6"/>
        <v>0</v>
      </c>
      <c r="H58" s="44">
        <v>0</v>
      </c>
      <c r="I58" s="45">
        <f t="shared" si="7"/>
        <v>0</v>
      </c>
    </row>
    <row r="59" spans="1:9" x14ac:dyDescent="0.25">
      <c r="A59" s="61"/>
      <c r="B59" s="83" t="s">
        <v>37</v>
      </c>
      <c r="C59" s="94"/>
      <c r="D59" s="62"/>
      <c r="E59" s="63" t="s">
        <v>29</v>
      </c>
      <c r="F59" s="64"/>
      <c r="G59" s="47">
        <f>SUM(G47:G58)</f>
        <v>0</v>
      </c>
      <c r="H59" s="65"/>
      <c r="I59" s="66">
        <f>SUM(I47:I58)</f>
        <v>0</v>
      </c>
    </row>
    <row r="60" spans="1:9" x14ac:dyDescent="0.25">
      <c r="A60" s="52" t="s">
        <v>17</v>
      </c>
      <c r="B60" s="82" t="s">
        <v>38</v>
      </c>
      <c r="C60" s="98" t="s">
        <v>39</v>
      </c>
      <c r="D60" s="53"/>
      <c r="E60" s="54"/>
      <c r="F60" s="55"/>
      <c r="G60" s="50"/>
      <c r="H60" s="56"/>
      <c r="I60" s="57"/>
    </row>
    <row r="61" spans="1:9" ht="56.25" x14ac:dyDescent="0.25">
      <c r="A61" s="58"/>
      <c r="B61" s="80"/>
      <c r="C61" s="99" t="s">
        <v>88</v>
      </c>
      <c r="D61" s="59" t="s">
        <v>25</v>
      </c>
      <c r="E61" s="60">
        <v>1</v>
      </c>
      <c r="F61" s="42">
        <v>0</v>
      </c>
      <c r="G61" s="43">
        <f t="shared" ref="G61:G71" si="8">(E61*F61)</f>
        <v>0</v>
      </c>
      <c r="H61" s="44">
        <v>0</v>
      </c>
      <c r="I61" s="45">
        <f t="shared" ref="I61:I71" si="9">(E61*H61)</f>
        <v>0</v>
      </c>
    </row>
    <row r="62" spans="1:9" x14ac:dyDescent="0.25">
      <c r="A62" s="58"/>
      <c r="B62" s="80"/>
      <c r="C62" s="91" t="s">
        <v>31</v>
      </c>
      <c r="D62" s="51" t="s">
        <v>25</v>
      </c>
      <c r="E62" s="41">
        <v>1</v>
      </c>
      <c r="F62" s="42">
        <v>0</v>
      </c>
      <c r="G62" s="43">
        <f t="shared" si="8"/>
        <v>0</v>
      </c>
      <c r="H62" s="44">
        <v>0</v>
      </c>
      <c r="I62" s="45">
        <f t="shared" si="9"/>
        <v>0</v>
      </c>
    </row>
    <row r="63" spans="1:9" ht="22.5" x14ac:dyDescent="0.25">
      <c r="A63" s="58"/>
      <c r="B63" s="80"/>
      <c r="C63" s="93" t="s">
        <v>86</v>
      </c>
      <c r="D63" s="59" t="s">
        <v>25</v>
      </c>
      <c r="E63" s="60">
        <v>1</v>
      </c>
      <c r="F63" s="42">
        <v>0</v>
      </c>
      <c r="G63" s="43">
        <f t="shared" si="8"/>
        <v>0</v>
      </c>
      <c r="H63" s="44">
        <v>0</v>
      </c>
      <c r="I63" s="45">
        <f t="shared" si="9"/>
        <v>0</v>
      </c>
    </row>
    <row r="64" spans="1:9" x14ac:dyDescent="0.25">
      <c r="A64" s="58"/>
      <c r="B64" s="80"/>
      <c r="C64" s="91" t="s">
        <v>26</v>
      </c>
      <c r="D64" s="59" t="s">
        <v>25</v>
      </c>
      <c r="E64" s="60">
        <v>1</v>
      </c>
      <c r="F64" s="42">
        <v>0</v>
      </c>
      <c r="G64" s="43">
        <f t="shared" si="8"/>
        <v>0</v>
      </c>
      <c r="H64" s="44">
        <v>0</v>
      </c>
      <c r="I64" s="45">
        <f t="shared" si="9"/>
        <v>0</v>
      </c>
    </row>
    <row r="65" spans="1:9" ht="22.5" x14ac:dyDescent="0.25">
      <c r="A65" s="58"/>
      <c r="B65" s="80"/>
      <c r="C65" s="93" t="s">
        <v>82</v>
      </c>
      <c r="D65" s="59" t="s">
        <v>25</v>
      </c>
      <c r="E65" s="60">
        <v>1</v>
      </c>
      <c r="F65" s="42">
        <v>0</v>
      </c>
      <c r="G65" s="43">
        <f t="shared" si="8"/>
        <v>0</v>
      </c>
      <c r="H65" s="44">
        <v>0</v>
      </c>
      <c r="I65" s="45">
        <f t="shared" si="9"/>
        <v>0</v>
      </c>
    </row>
    <row r="66" spans="1:9" x14ac:dyDescent="0.25">
      <c r="A66" s="58"/>
      <c r="B66" s="80"/>
      <c r="C66" s="96" t="s">
        <v>71</v>
      </c>
      <c r="D66" s="51" t="s">
        <v>19</v>
      </c>
      <c r="E66" s="60">
        <v>1</v>
      </c>
      <c r="F66" s="42">
        <v>0</v>
      </c>
      <c r="G66" s="43">
        <f t="shared" si="8"/>
        <v>0</v>
      </c>
      <c r="H66" s="44">
        <v>0</v>
      </c>
      <c r="I66" s="45">
        <f t="shared" si="9"/>
        <v>0</v>
      </c>
    </row>
    <row r="67" spans="1:9" x14ac:dyDescent="0.25">
      <c r="A67" s="58"/>
      <c r="B67" s="80"/>
      <c r="C67" s="91" t="s">
        <v>32</v>
      </c>
      <c r="D67" s="51" t="s">
        <v>19</v>
      </c>
      <c r="E67" s="41">
        <v>1</v>
      </c>
      <c r="F67" s="42">
        <v>0</v>
      </c>
      <c r="G67" s="43">
        <f t="shared" si="8"/>
        <v>0</v>
      </c>
      <c r="H67" s="44">
        <v>0</v>
      </c>
      <c r="I67" s="45">
        <f t="shared" si="9"/>
        <v>0</v>
      </c>
    </row>
    <row r="68" spans="1:9" x14ac:dyDescent="0.25">
      <c r="A68" s="58"/>
      <c r="B68" s="80"/>
      <c r="C68" s="91" t="s">
        <v>80</v>
      </c>
      <c r="D68" s="51" t="s">
        <v>19</v>
      </c>
      <c r="E68" s="41">
        <v>1</v>
      </c>
      <c r="F68" s="42">
        <v>0</v>
      </c>
      <c r="G68" s="43">
        <f t="shared" si="8"/>
        <v>0</v>
      </c>
      <c r="H68" s="44">
        <v>0</v>
      </c>
      <c r="I68" s="45">
        <f t="shared" si="9"/>
        <v>0</v>
      </c>
    </row>
    <row r="69" spans="1:9" x14ac:dyDescent="0.25">
      <c r="A69" s="58"/>
      <c r="B69" s="80"/>
      <c r="C69" s="91" t="s">
        <v>33</v>
      </c>
      <c r="D69" s="51" t="s">
        <v>19</v>
      </c>
      <c r="E69" s="41">
        <v>1</v>
      </c>
      <c r="F69" s="42">
        <v>0</v>
      </c>
      <c r="G69" s="43">
        <f t="shared" si="8"/>
        <v>0</v>
      </c>
      <c r="H69" s="44">
        <v>0</v>
      </c>
      <c r="I69" s="45">
        <f t="shared" si="9"/>
        <v>0</v>
      </c>
    </row>
    <row r="70" spans="1:9" x14ac:dyDescent="0.25">
      <c r="A70" s="58"/>
      <c r="B70" s="80"/>
      <c r="C70" s="91" t="s">
        <v>27</v>
      </c>
      <c r="D70" s="51" t="s">
        <v>21</v>
      </c>
      <c r="E70" s="41">
        <v>1</v>
      </c>
      <c r="F70" s="42">
        <v>0</v>
      </c>
      <c r="G70" s="43">
        <f>(E70*F70)</f>
        <v>0</v>
      </c>
      <c r="H70" s="44">
        <v>0</v>
      </c>
      <c r="I70" s="45">
        <f t="shared" si="9"/>
        <v>0</v>
      </c>
    </row>
    <row r="71" spans="1:9" x14ac:dyDescent="0.25">
      <c r="A71" s="58"/>
      <c r="B71" s="80"/>
      <c r="C71" s="91" t="s">
        <v>62</v>
      </c>
      <c r="D71" s="51" t="s">
        <v>25</v>
      </c>
      <c r="E71" s="41">
        <v>1</v>
      </c>
      <c r="F71" s="42">
        <v>0</v>
      </c>
      <c r="G71" s="43">
        <f t="shared" si="8"/>
        <v>0</v>
      </c>
      <c r="H71" s="44">
        <v>0</v>
      </c>
      <c r="I71" s="45">
        <f t="shared" si="9"/>
        <v>0</v>
      </c>
    </row>
    <row r="72" spans="1:9" x14ac:dyDescent="0.25">
      <c r="A72" s="61"/>
      <c r="B72" s="83" t="s">
        <v>40</v>
      </c>
      <c r="C72" s="94"/>
      <c r="D72" s="62"/>
      <c r="E72" s="63" t="s">
        <v>29</v>
      </c>
      <c r="F72" s="64"/>
      <c r="G72" s="47">
        <f>SUM(G61:G71)</f>
        <v>0</v>
      </c>
      <c r="H72" s="65"/>
      <c r="I72" s="66">
        <f>SUM(I61:I71)</f>
        <v>0</v>
      </c>
    </row>
    <row r="73" spans="1:9" x14ac:dyDescent="0.25">
      <c r="A73" s="52" t="s">
        <v>17</v>
      </c>
      <c r="B73" s="82" t="s">
        <v>41</v>
      </c>
      <c r="C73" s="98" t="s">
        <v>42</v>
      </c>
      <c r="D73" s="53"/>
      <c r="E73" s="54"/>
      <c r="F73" s="55"/>
      <c r="G73" s="50"/>
      <c r="H73" s="56"/>
      <c r="I73" s="57"/>
    </row>
    <row r="74" spans="1:9" ht="22.5" x14ac:dyDescent="0.25">
      <c r="A74" s="58"/>
      <c r="B74" s="80"/>
      <c r="C74" s="91" t="s">
        <v>85</v>
      </c>
      <c r="D74" s="59" t="s">
        <v>25</v>
      </c>
      <c r="E74" s="60">
        <v>1</v>
      </c>
      <c r="F74" s="42">
        <v>0</v>
      </c>
      <c r="G74" s="43">
        <f t="shared" ref="G74:G83" si="10">(E74*F74)</f>
        <v>0</v>
      </c>
      <c r="H74" s="44">
        <v>0</v>
      </c>
      <c r="I74" s="45">
        <f t="shared" ref="I74:I83" si="11">(E74*H74)</f>
        <v>0</v>
      </c>
    </row>
    <row r="75" spans="1:9" x14ac:dyDescent="0.25">
      <c r="A75" s="58"/>
      <c r="B75" s="80"/>
      <c r="C75" s="91" t="s">
        <v>31</v>
      </c>
      <c r="D75" s="51" t="s">
        <v>25</v>
      </c>
      <c r="E75" s="41">
        <v>1</v>
      </c>
      <c r="F75" s="42">
        <v>0</v>
      </c>
      <c r="G75" s="43">
        <f t="shared" si="10"/>
        <v>0</v>
      </c>
      <c r="H75" s="44">
        <v>0</v>
      </c>
      <c r="I75" s="45">
        <f t="shared" si="11"/>
        <v>0</v>
      </c>
    </row>
    <row r="76" spans="1:9" ht="22.5" x14ac:dyDescent="0.25">
      <c r="A76" s="58"/>
      <c r="B76" s="80"/>
      <c r="C76" s="93" t="s">
        <v>86</v>
      </c>
      <c r="D76" s="59" t="s">
        <v>25</v>
      </c>
      <c r="E76" s="60">
        <v>1</v>
      </c>
      <c r="F76" s="42">
        <v>0</v>
      </c>
      <c r="G76" s="43">
        <f t="shared" si="10"/>
        <v>0</v>
      </c>
      <c r="H76" s="44">
        <v>0</v>
      </c>
      <c r="I76" s="45">
        <f t="shared" si="11"/>
        <v>0</v>
      </c>
    </row>
    <row r="77" spans="1:9" x14ac:dyDescent="0.25">
      <c r="A77" s="58"/>
      <c r="B77" s="80"/>
      <c r="C77" s="91" t="s">
        <v>26</v>
      </c>
      <c r="D77" s="59" t="s">
        <v>25</v>
      </c>
      <c r="E77" s="60">
        <v>1</v>
      </c>
      <c r="F77" s="42">
        <v>0</v>
      </c>
      <c r="G77" s="43">
        <f t="shared" si="10"/>
        <v>0</v>
      </c>
      <c r="H77" s="44">
        <v>0</v>
      </c>
      <c r="I77" s="45">
        <f t="shared" si="11"/>
        <v>0</v>
      </c>
    </row>
    <row r="78" spans="1:9" ht="22.5" x14ac:dyDescent="0.25">
      <c r="A78" s="58"/>
      <c r="B78" s="80"/>
      <c r="C78" s="93" t="s">
        <v>82</v>
      </c>
      <c r="D78" s="59" t="s">
        <v>25</v>
      </c>
      <c r="E78" s="60">
        <v>1</v>
      </c>
      <c r="F78" s="42">
        <v>0</v>
      </c>
      <c r="G78" s="43">
        <f t="shared" si="10"/>
        <v>0</v>
      </c>
      <c r="H78" s="44">
        <v>0</v>
      </c>
      <c r="I78" s="45">
        <f t="shared" si="11"/>
        <v>0</v>
      </c>
    </row>
    <row r="79" spans="1:9" x14ac:dyDescent="0.25">
      <c r="A79" s="58"/>
      <c r="B79" s="80"/>
      <c r="C79" s="100" t="s">
        <v>75</v>
      </c>
      <c r="D79" s="59" t="s">
        <v>19</v>
      </c>
      <c r="E79" s="60">
        <v>1</v>
      </c>
      <c r="F79" s="42">
        <v>0</v>
      </c>
      <c r="G79" s="43">
        <f t="shared" si="10"/>
        <v>0</v>
      </c>
      <c r="H79" s="44">
        <v>0</v>
      </c>
      <c r="I79" s="45">
        <f t="shared" si="11"/>
        <v>0</v>
      </c>
    </row>
    <row r="80" spans="1:9" x14ac:dyDescent="0.25">
      <c r="A80" s="58"/>
      <c r="B80" s="80"/>
      <c r="C80" s="99" t="s">
        <v>65</v>
      </c>
      <c r="D80" s="59" t="s">
        <v>19</v>
      </c>
      <c r="E80" s="60">
        <v>1</v>
      </c>
      <c r="F80" s="42">
        <v>0</v>
      </c>
      <c r="G80" s="43">
        <f t="shared" si="10"/>
        <v>0</v>
      </c>
      <c r="H80" s="44">
        <v>0</v>
      </c>
      <c r="I80" s="45">
        <f t="shared" si="11"/>
        <v>0</v>
      </c>
    </row>
    <row r="81" spans="1:9" x14ac:dyDescent="0.25">
      <c r="A81" s="58"/>
      <c r="B81" s="80"/>
      <c r="C81" s="99" t="s">
        <v>63</v>
      </c>
      <c r="D81" s="59" t="s">
        <v>19</v>
      </c>
      <c r="E81" s="60">
        <v>1</v>
      </c>
      <c r="F81" s="42">
        <v>0</v>
      </c>
      <c r="G81" s="43">
        <f t="shared" si="10"/>
        <v>0</v>
      </c>
      <c r="H81" s="44">
        <v>0</v>
      </c>
      <c r="I81" s="45">
        <f t="shared" si="11"/>
        <v>0</v>
      </c>
    </row>
    <row r="82" spans="1:9" x14ac:dyDescent="0.25">
      <c r="A82" s="58"/>
      <c r="B82" s="80"/>
      <c r="C82" s="91" t="s">
        <v>27</v>
      </c>
      <c r="D82" s="51" t="s">
        <v>21</v>
      </c>
      <c r="E82" s="41">
        <v>1</v>
      </c>
      <c r="F82" s="42">
        <v>0</v>
      </c>
      <c r="G82" s="43">
        <f t="shared" si="10"/>
        <v>0</v>
      </c>
      <c r="H82" s="44">
        <v>0</v>
      </c>
      <c r="I82" s="45">
        <f t="shared" si="11"/>
        <v>0</v>
      </c>
    </row>
    <row r="83" spans="1:9" x14ac:dyDescent="0.25">
      <c r="A83" s="58"/>
      <c r="B83" s="80"/>
      <c r="C83" s="91" t="s">
        <v>62</v>
      </c>
      <c r="D83" s="51" t="s">
        <v>25</v>
      </c>
      <c r="E83" s="60">
        <v>1</v>
      </c>
      <c r="F83" s="42">
        <v>0</v>
      </c>
      <c r="G83" s="43">
        <f t="shared" si="10"/>
        <v>0</v>
      </c>
      <c r="H83" s="44">
        <v>0</v>
      </c>
      <c r="I83" s="45">
        <f t="shared" si="11"/>
        <v>0</v>
      </c>
    </row>
    <row r="84" spans="1:9" x14ac:dyDescent="0.25">
      <c r="A84" s="61"/>
      <c r="B84" s="83" t="s">
        <v>43</v>
      </c>
      <c r="C84" s="94"/>
      <c r="D84" s="62"/>
      <c r="E84" s="63" t="s">
        <v>29</v>
      </c>
      <c r="F84" s="64"/>
      <c r="G84" s="47">
        <f>SUM(G74:G83)</f>
        <v>0</v>
      </c>
      <c r="H84" s="65"/>
      <c r="I84" s="66">
        <f>SUM(I74:I83)</f>
        <v>0</v>
      </c>
    </row>
    <row r="85" spans="1:9" x14ac:dyDescent="0.25">
      <c r="A85" s="52" t="s">
        <v>17</v>
      </c>
      <c r="B85" s="82" t="s">
        <v>44</v>
      </c>
      <c r="C85" s="98" t="s">
        <v>45</v>
      </c>
      <c r="D85" s="53"/>
      <c r="E85" s="54"/>
      <c r="F85" s="55"/>
      <c r="G85" s="50"/>
      <c r="H85" s="56"/>
      <c r="I85" s="57"/>
    </row>
    <row r="86" spans="1:9" ht="56.25" x14ac:dyDescent="0.25">
      <c r="A86" s="58"/>
      <c r="B86" s="80"/>
      <c r="C86" s="99" t="s">
        <v>79</v>
      </c>
      <c r="D86" s="59" t="s">
        <v>25</v>
      </c>
      <c r="E86" s="60">
        <v>1</v>
      </c>
      <c r="F86" s="42">
        <v>0</v>
      </c>
      <c r="G86" s="43">
        <f t="shared" ref="G86:G97" si="12">(E86*F86)</f>
        <v>0</v>
      </c>
      <c r="H86" s="44">
        <v>0</v>
      </c>
      <c r="I86" s="45">
        <f t="shared" ref="I86:I97" si="13">(E86*H86)</f>
        <v>0</v>
      </c>
    </row>
    <row r="87" spans="1:9" x14ac:dyDescent="0.25">
      <c r="A87" s="58"/>
      <c r="B87" s="80"/>
      <c r="C87" s="91" t="s">
        <v>31</v>
      </c>
      <c r="D87" s="51" t="s">
        <v>25</v>
      </c>
      <c r="E87" s="41">
        <v>1</v>
      </c>
      <c r="F87" s="42">
        <v>0</v>
      </c>
      <c r="G87" s="43">
        <f t="shared" si="12"/>
        <v>0</v>
      </c>
      <c r="H87" s="44">
        <v>0</v>
      </c>
      <c r="I87" s="45">
        <f t="shared" si="13"/>
        <v>0</v>
      </c>
    </row>
    <row r="88" spans="1:9" ht="22.5" x14ac:dyDescent="0.25">
      <c r="A88" s="58"/>
      <c r="B88" s="80"/>
      <c r="C88" s="93" t="s">
        <v>87</v>
      </c>
      <c r="D88" s="59" t="s">
        <v>25</v>
      </c>
      <c r="E88" s="60">
        <v>1</v>
      </c>
      <c r="F88" s="42">
        <v>0</v>
      </c>
      <c r="G88" s="43">
        <f t="shared" si="12"/>
        <v>0</v>
      </c>
      <c r="H88" s="44">
        <v>0</v>
      </c>
      <c r="I88" s="45">
        <f t="shared" si="13"/>
        <v>0</v>
      </c>
    </row>
    <row r="89" spans="1:9" x14ac:dyDescent="0.25">
      <c r="A89" s="58"/>
      <c r="B89" s="80"/>
      <c r="C89" s="91" t="s">
        <v>26</v>
      </c>
      <c r="D89" s="59" t="s">
        <v>25</v>
      </c>
      <c r="E89" s="60">
        <v>1</v>
      </c>
      <c r="F89" s="42">
        <v>0</v>
      </c>
      <c r="G89" s="43">
        <f t="shared" si="12"/>
        <v>0</v>
      </c>
      <c r="H89" s="44">
        <v>0</v>
      </c>
      <c r="I89" s="45">
        <f t="shared" si="13"/>
        <v>0</v>
      </c>
    </row>
    <row r="90" spans="1:9" ht="33.75" x14ac:dyDescent="0.25">
      <c r="A90" s="58"/>
      <c r="B90" s="80"/>
      <c r="C90" s="99" t="s">
        <v>46</v>
      </c>
      <c r="D90" s="59" t="s">
        <v>25</v>
      </c>
      <c r="E90" s="60">
        <v>1</v>
      </c>
      <c r="F90" s="42">
        <v>0</v>
      </c>
      <c r="G90" s="43">
        <f t="shared" si="12"/>
        <v>0</v>
      </c>
      <c r="H90" s="44">
        <v>0</v>
      </c>
      <c r="I90" s="45">
        <f t="shared" si="13"/>
        <v>0</v>
      </c>
    </row>
    <row r="91" spans="1:9" x14ac:dyDescent="0.25">
      <c r="A91" s="58"/>
      <c r="B91" s="80"/>
      <c r="C91" s="99" t="s">
        <v>47</v>
      </c>
      <c r="D91" s="59" t="s">
        <v>25</v>
      </c>
      <c r="E91" s="60">
        <v>1</v>
      </c>
      <c r="F91" s="42">
        <v>0</v>
      </c>
      <c r="G91" s="43">
        <f t="shared" si="12"/>
        <v>0</v>
      </c>
      <c r="H91" s="44">
        <v>0</v>
      </c>
      <c r="I91" s="45">
        <f t="shared" si="13"/>
        <v>0</v>
      </c>
    </row>
    <row r="92" spans="1:9" x14ac:dyDescent="0.25">
      <c r="A92" s="58"/>
      <c r="B92" s="80"/>
      <c r="C92" s="99" t="s">
        <v>48</v>
      </c>
      <c r="D92" s="59" t="s">
        <v>19</v>
      </c>
      <c r="E92" s="60">
        <v>2</v>
      </c>
      <c r="F92" s="42">
        <v>0</v>
      </c>
      <c r="G92" s="43">
        <f t="shared" si="12"/>
        <v>0</v>
      </c>
      <c r="H92" s="44">
        <v>0</v>
      </c>
      <c r="I92" s="45">
        <f t="shared" si="13"/>
        <v>0</v>
      </c>
    </row>
    <row r="93" spans="1:9" x14ac:dyDescent="0.25">
      <c r="A93" s="58"/>
      <c r="B93" s="80"/>
      <c r="C93" s="100" t="s">
        <v>75</v>
      </c>
      <c r="D93" s="59" t="s">
        <v>19</v>
      </c>
      <c r="E93" s="60">
        <v>1</v>
      </c>
      <c r="F93" s="42">
        <v>0</v>
      </c>
      <c r="G93" s="43">
        <f t="shared" si="12"/>
        <v>0</v>
      </c>
      <c r="H93" s="44">
        <v>0</v>
      </c>
      <c r="I93" s="45">
        <f t="shared" si="13"/>
        <v>0</v>
      </c>
    </row>
    <row r="94" spans="1:9" x14ac:dyDescent="0.25">
      <c r="A94" s="58"/>
      <c r="B94" s="80"/>
      <c r="C94" s="99" t="s">
        <v>35</v>
      </c>
      <c r="D94" s="59" t="s">
        <v>19</v>
      </c>
      <c r="E94" s="60">
        <v>1</v>
      </c>
      <c r="F94" s="42">
        <v>0</v>
      </c>
      <c r="G94" s="43">
        <f t="shared" si="12"/>
        <v>0</v>
      </c>
      <c r="H94" s="44">
        <v>0</v>
      </c>
      <c r="I94" s="45">
        <f t="shared" si="13"/>
        <v>0</v>
      </c>
    </row>
    <row r="95" spans="1:9" x14ac:dyDescent="0.25">
      <c r="A95" s="58"/>
      <c r="B95" s="80"/>
      <c r="C95" s="99" t="s">
        <v>36</v>
      </c>
      <c r="D95" s="59" t="s">
        <v>19</v>
      </c>
      <c r="E95" s="60">
        <v>1</v>
      </c>
      <c r="F95" s="42">
        <v>0</v>
      </c>
      <c r="G95" s="43">
        <f t="shared" si="12"/>
        <v>0</v>
      </c>
      <c r="H95" s="44">
        <v>0</v>
      </c>
      <c r="I95" s="45">
        <f t="shared" si="13"/>
        <v>0</v>
      </c>
    </row>
    <row r="96" spans="1:9" x14ac:dyDescent="0.25">
      <c r="A96" s="58"/>
      <c r="B96" s="80"/>
      <c r="C96" s="91" t="s">
        <v>27</v>
      </c>
      <c r="D96" s="51" t="s">
        <v>21</v>
      </c>
      <c r="E96" s="41">
        <v>1</v>
      </c>
      <c r="F96" s="42">
        <v>0</v>
      </c>
      <c r="G96" s="43">
        <f t="shared" si="12"/>
        <v>0</v>
      </c>
      <c r="H96" s="44">
        <v>0</v>
      </c>
      <c r="I96" s="45">
        <f t="shared" si="13"/>
        <v>0</v>
      </c>
    </row>
    <row r="97" spans="1:9" x14ac:dyDescent="0.25">
      <c r="A97" s="58"/>
      <c r="B97" s="80"/>
      <c r="C97" s="91" t="s">
        <v>62</v>
      </c>
      <c r="D97" s="51" t="s">
        <v>25</v>
      </c>
      <c r="E97" s="60">
        <v>1</v>
      </c>
      <c r="F97" s="42">
        <v>0</v>
      </c>
      <c r="G97" s="43">
        <f t="shared" si="12"/>
        <v>0</v>
      </c>
      <c r="H97" s="44">
        <v>0</v>
      </c>
      <c r="I97" s="45">
        <f t="shared" si="13"/>
        <v>0</v>
      </c>
    </row>
    <row r="98" spans="1:9" x14ac:dyDescent="0.25">
      <c r="A98" s="61"/>
      <c r="B98" s="83" t="s">
        <v>49</v>
      </c>
      <c r="C98" s="94"/>
      <c r="D98" s="62"/>
      <c r="E98" s="63" t="s">
        <v>29</v>
      </c>
      <c r="F98" s="64"/>
      <c r="G98" s="47">
        <f>SUM(G86:G97)</f>
        <v>0</v>
      </c>
      <c r="H98" s="65"/>
      <c r="I98" s="66">
        <f>SUM(I86:I97)</f>
        <v>0</v>
      </c>
    </row>
    <row r="99" spans="1:9" x14ac:dyDescent="0.25">
      <c r="A99" s="52" t="s">
        <v>17</v>
      </c>
      <c r="B99" s="82" t="s">
        <v>50</v>
      </c>
      <c r="C99" s="98" t="s">
        <v>51</v>
      </c>
      <c r="D99" s="53"/>
      <c r="E99" s="54"/>
      <c r="F99" s="55"/>
      <c r="G99" s="50"/>
      <c r="H99" s="56"/>
      <c r="I99" s="57"/>
    </row>
    <row r="100" spans="1:9" x14ac:dyDescent="0.25">
      <c r="A100" s="58"/>
      <c r="B100" s="80"/>
      <c r="C100" s="101" t="s">
        <v>52</v>
      </c>
      <c r="D100" s="59" t="s">
        <v>25</v>
      </c>
      <c r="E100" s="60">
        <v>1</v>
      </c>
      <c r="F100" s="42">
        <v>0</v>
      </c>
      <c r="G100" s="43">
        <f t="shared" ref="G100:G103" si="14">(E100*F100)</f>
        <v>0</v>
      </c>
      <c r="H100" s="44">
        <v>0</v>
      </c>
      <c r="I100" s="45">
        <f t="shared" ref="I100:I103" si="15">(E100*H100)</f>
        <v>0</v>
      </c>
    </row>
    <row r="101" spans="1:9" x14ac:dyDescent="0.25">
      <c r="A101" s="58"/>
      <c r="B101" s="80"/>
      <c r="C101" s="101" t="s">
        <v>53</v>
      </c>
      <c r="D101" s="59" t="s">
        <v>25</v>
      </c>
      <c r="E101" s="60">
        <v>1</v>
      </c>
      <c r="F101" s="42">
        <v>0</v>
      </c>
      <c r="G101" s="43">
        <f t="shared" si="14"/>
        <v>0</v>
      </c>
      <c r="H101" s="44">
        <v>0</v>
      </c>
      <c r="I101" s="45">
        <f t="shared" si="15"/>
        <v>0</v>
      </c>
    </row>
    <row r="102" spans="1:9" ht="22.5" x14ac:dyDescent="0.25">
      <c r="A102" s="58"/>
      <c r="B102" s="80"/>
      <c r="C102" s="99" t="s">
        <v>54</v>
      </c>
      <c r="D102" s="59" t="s">
        <v>19</v>
      </c>
      <c r="E102" s="60">
        <v>6</v>
      </c>
      <c r="F102" s="42">
        <v>0</v>
      </c>
      <c r="G102" s="43">
        <f t="shared" si="14"/>
        <v>0</v>
      </c>
      <c r="H102" s="44">
        <v>0</v>
      </c>
      <c r="I102" s="45">
        <f t="shared" si="15"/>
        <v>0</v>
      </c>
    </row>
    <row r="103" spans="1:9" x14ac:dyDescent="0.25">
      <c r="A103" s="58"/>
      <c r="B103" s="80"/>
      <c r="C103" s="101" t="s">
        <v>55</v>
      </c>
      <c r="D103" s="59" t="s">
        <v>25</v>
      </c>
      <c r="E103" s="60">
        <v>1</v>
      </c>
      <c r="F103" s="42">
        <v>0</v>
      </c>
      <c r="G103" s="43">
        <f t="shared" si="14"/>
        <v>0</v>
      </c>
      <c r="H103" s="44">
        <v>0</v>
      </c>
      <c r="I103" s="45">
        <f t="shared" si="15"/>
        <v>0</v>
      </c>
    </row>
    <row r="104" spans="1:9" ht="15.75" thickBot="1" x14ac:dyDescent="0.3">
      <c r="A104" s="67"/>
      <c r="B104" s="84" t="s">
        <v>56</v>
      </c>
      <c r="C104" s="102"/>
      <c r="D104" s="68"/>
      <c r="E104" s="69" t="s">
        <v>29</v>
      </c>
      <c r="F104" s="70"/>
      <c r="G104" s="71">
        <f>SUM(G100:G103)</f>
        <v>0</v>
      </c>
      <c r="H104" s="72"/>
      <c r="I104" s="73">
        <f>SUM(I100:I103)</f>
        <v>0</v>
      </c>
    </row>
    <row r="105" spans="1:9" ht="15.75" thickBot="1" x14ac:dyDescent="0.3">
      <c r="A105" s="103"/>
      <c r="B105" s="107" t="s">
        <v>78</v>
      </c>
      <c r="C105" s="103"/>
      <c r="D105" s="104"/>
      <c r="E105" s="105"/>
      <c r="F105" s="105"/>
      <c r="G105" s="105"/>
      <c r="H105" s="105"/>
      <c r="I105" s="106"/>
    </row>
  </sheetData>
  <protectedRanges>
    <protectedRange sqref="A10:D10 F10:I10" name="Oblast3"/>
    <protectedRange sqref="I4:I5" name="Oblast2"/>
    <protectedRange sqref="C4:F5" name="Oblast1"/>
    <protectedRange sqref="E10" name="Oblast3_1"/>
    <protectedRange sqref="C12:C14 H22:I22 A33:I33 A22:F22 H34:I34 A45:I45 A34:F34 H46:I46 A59:I59 A46:F46 H60:I60 A72:I72 A60:F60 H73:I73 A84:I84 A73:F73 C61:E61 H85:I85 A98:I98 A85:F85 C92:D92 H99:I99 A104:I104 A99:F99 A23:A32 E40 E30 C23:C24 E23:E24 D91 C54:D54 C80:E81 E83 E90:E92 C90:D90 A86:A97 A100:A103 C100:E103 C31:C32 C35:E35 C36 C43:C44 C47:E47 C48 E54:E56 E66 C62 C57:C58 C74:E74 C75 C86:E86 C87 D88:E89 E97 C94:E95 D93:E93 D25:E29 D37:E39 A35:A44 D49:E53 D63:E65 C70:C71 D76:E79 A74:A83 C82:C83 D55:D56 A47:A58 C96:C97 A61:A71" name="Oblast3_3"/>
    <protectedRange sqref="I11 A21:I21" name="Oblast3_2_3"/>
    <protectedRange sqref="G22 A12:B14 E87 A11:H11 B100:B103 G99 F100:H103 D12:H14 G34 A15:H20 G46 F47:H47 G60 E62 G73 G85 F86:H97 E48:H48 C30 F35:H35 C40 E75 B23:B32 F23:H32 E36:H36 B86:B97 F37:H44 C42 B35:B44 C56 F74:H83 B74:B83 B47:B58 F49:H58 C66:C69 B61:B71 F61:H71" name="Oblast3_2_1_1"/>
    <protectedRange sqref="I12:I20 I100:I103 I86:I97 I23:I32 I35:I44 I74:I83 I47:I58 I61:I71" name="Oblast3_2_2_2"/>
    <protectedRange sqref="D96:D97 D23:D24 C91 D30:D32 D36 C41 D48 C55 D57:D58 D62 C25:C29 D75 D82:D83 D87 C88:C89 C93 C37:C39 D40:D44 C49:C53 C63:C65 C76:C79 D66:D71" name="Oblast3_4"/>
    <protectedRange sqref="E31:E32 E96 E57:E58 E82 E41:E44 E67:E71" name="Oblast3_4_1"/>
  </protectedRanges>
  <mergeCells count="2">
    <mergeCell ref="F6:I6"/>
    <mergeCell ref="H7:I7"/>
  </mergeCells>
  <pageMargins left="0.70866141732283472" right="0.70866141732283472" top="0.78740157480314965" bottom="0.78740157480314965" header="0.31496062992125984" footer="0.31496062992125984"/>
  <pageSetup paperSize="9" scale="64" fitToHeight="4"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Šestáková Miroslava, Ing.</dc:creator>
  <cp:lastModifiedBy>Šestáková Miroslava, Ing.</cp:lastModifiedBy>
  <cp:lastPrinted>2020-07-22T14:48:43Z</cp:lastPrinted>
  <dcterms:created xsi:type="dcterms:W3CDTF">2020-07-22T13:59:42Z</dcterms:created>
  <dcterms:modified xsi:type="dcterms:W3CDTF">2020-08-07T06:41:44Z</dcterms:modified>
</cp:coreProperties>
</file>