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F:\2026\01. Magda\228_2026 INFÚZNE ROZTOKY\02. Príprava\04. Prieskum trhu\"/>
    </mc:Choice>
  </mc:AlternateContent>
  <xr:revisionPtr revIDLastSave="0" documentId="13_ncr:1_{766DDC19-521B-437F-B12F-2AE42637E261}" xr6:coauthVersionLast="47" xr6:coauthVersionMax="47" xr10:uidLastSave="{00000000-0000-0000-0000-000000000000}"/>
  <bookViews>
    <workbookView xWindow="-120" yWindow="-120" windowWidth="29040" windowHeight="15720" tabRatio="954" firstSheet="9" activeTab="13" xr2:uid="{92C52277-B41B-4E78-9E1B-0328E9F292A7}"/>
  </bookViews>
  <sheets>
    <sheet name="Identifikačné údaje" sheetId="19" r:id="rId1"/>
    <sheet name="Príloha PT č. 1 - časť 1" sheetId="1" r:id="rId2"/>
    <sheet name="Príloha PT č. 1 - časť 2" sheetId="5" r:id="rId3"/>
    <sheet name="Príloha PT č. 1 - časť 3" sheetId="6" r:id="rId4"/>
    <sheet name="Príloha PT č. 1 - časť 4" sheetId="7" r:id="rId5"/>
    <sheet name="Príloha PT č. 1 - časť 5" sheetId="9" r:id="rId6"/>
    <sheet name="Príloha PT č. 1 - časť 6" sheetId="10" r:id="rId7"/>
    <sheet name="Príloha PT č. 1 - časť 7" sheetId="11" r:id="rId8"/>
    <sheet name="Príloha PT č. 1 - časť 8" sheetId="12" r:id="rId9"/>
    <sheet name="Príloha PT č. 1 - časť 9" sheetId="13" r:id="rId10"/>
    <sheet name="Príloha PT č. 1 - časť 10" sheetId="14" r:id="rId11"/>
    <sheet name="Príloha PT č. 1 - časť 11" sheetId="15" r:id="rId12"/>
    <sheet name="Príloha PT č. 1 - časť 12" sheetId="17" r:id="rId13"/>
    <sheet name="Príloha PT č. 1 - časť 13" sheetId="18" r:id="rId14"/>
    <sheet name="Príloha PT č. 2 - časť 1" sheetId="20" r:id="rId15"/>
    <sheet name="Príloha PT č. 2 - časť 2" sheetId="22" r:id="rId16"/>
    <sheet name="Príloha PT č. 2 - časť 3" sheetId="23" r:id="rId17"/>
    <sheet name="Príloha PT č. 2 - časť 4" sheetId="24" r:id="rId18"/>
    <sheet name="Príloha PT č. 2 - časť 5" sheetId="25" r:id="rId19"/>
    <sheet name="Príloha PT č. 2 - časť 6" sheetId="26" r:id="rId20"/>
    <sheet name="Príloha PT č. 2 - časť 7" sheetId="27" r:id="rId21"/>
    <sheet name="Príloha PT č. 2 - časť 8" sheetId="28" r:id="rId22"/>
    <sheet name="Príloha PT č. 2 - časť 9" sheetId="29" r:id="rId23"/>
    <sheet name="Príloha PT č. 2 - časť 10" sheetId="30" r:id="rId24"/>
    <sheet name="Príloha PT č. 2 - časť 11" sheetId="31" r:id="rId25"/>
    <sheet name="Príloha PT č. 2 - časť 12" sheetId="32" r:id="rId26"/>
    <sheet name="Príloha PT č. 2 - časť 13" sheetId="33" r:id="rId27"/>
    <sheet name="Príloha PT č. 3 - časť 1" sheetId="34" r:id="rId28"/>
    <sheet name="Príloha PT č. 3 - časť 2" sheetId="35" r:id="rId29"/>
    <sheet name="Príloha PT č. 3 - časť 3" sheetId="36" r:id="rId30"/>
    <sheet name="Príloha PT č. 3 - časť 4" sheetId="37" r:id="rId31"/>
    <sheet name="Príloha PT č. 3 - časť 5" sheetId="38" r:id="rId32"/>
    <sheet name="Príloha PT č. 3 - časť 6" sheetId="39" r:id="rId33"/>
    <sheet name="Príloha PT č. 3 - časť 7" sheetId="40" r:id="rId34"/>
    <sheet name="Príloha PT č. 3 - časť 8" sheetId="41" r:id="rId35"/>
    <sheet name="Príloha PT č. 3 - časť 9" sheetId="42" r:id="rId36"/>
    <sheet name="Príloha PT č. 3 - časť 10" sheetId="43" r:id="rId37"/>
    <sheet name="Príloha PT č. 3 - časť 11" sheetId="44" r:id="rId38"/>
    <sheet name="Príloha PT č. 3 - časť 12" sheetId="45" r:id="rId39"/>
    <sheet name="Príloha PT č. 3 - časť 13" sheetId="46" r:id="rId40"/>
  </sheets>
  <definedNames>
    <definedName name="_xlnm.Print_Area" localSheetId="0">'Identifikačné údaje'!$A$1:$D$29</definedName>
    <definedName name="_xlnm.Print_Area" localSheetId="1">'Príloha PT č. 1 - časť 1'!$A$1:$C$36</definedName>
    <definedName name="_xlnm.Print_Area" localSheetId="10">'Príloha PT č. 1 - časť 10'!$A$1:$C$33</definedName>
    <definedName name="_xlnm.Print_Area" localSheetId="11">'Príloha PT č. 1 - časť 11'!$A$1:$C$34</definedName>
    <definedName name="_xlnm.Print_Area" localSheetId="12">'Príloha PT č. 1 - časť 12'!$A$1:$C$34</definedName>
    <definedName name="_xlnm.Print_Area" localSheetId="13">'Príloha PT č. 1 - časť 13'!$A$1:$C$33</definedName>
    <definedName name="_xlnm.Print_Area" localSheetId="2">'Príloha PT č. 1 - časť 2'!$A$1:$C$32</definedName>
    <definedName name="_xlnm.Print_Area" localSheetId="3">'Príloha PT č. 1 - časť 3'!$A$1:$C$33</definedName>
    <definedName name="_xlnm.Print_Area" localSheetId="4">'Príloha PT č. 1 - časť 4'!$A$1:$C$34</definedName>
    <definedName name="_xlnm.Print_Area" localSheetId="5">'Príloha PT č. 1 - časť 5'!$A$1:$C$33</definedName>
    <definedName name="_xlnm.Print_Area" localSheetId="6">'Príloha PT č. 1 - časť 6'!$A$1:$C$33</definedName>
    <definedName name="_xlnm.Print_Area" localSheetId="7">'Príloha PT č. 1 - časť 7'!$A$1:$C$33</definedName>
    <definedName name="_xlnm.Print_Area" localSheetId="8">'Príloha PT č. 1 - časť 8'!$A$1:$C$33</definedName>
    <definedName name="_xlnm.Print_Area" localSheetId="9">'Príloha PT č. 1 - časť 9'!$A$1:$C$33</definedName>
    <definedName name="_xlnm.Print_Area" localSheetId="14">'Príloha PT č. 2 - časť 1'!$A$1:$L$27</definedName>
    <definedName name="_xlnm.Print_Area" localSheetId="23">'Príloha PT č. 2 - časť 10'!$A$1:$L$24</definedName>
    <definedName name="_xlnm.Print_Area" localSheetId="24">'Príloha PT č. 2 - časť 11'!$A$1:$L$25</definedName>
    <definedName name="_xlnm.Print_Area" localSheetId="25">'Príloha PT č. 2 - časť 12'!$A$1:$L$25</definedName>
    <definedName name="_xlnm.Print_Area" localSheetId="26">'Príloha PT č. 2 - časť 13'!$A$1:$L$24</definedName>
    <definedName name="_xlnm.Print_Area" localSheetId="15">'Príloha PT č. 2 - časť 2'!$A$1:$L$25</definedName>
    <definedName name="_xlnm.Print_Area" localSheetId="16">'Príloha PT č. 2 - časť 3'!$A$1:$L$25</definedName>
    <definedName name="_xlnm.Print_Area" localSheetId="17">'Príloha PT č. 2 - časť 4'!$A$1:$L$26</definedName>
    <definedName name="_xlnm.Print_Area" localSheetId="18">'Príloha PT č. 2 - časť 5'!$A$1:$L$25</definedName>
    <definedName name="_xlnm.Print_Area" localSheetId="19">'Príloha PT č. 2 - časť 6'!$A$1:$L$25</definedName>
    <definedName name="_xlnm.Print_Area" localSheetId="20">'Príloha PT č. 2 - časť 7'!$A$1:$L$25</definedName>
    <definedName name="_xlnm.Print_Area" localSheetId="21">'Príloha PT č. 2 - časť 8'!$A$1:$L$24</definedName>
    <definedName name="_xlnm.Print_Area" localSheetId="22">'Príloha PT č. 2 - časť 9'!$A$1:$L$24</definedName>
    <definedName name="_xlnm.Print_Area" localSheetId="27">'Príloha PT č. 3 - časť 1'!$A$1:$U$45</definedName>
    <definedName name="_xlnm.Print_Area" localSheetId="36">'Príloha PT č. 3 - časť 10'!$A$1:$U$24</definedName>
    <definedName name="_xlnm.Print_Area" localSheetId="37">'Príloha PT č. 3 - časť 11'!$A$1:$U$31</definedName>
    <definedName name="_xlnm.Print_Area" localSheetId="38">'Príloha PT č. 3 - časť 12'!$A$1:$U$30</definedName>
    <definedName name="_xlnm.Print_Area" localSheetId="39">'Príloha PT č. 3 - časť 13'!$A$1:$U$24</definedName>
    <definedName name="_xlnm.Print_Area" localSheetId="28">'Príloha PT č. 3 - časť 2'!$A$1:$U$25</definedName>
    <definedName name="_xlnm.Print_Area" localSheetId="29">'Príloha PT č. 3 - časť 3'!$A$1:$U$24</definedName>
    <definedName name="_xlnm.Print_Area" localSheetId="30">'Príloha PT č. 3 - časť 4'!$A$1:$U$32</definedName>
    <definedName name="_xlnm.Print_Area" localSheetId="31">'Príloha PT č. 3 - časť 5'!$A$1:$U$24</definedName>
    <definedName name="_xlnm.Print_Area" localSheetId="32">'Príloha PT č. 3 - časť 6'!$A$1:$U$25</definedName>
    <definedName name="_xlnm.Print_Area" localSheetId="33">'Príloha PT č. 3 - časť 7'!$A$1:$U$25</definedName>
    <definedName name="_xlnm.Print_Area" localSheetId="34">'Príloha PT č. 3 - časť 8'!$A$1:$U$24</definedName>
    <definedName name="_xlnm.Print_Area" localSheetId="35">'Príloha PT č. 3 - časť 9'!$A$1:$U$24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R18" i="45" l="1"/>
  <c r="Q18" i="45"/>
  <c r="P18" i="45"/>
  <c r="O18" i="45"/>
  <c r="T18" i="45" l="1"/>
  <c r="S18" i="45"/>
  <c r="A2" i="26"/>
  <c r="K19" i="24"/>
  <c r="K18" i="23"/>
  <c r="C19" i="24"/>
  <c r="C18" i="24"/>
  <c r="C15" i="24"/>
  <c r="C16" i="24"/>
  <c r="C14" i="24"/>
  <c r="C13" i="24"/>
  <c r="C31" i="14"/>
  <c r="Q28" i="44"/>
  <c r="C28" i="44"/>
  <c r="C27" i="44"/>
  <c r="C24" i="44"/>
  <c r="C25" i="44"/>
  <c r="C23" i="44"/>
  <c r="C22" i="44"/>
  <c r="Q28" i="37"/>
  <c r="C28" i="37"/>
  <c r="C27" i="37"/>
  <c r="C24" i="37"/>
  <c r="C25" i="37"/>
  <c r="C23" i="37"/>
  <c r="C22" i="37"/>
  <c r="Q21" i="46"/>
  <c r="C21" i="46"/>
  <c r="C20" i="46"/>
  <c r="C18" i="46"/>
  <c r="C17" i="46"/>
  <c r="C16" i="46"/>
  <c r="C15" i="46"/>
  <c r="Q27" i="45"/>
  <c r="C27" i="45"/>
  <c r="C26" i="45"/>
  <c r="C24" i="45"/>
  <c r="C23" i="45"/>
  <c r="C22" i="45"/>
  <c r="C21" i="45"/>
  <c r="Q21" i="43"/>
  <c r="C21" i="43"/>
  <c r="C20" i="43"/>
  <c r="C18" i="43"/>
  <c r="C17" i="43"/>
  <c r="C16" i="43"/>
  <c r="C15" i="43"/>
  <c r="Q21" i="42"/>
  <c r="C21" i="42"/>
  <c r="C20" i="42"/>
  <c r="C18" i="42"/>
  <c r="C17" i="42"/>
  <c r="C16" i="42"/>
  <c r="C15" i="42"/>
  <c r="Q21" i="41"/>
  <c r="C21" i="41"/>
  <c r="C20" i="41"/>
  <c r="C18" i="41"/>
  <c r="C17" i="41"/>
  <c r="C16" i="41"/>
  <c r="C15" i="41"/>
  <c r="Q21" i="40"/>
  <c r="C21" i="40"/>
  <c r="C20" i="40"/>
  <c r="C18" i="40"/>
  <c r="C17" i="40"/>
  <c r="C16" i="40"/>
  <c r="C15" i="40"/>
  <c r="Q21" i="39"/>
  <c r="C21" i="39"/>
  <c r="C20" i="39"/>
  <c r="C18" i="39"/>
  <c r="C17" i="39"/>
  <c r="C16" i="39"/>
  <c r="C15" i="39"/>
  <c r="Q21" i="38"/>
  <c r="C21" i="38"/>
  <c r="C20" i="38"/>
  <c r="C18" i="38"/>
  <c r="C17" i="38"/>
  <c r="C16" i="38"/>
  <c r="C15" i="38"/>
  <c r="Q21" i="36"/>
  <c r="C21" i="36"/>
  <c r="C20" i="36"/>
  <c r="C18" i="36"/>
  <c r="C17" i="36"/>
  <c r="C16" i="36"/>
  <c r="C15" i="36"/>
  <c r="Q21" i="35"/>
  <c r="Q42" i="34"/>
  <c r="C21" i="35"/>
  <c r="C20" i="35"/>
  <c r="C18" i="35"/>
  <c r="C17" i="35"/>
  <c r="C16" i="35"/>
  <c r="C15" i="35"/>
  <c r="C36" i="34"/>
  <c r="K18" i="33"/>
  <c r="C42" i="34"/>
  <c r="C41" i="34"/>
  <c r="K19" i="32"/>
  <c r="K19" i="31"/>
  <c r="K18" i="30"/>
  <c r="C19" i="32"/>
  <c r="C18" i="32"/>
  <c r="C16" i="32"/>
  <c r="C15" i="32"/>
  <c r="C14" i="32"/>
  <c r="C13" i="32"/>
  <c r="C19" i="31"/>
  <c r="C18" i="31"/>
  <c r="C16" i="31"/>
  <c r="C15" i="31"/>
  <c r="C14" i="31"/>
  <c r="C13" i="31"/>
  <c r="C39" i="34"/>
  <c r="C38" i="34"/>
  <c r="C37" i="34"/>
  <c r="C18" i="33"/>
  <c r="C17" i="33"/>
  <c r="C15" i="33"/>
  <c r="C14" i="33"/>
  <c r="C13" i="33"/>
  <c r="C12" i="33"/>
  <c r="C18" i="30"/>
  <c r="C17" i="30"/>
  <c r="C15" i="30"/>
  <c r="C14" i="30"/>
  <c r="C13" i="30"/>
  <c r="C12" i="30"/>
  <c r="K18" i="29"/>
  <c r="C18" i="29"/>
  <c r="C17" i="29"/>
  <c r="C15" i="29"/>
  <c r="C14" i="29"/>
  <c r="C13" i="29"/>
  <c r="C12" i="29"/>
  <c r="K18" i="28"/>
  <c r="C18" i="28"/>
  <c r="C17" i="28"/>
  <c r="C15" i="28"/>
  <c r="C14" i="28"/>
  <c r="C13" i="28"/>
  <c r="C12" i="28"/>
  <c r="K18" i="27"/>
  <c r="C18" i="27"/>
  <c r="C17" i="27"/>
  <c r="C15" i="27"/>
  <c r="C14" i="27"/>
  <c r="C13" i="27"/>
  <c r="C12" i="27"/>
  <c r="K18" i="26"/>
  <c r="C18" i="26"/>
  <c r="C17" i="26"/>
  <c r="C15" i="26"/>
  <c r="C14" i="26"/>
  <c r="C13" i="26"/>
  <c r="C12" i="26"/>
  <c r="K18" i="25"/>
  <c r="C18" i="25"/>
  <c r="C17" i="25"/>
  <c r="C15" i="25"/>
  <c r="C14" i="25"/>
  <c r="C13" i="25"/>
  <c r="C12" i="25"/>
  <c r="C18" i="23"/>
  <c r="C17" i="23"/>
  <c r="C15" i="23"/>
  <c r="C14" i="23"/>
  <c r="C13" i="23"/>
  <c r="C12" i="23"/>
  <c r="K18" i="22"/>
  <c r="C18" i="22"/>
  <c r="C17" i="22"/>
  <c r="C15" i="22"/>
  <c r="C14" i="22"/>
  <c r="C13" i="22"/>
  <c r="C12" i="22"/>
  <c r="K21" i="20"/>
  <c r="C21" i="20"/>
  <c r="C20" i="20"/>
  <c r="C31" i="18"/>
  <c r="C32" i="17"/>
  <c r="C32" i="15"/>
  <c r="C31" i="13"/>
  <c r="C31" i="12"/>
  <c r="C31" i="11"/>
  <c r="C31" i="10"/>
  <c r="C31" i="9"/>
  <c r="C31" i="7"/>
  <c r="C31" i="6"/>
  <c r="C33" i="1"/>
  <c r="B30" i="15"/>
  <c r="B29" i="15"/>
  <c r="B27" i="15"/>
  <c r="B26" i="15"/>
  <c r="B25" i="15"/>
  <c r="B24" i="15"/>
  <c r="B28" i="14"/>
  <c r="B29" i="14"/>
  <c r="C29" i="5"/>
  <c r="B25" i="1"/>
  <c r="C18" i="20"/>
  <c r="C17" i="20"/>
  <c r="C16" i="20"/>
  <c r="C15" i="20"/>
  <c r="B23" i="18"/>
  <c r="B24" i="14"/>
  <c r="B29" i="18"/>
  <c r="B28" i="18"/>
  <c r="B26" i="18"/>
  <c r="B25" i="18"/>
  <c r="B24" i="18"/>
  <c r="B30" i="17"/>
  <c r="B29" i="17"/>
  <c r="B27" i="17"/>
  <c r="B26" i="17"/>
  <c r="B25" i="17"/>
  <c r="B24" i="17"/>
  <c r="B26" i="14"/>
  <c r="B25" i="14"/>
  <c r="B23" i="14"/>
  <c r="B29" i="13"/>
  <c r="B28" i="13"/>
  <c r="B26" i="13"/>
  <c r="B25" i="13"/>
  <c r="B24" i="13"/>
  <c r="B23" i="13"/>
  <c r="B29" i="12"/>
  <c r="B28" i="12"/>
  <c r="B26" i="12"/>
  <c r="B25" i="12"/>
  <c r="B24" i="12"/>
  <c r="B23" i="12"/>
  <c r="B29" i="11"/>
  <c r="B28" i="11"/>
  <c r="B26" i="11"/>
  <c r="B25" i="11"/>
  <c r="B24" i="11"/>
  <c r="B23" i="11"/>
  <c r="B29" i="10"/>
  <c r="B28" i="10"/>
  <c r="B26" i="10"/>
  <c r="B25" i="10"/>
  <c r="B24" i="10"/>
  <c r="B23" i="10"/>
  <c r="B29" i="9"/>
  <c r="B28" i="9"/>
  <c r="B26" i="9"/>
  <c r="B25" i="9"/>
  <c r="B24" i="9"/>
  <c r="B23" i="9"/>
  <c r="B29" i="7"/>
  <c r="B28" i="7"/>
  <c r="B26" i="7"/>
  <c r="B25" i="7"/>
  <c r="B24" i="7"/>
  <c r="B23" i="7"/>
  <c r="B29" i="6"/>
  <c r="B28" i="6"/>
  <c r="B26" i="6"/>
  <c r="B25" i="6"/>
  <c r="B24" i="6"/>
  <c r="B23" i="6"/>
  <c r="B27" i="5"/>
  <c r="B26" i="5"/>
  <c r="B24" i="5"/>
  <c r="B23" i="5"/>
  <c r="B22" i="5"/>
  <c r="B21" i="5"/>
  <c r="B28" i="1"/>
  <c r="B27" i="1"/>
  <c r="B26" i="1"/>
  <c r="B31" i="1"/>
  <c r="B30" i="1"/>
  <c r="A2" i="46"/>
  <c r="A2" i="45"/>
  <c r="A2" i="44"/>
  <c r="A2" i="43"/>
  <c r="A2" i="42"/>
  <c r="A2" i="41"/>
  <c r="A2" i="40"/>
  <c r="A2" i="39"/>
  <c r="A2" i="38"/>
  <c r="A2" i="37"/>
  <c r="A2" i="36"/>
  <c r="A2" i="35"/>
  <c r="A2" i="34"/>
  <c r="A2" i="33"/>
  <c r="A2" i="32"/>
  <c r="A2" i="31"/>
  <c r="A2" i="30"/>
  <c r="A2" i="29"/>
  <c r="A2" i="28"/>
  <c r="A2" i="27"/>
  <c r="A2" i="25"/>
  <c r="A2" i="24"/>
  <c r="A2" i="23"/>
  <c r="A2" i="22"/>
  <c r="A2" i="20"/>
  <c r="A2" i="18"/>
  <c r="A2" i="17"/>
  <c r="A2" i="15"/>
  <c r="A2" i="14"/>
  <c r="A2" i="13"/>
  <c r="A2" i="12"/>
  <c r="A2" i="11"/>
  <c r="A2" i="10"/>
  <c r="A2" i="9"/>
  <c r="A2" i="7"/>
  <c r="A2" i="1"/>
  <c r="A2" i="5"/>
  <c r="A2" i="6"/>
  <c r="R11" i="46" l="1"/>
  <c r="Q11" i="46"/>
  <c r="O11" i="46"/>
  <c r="P11" i="46" s="1"/>
  <c r="R11" i="45"/>
  <c r="Q11" i="45"/>
  <c r="O11" i="45"/>
  <c r="P11" i="45" s="1"/>
  <c r="R18" i="44"/>
  <c r="Q18" i="44"/>
  <c r="O18" i="44"/>
  <c r="P18" i="44" s="1"/>
  <c r="R11" i="44"/>
  <c r="Q11" i="44"/>
  <c r="S11" i="44" s="1"/>
  <c r="O11" i="44"/>
  <c r="P11" i="44" s="1"/>
  <c r="R11" i="43"/>
  <c r="Q11" i="43"/>
  <c r="O11" i="43"/>
  <c r="P11" i="43" s="1"/>
  <c r="S11" i="42"/>
  <c r="R11" i="42"/>
  <c r="Q11" i="42"/>
  <c r="T11" i="42" s="1"/>
  <c r="O11" i="42"/>
  <c r="P11" i="42" s="1"/>
  <c r="S11" i="41"/>
  <c r="R11" i="41"/>
  <c r="Q11" i="41"/>
  <c r="T11" i="41" s="1"/>
  <c r="P11" i="41"/>
  <c r="O11" i="41"/>
  <c r="R11" i="40"/>
  <c r="Q11" i="40"/>
  <c r="S11" i="40" s="1"/>
  <c r="T11" i="40" s="1"/>
  <c r="O11" i="40"/>
  <c r="P11" i="40" s="1"/>
  <c r="R11" i="39"/>
  <c r="S11" i="39" s="1"/>
  <c r="T11" i="39" s="1"/>
  <c r="Q11" i="39"/>
  <c r="O11" i="39"/>
  <c r="P11" i="39" s="1"/>
  <c r="R11" i="38"/>
  <c r="Q11" i="38"/>
  <c r="O11" i="38"/>
  <c r="P11" i="38" s="1"/>
  <c r="S18" i="37"/>
  <c r="R18" i="37"/>
  <c r="Q18" i="37"/>
  <c r="T18" i="37" s="1"/>
  <c r="O18" i="37"/>
  <c r="P18" i="37" s="1"/>
  <c r="R11" i="37"/>
  <c r="Q11" i="37"/>
  <c r="O11" i="37"/>
  <c r="P11" i="37" s="1"/>
  <c r="S11" i="46" l="1"/>
  <c r="T11" i="46" s="1"/>
  <c r="S11" i="45"/>
  <c r="T11" i="45" s="1"/>
  <c r="T11" i="44"/>
  <c r="S18" i="44"/>
  <c r="T18" i="44" s="1"/>
  <c r="S11" i="43"/>
  <c r="T11" i="43" s="1"/>
  <c r="S11" i="38"/>
  <c r="T11" i="38" s="1"/>
  <c r="T11" i="37"/>
  <c r="S11" i="37"/>
  <c r="R11" i="36" l="1"/>
  <c r="Q11" i="36"/>
  <c r="O11" i="36"/>
  <c r="P11" i="36" s="1"/>
  <c r="R11" i="34"/>
  <c r="R32" i="34"/>
  <c r="R25" i="34"/>
  <c r="R18" i="34"/>
  <c r="R11" i="35"/>
  <c r="Q32" i="34"/>
  <c r="Q25" i="34"/>
  <c r="S11" i="36" l="1"/>
  <c r="T11" i="36" s="1"/>
  <c r="Q11" i="35"/>
  <c r="O11" i="35"/>
  <c r="P11" i="35" s="1"/>
  <c r="Q18" i="34"/>
  <c r="S11" i="35" l="1"/>
  <c r="T11" i="35" s="1"/>
  <c r="Q11" i="34"/>
  <c r="S32" i="34"/>
  <c r="T32" i="34" s="1"/>
  <c r="O32" i="34"/>
  <c r="P32" i="34" s="1"/>
  <c r="S25" i="34"/>
  <c r="T25" i="34" s="1"/>
  <c r="O25" i="34"/>
  <c r="P25" i="34" s="1"/>
  <c r="S18" i="34"/>
  <c r="T18" i="34" s="1"/>
  <c r="O18" i="34"/>
  <c r="P18" i="34" s="1"/>
  <c r="O11" i="34"/>
  <c r="P11" i="34" s="1"/>
  <c r="S11" i="34" l="1"/>
  <c r="T11" i="34" s="1"/>
  <c r="K9" i="33"/>
  <c r="K10" i="33" s="1"/>
  <c r="I9" i="33"/>
  <c r="J9" i="33" s="1"/>
  <c r="L9" i="33" s="1"/>
  <c r="L10" i="33" s="1"/>
  <c r="K10" i="32"/>
  <c r="I10" i="32"/>
  <c r="J10" i="32" s="1"/>
  <c r="L10" i="32" s="1"/>
  <c r="K9" i="32"/>
  <c r="K11" i="32" s="1"/>
  <c r="I9" i="32"/>
  <c r="J9" i="32" s="1"/>
  <c r="L9" i="32" s="1"/>
  <c r="L11" i="32" s="1"/>
  <c r="K10" i="31"/>
  <c r="I10" i="31"/>
  <c r="J10" i="31" s="1"/>
  <c r="L10" i="31" s="1"/>
  <c r="K9" i="31"/>
  <c r="K11" i="31" s="1"/>
  <c r="I9" i="31"/>
  <c r="J9" i="31" s="1"/>
  <c r="L9" i="31" s="1"/>
  <c r="L11" i="31" s="1"/>
  <c r="K9" i="30"/>
  <c r="K10" i="30" s="1"/>
  <c r="I9" i="30"/>
  <c r="J9" i="30" s="1"/>
  <c r="L9" i="30" s="1"/>
  <c r="L10" i="30" s="1"/>
  <c r="K9" i="29"/>
  <c r="K10" i="29" s="1"/>
  <c r="I9" i="29"/>
  <c r="J9" i="29" s="1"/>
  <c r="L9" i="29" s="1"/>
  <c r="L10" i="29" s="1"/>
  <c r="K9" i="28"/>
  <c r="K10" i="28" s="1"/>
  <c r="I9" i="28"/>
  <c r="J9" i="28" s="1"/>
  <c r="L9" i="28" s="1"/>
  <c r="L10" i="28" s="1"/>
  <c r="K9" i="27"/>
  <c r="K10" i="27" s="1"/>
  <c r="I9" i="27"/>
  <c r="J9" i="27" s="1"/>
  <c r="L9" i="27" s="1"/>
  <c r="L10" i="27" s="1"/>
  <c r="K9" i="26"/>
  <c r="K10" i="26" s="1"/>
  <c r="I9" i="26"/>
  <c r="J9" i="26" s="1"/>
  <c r="L9" i="26" s="1"/>
  <c r="L10" i="26" s="1"/>
  <c r="K9" i="25"/>
  <c r="K10" i="25" s="1"/>
  <c r="I9" i="25"/>
  <c r="J9" i="25" s="1"/>
  <c r="L9" i="25" s="1"/>
  <c r="L10" i="25" s="1"/>
  <c r="K10" i="24"/>
  <c r="I10" i="24"/>
  <c r="J10" i="24" s="1"/>
  <c r="L10" i="24" s="1"/>
  <c r="K9" i="24"/>
  <c r="K11" i="24" s="1"/>
  <c r="I9" i="24"/>
  <c r="J9" i="24" s="1"/>
  <c r="L9" i="24" s="1"/>
  <c r="L11" i="24" s="1"/>
  <c r="K9" i="23"/>
  <c r="K10" i="23" s="1"/>
  <c r="I9" i="23"/>
  <c r="J9" i="23" s="1"/>
  <c r="L9" i="23" s="1"/>
  <c r="L10" i="23" s="1"/>
  <c r="K9" i="22"/>
  <c r="K10" i="22" s="1"/>
  <c r="I9" i="22"/>
  <c r="J9" i="22" s="1"/>
  <c r="L9" i="22" s="1"/>
  <c r="L10" i="22" s="1"/>
  <c r="K12" i="20"/>
  <c r="I12" i="20"/>
  <c r="J12" i="20" s="1"/>
  <c r="L12" i="20" s="1"/>
  <c r="K11" i="20"/>
  <c r="I11" i="20"/>
  <c r="J11" i="20" s="1"/>
  <c r="L11" i="20" s="1"/>
  <c r="K10" i="20"/>
  <c r="I10" i="20"/>
  <c r="J10" i="20" s="1"/>
  <c r="L10" i="20" s="1"/>
  <c r="K9" i="20" l="1"/>
  <c r="K13" i="20" s="1"/>
  <c r="I9" i="20"/>
  <c r="J9" i="20" s="1"/>
  <c r="L9" i="20" s="1"/>
  <c r="L13" i="20" l="1"/>
  <c r="D94" i="19" l="1"/>
</calcChain>
</file>

<file path=xl/sharedStrings.xml><?xml version="1.0" encoding="utf-8"?>
<sst xmlns="http://schemas.openxmlformats.org/spreadsheetml/2006/main" count="2457" uniqueCount="281">
  <si>
    <t>Názov predmetu zákazky:</t>
  </si>
  <si>
    <t>Špecifikácia predmetu zákazky</t>
  </si>
  <si>
    <t>Časť č. 1 -   Infúzne roztoky skupiny č. 1</t>
  </si>
  <si>
    <t>1.1</t>
  </si>
  <si>
    <t>ATC skupina:</t>
  </si>
  <si>
    <t>B05BB01</t>
  </si>
  <si>
    <t>1.2</t>
  </si>
  <si>
    <t>názov ATC skupiny:</t>
  </si>
  <si>
    <t>elektrolyty</t>
  </si>
  <si>
    <t xml:space="preserve">názov účinnej látky: </t>
  </si>
  <si>
    <t>chlorid sodný</t>
  </si>
  <si>
    <t>1.4</t>
  </si>
  <si>
    <t>merná jednotka:</t>
  </si>
  <si>
    <t>1 ks</t>
  </si>
  <si>
    <t>1.5</t>
  </si>
  <si>
    <t>veľkosť mernej jednotky:</t>
  </si>
  <si>
    <t>100 ml</t>
  </si>
  <si>
    <t>1.6</t>
  </si>
  <si>
    <t>množstvo účinnej látky v mernej jednotke:</t>
  </si>
  <si>
    <t>1.7</t>
  </si>
  <si>
    <t>množstvo účinnej látky v 1 000 ml:</t>
  </si>
  <si>
    <t>9,0 g</t>
  </si>
  <si>
    <t>1.8</t>
  </si>
  <si>
    <t>lieková forma:</t>
  </si>
  <si>
    <t>infúzny roztok</t>
  </si>
  <si>
    <t>1.9</t>
  </si>
  <si>
    <t>obal:</t>
  </si>
  <si>
    <t>polyetylénová fľaša/polyolefínový vak</t>
  </si>
  <si>
    <t>1.10</t>
  </si>
  <si>
    <t>cesta podania:</t>
  </si>
  <si>
    <t>intravenózne použitie</t>
  </si>
  <si>
    <t>vonkajší obal ponúkaných produktov musí obsahovať údaje podľa § 61 ods. 1 zákona č. 362/2011 Z.z. o liekoch a zdravotníckych pomôckach a o zmene a doplnení niektorých zákonov v znení neskorších predpisov</t>
  </si>
  <si>
    <t>áno</t>
  </si>
  <si>
    <t xml:space="preserve">Položky predmetu zákazky pre časť č. 1: </t>
  </si>
  <si>
    <t>1.</t>
  </si>
  <si>
    <t>250 ml</t>
  </si>
  <si>
    <t xml:space="preserve">Položky predmetu zákazky pre časť č. 2: </t>
  </si>
  <si>
    <t>500 ml</t>
  </si>
  <si>
    <t xml:space="preserve"> Časť 4 - Infúzne roztoky skupiny č. 4</t>
  </si>
  <si>
    <t>1 000 ml</t>
  </si>
  <si>
    <t xml:space="preserve">Položky predmetu zákazky pre časť č. 4: </t>
  </si>
  <si>
    <t xml:space="preserve"> Časť 5 - Infúzne roztoky skupiny č. 5</t>
  </si>
  <si>
    <t>Položka č. 1 - Voda na injekcie 500 ml</t>
  </si>
  <si>
    <t>V07AB</t>
  </si>
  <si>
    <t>rozpúšťadlá a riedidlá, vrátane irigačných roztokov</t>
  </si>
  <si>
    <t>voda na injekcie</t>
  </si>
  <si>
    <t>rozpúšťadlo na parenterálne použitie</t>
  </si>
  <si>
    <t>plastová fľaša</t>
  </si>
  <si>
    <t>parenterálne použitie</t>
  </si>
  <si>
    <t xml:space="preserve">Položky predmetu zákazky pre časť č. 5: </t>
  </si>
  <si>
    <t>Voda na injekcie 500 ml</t>
  </si>
  <si>
    <t>Položka č. 1 -  Infúzny roztok 20% mannitolu 250 ml</t>
  </si>
  <si>
    <t>B05BC01</t>
  </si>
  <si>
    <t>manitol</t>
  </si>
  <si>
    <t>50,0 g</t>
  </si>
  <si>
    <t>200,0 g</t>
  </si>
  <si>
    <t>sklenená fľaša</t>
  </si>
  <si>
    <t xml:space="preserve">Položky predmetu zákazky pre časť č. 6: </t>
  </si>
  <si>
    <t xml:space="preserve"> Infúzny roztok 20% mannitolu 250 ml</t>
  </si>
  <si>
    <t xml:space="preserve"> Časť 7 - Infúzne roztoky skupiny č. 7</t>
  </si>
  <si>
    <t>B05BA03</t>
  </si>
  <si>
    <t>sacharidy</t>
  </si>
  <si>
    <t>glukóza</t>
  </si>
  <si>
    <t>PVC vak/ polyetylénová fľaša/ freeflex vak</t>
  </si>
  <si>
    <t xml:space="preserve">Položky predmetu zákazky pre časť č. 7: </t>
  </si>
  <si>
    <t xml:space="preserve"> Časť 8 - Infúzne roztoky skupiny č. 8</t>
  </si>
  <si>
    <t xml:space="preserve">Položky predmetu zákazky pre časť č. 8: </t>
  </si>
  <si>
    <t xml:space="preserve"> Časť 9 - Infúzne roztoky skupiny č. 9</t>
  </si>
  <si>
    <t>Položka č. 1 -  Infúzny roztok 10% glukózy 500 ml</t>
  </si>
  <si>
    <t>100,0 g</t>
  </si>
  <si>
    <t>PVC vak/ polyetylénová fľaša/ polyolefínový vak</t>
  </si>
  <si>
    <t xml:space="preserve">Položky predmetu zákazky pre časť č. 9: </t>
  </si>
  <si>
    <t xml:space="preserve"> Časť 10 - Infúzne roztoky skupiny č. 10</t>
  </si>
  <si>
    <t>Položka č. 1 -  Hartmannov infúzny roztok 500 ml</t>
  </si>
  <si>
    <t>viaczložkový roztok elektrolytov</t>
  </si>
  <si>
    <t>plastový vak / polyolefínový vak / polyetylénová fľaša</t>
  </si>
  <si>
    <t xml:space="preserve">Položky predmetu zákazky pre časť č. 10: </t>
  </si>
  <si>
    <t xml:space="preserve"> Časť 11 - Infúzne roztoky skupiny č. 11</t>
  </si>
  <si>
    <t>Položka č. 1 - Ringerov infúzny roztok 500 ml</t>
  </si>
  <si>
    <t>polyetylénový obal</t>
  </si>
  <si>
    <t xml:space="preserve">Položky predmetu zákazky pre časť č. 11: </t>
  </si>
  <si>
    <t>Ringerov infúzny roztok 500 ml</t>
  </si>
  <si>
    <t xml:space="preserve"> Časť 12 - Infúzne roztoky skupiny č. 12</t>
  </si>
  <si>
    <t>Položka č. 1 - Infúzny roztok 7,45% chloridu draselného 100 ml</t>
  </si>
  <si>
    <t>B05XA01</t>
  </si>
  <si>
    <t>chlorid draselný</t>
  </si>
  <si>
    <t>kalii chloridum</t>
  </si>
  <si>
    <t>7,45 g</t>
  </si>
  <si>
    <t>74,5 g</t>
  </si>
  <si>
    <t>infúzny koncentrát</t>
  </si>
  <si>
    <t>sklenená injekčná liekovka</t>
  </si>
  <si>
    <t xml:space="preserve">Položky predmetu zákazky pre časť č. 12: </t>
  </si>
  <si>
    <t xml:space="preserve"> Časť 13 - Infúzne roztoky skupiny č. 13</t>
  </si>
  <si>
    <t>Položka č. 1 - Hydrogénuhličitan sodný parent. 4,2% 250 ml</t>
  </si>
  <si>
    <t>hydrogenuhličitan sodný</t>
  </si>
  <si>
    <t>10,5 g</t>
  </si>
  <si>
    <t>42,0 g</t>
  </si>
  <si>
    <t xml:space="preserve">Položky predmetu zákazky pre časť č. 13: </t>
  </si>
  <si>
    <t>Hydrogénuhličitan sodný parent. 4,2% 250 ml</t>
  </si>
  <si>
    <t>Položka č. 1 - Modifikovaná tekutá želatína 4% 500 ml</t>
  </si>
  <si>
    <t>B05AA06</t>
  </si>
  <si>
    <t>želatínové látky</t>
  </si>
  <si>
    <t>sukcinylovaná želatína</t>
  </si>
  <si>
    <t>20,0 g</t>
  </si>
  <si>
    <t>40,0 g</t>
  </si>
  <si>
    <t>plastová fľaša/ plastový vak</t>
  </si>
  <si>
    <t>Modifikovaná tekutá želatína 4% 500 ml</t>
  </si>
  <si>
    <t>polyolefín/polyamidový vak</t>
  </si>
  <si>
    <t>plastová fľaša / polyetylénová fľaša</t>
  </si>
  <si>
    <t>Infúzny roztok – Elektrolytový balancovaný roztok s obsahom acetátu 1 000 ml</t>
  </si>
  <si>
    <t>Položka č. 1 -  Roztok na parenterálnu výživu</t>
  </si>
  <si>
    <t>kombinácie</t>
  </si>
  <si>
    <t>viaczložkový roztok aminokyselín, elektrolytov, glukózy a lipidovej emulzie</t>
  </si>
  <si>
    <t>infúzna emulzia</t>
  </si>
  <si>
    <t>trojkomorový vak</t>
  </si>
  <si>
    <t>100 ml, 250 ml, 500 ml, 1000 ml</t>
  </si>
  <si>
    <t xml:space="preserve"> Časť 3 - Infúzne roztoky skupiny č. 3</t>
  </si>
  <si>
    <t xml:space="preserve"> Časť 2 - Infúzne roztoky skupiny č. 2</t>
  </si>
  <si>
    <t>250 ml, 500 ml</t>
  </si>
  <si>
    <t xml:space="preserve"> Časť  6 - Infúzne roztoky skupiny č. 6</t>
  </si>
  <si>
    <t>INFÚZNE ROZTOKY</t>
  </si>
  <si>
    <t>IDENTIFIKAČNÉ ÚDAJE UCHÁDZAČA</t>
  </si>
  <si>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</si>
  <si>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</si>
  <si>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</si>
  <si>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</si>
  <si>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</si>
  <si>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</si>
  <si>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</si>
  <si>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</si>
  <si>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 xml:space="preserve">Dňa: </t>
  </si>
  <si>
    <t>Poznámka:</t>
  </si>
  <si>
    <t>- povinné údaje vyplní uchádzač</t>
  </si>
  <si>
    <t>Kontaktná osoba uchádzača - počas prebiehajúceho Prieskumu trhu</t>
  </si>
  <si>
    <t>KALKULÁCIA CENY A NÁVRH NA PLNENIE KRITÉRIA NA VYHODNOTENIE PONÚK</t>
  </si>
  <si>
    <t>Časť č. 1 - Infúzne roztoky skupiny č. 1</t>
  </si>
  <si>
    <t>Por. č.</t>
  </si>
  <si>
    <t>Názov položky</t>
  </si>
  <si>
    <t>Merná jednotka
(MJ)</t>
  </si>
  <si>
    <t>Veľkosť 
MJ</t>
  </si>
  <si>
    <t>Predpokladané množstvo MJ počas trvania zmluvy
(36 mesiacov)</t>
  </si>
  <si>
    <t>Jednotková cena za MJ v EUR</t>
  </si>
  <si>
    <t>Celková cena za predpokladané množstvo MJ v EUR</t>
  </si>
  <si>
    <t>bez DPH</t>
  </si>
  <si>
    <t>sadzba DPH 
v %</t>
  </si>
  <si>
    <t>výška DPH 
v €</t>
  </si>
  <si>
    <t>vrátane DPH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</si>
  <si>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</si>
  <si>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</si>
  <si>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</si>
  <si>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</si>
  <si>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</si>
  <si>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</si>
  <si>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</si>
  <si>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</si>
  <si>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</si>
  <si>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12.</t>
  </si>
  <si>
    <t>ks</t>
  </si>
  <si>
    <t>Celková cena v EUR za časť č. 1:</t>
  </si>
  <si>
    <t>Dňa:</t>
  </si>
  <si>
    <t xml:space="preserve">2. </t>
  </si>
  <si>
    <t>Celková cena v EUR za časť č. 2:</t>
  </si>
  <si>
    <t>Časť č. 2 - Infúzne roztoky skupiny č. 2</t>
  </si>
  <si>
    <t>Voda na injekcie (500 ml)</t>
  </si>
  <si>
    <t>Položka č. 1 - Infúzny roztok 0,9% chloridu sodného (100ml)</t>
  </si>
  <si>
    <t>Položka č. 2 - Infúzny roztok 0,9% chloridu sodného (250ml)</t>
  </si>
  <si>
    <t>Položka č. 3 - Infúzny roztok 0,9% chloridu sodného (500ml)</t>
  </si>
  <si>
    <t>Položka č. 4 - Infúzny roztok 0,9% chloridu sodného (1 000ml)</t>
  </si>
  <si>
    <t>Časť č. 3 - Infúzne roztoky skupiny č. 3</t>
  </si>
  <si>
    <t>Infúzny roztok 20% mannitolu (250 ml)</t>
  </si>
  <si>
    <t>Časť č. 4 - Infúzne roztoky skupiny č. 4</t>
  </si>
  <si>
    <t>Infúzny roztok 5% glukózy (250 ml)</t>
  </si>
  <si>
    <t>Infúzny roztok 5% glukózy (500 ml)</t>
  </si>
  <si>
    <t>Časť č. 5 - Infúzne roztoky skupiny č. 5</t>
  </si>
  <si>
    <t>Celková cena v EUR za časť č. 5:</t>
  </si>
  <si>
    <t>Infúzny roztok 10% glukózy (500 ml)</t>
  </si>
  <si>
    <t>Celková cena v EUR za časť č. 4:</t>
  </si>
  <si>
    <t>Celková cena v EUR za časť č. 3:</t>
  </si>
  <si>
    <t>Celková cena v EUR za časť č. 6:</t>
  </si>
  <si>
    <t>Časť č. 6 - Infúzne roztoky skupiny č. 6</t>
  </si>
  <si>
    <t>Hartmannov infúzny roztok (500 ml)</t>
  </si>
  <si>
    <t>Celková cena v EUR za časť č. 7:</t>
  </si>
  <si>
    <t>Ringerov infúzny roztok (500 ml)</t>
  </si>
  <si>
    <t>Časť č. 7 - Infúzne roztoky skupiny č. 7</t>
  </si>
  <si>
    <t>Celková cena v EUR za časť č. 8:</t>
  </si>
  <si>
    <t>Časť č. 8 - Infúzne roztoky skupiny č. 8</t>
  </si>
  <si>
    <t>Infúzny roztok 7,45% chloridu draselného (100 ml)</t>
  </si>
  <si>
    <t>Celková cena v EUR za časť č. 9:</t>
  </si>
  <si>
    <t>Časť č. 9 - Infúzne roztoky skupiny č. 9</t>
  </si>
  <si>
    <t xml:space="preserve">Hydrogénuhličitan sodný parent. 4,2  (250 ml) </t>
  </si>
  <si>
    <t>Časť č. 10 - Infúzne roztoky skupiny č. 10</t>
  </si>
  <si>
    <t>Modifikovaná tekutá želatína 4% (500 ml)</t>
  </si>
  <si>
    <t>Celková cena v EUR za časť č. 10:</t>
  </si>
  <si>
    <t>Celková cena v EUR za časť č. 11:</t>
  </si>
  <si>
    <t>Časť č. 11 - Infúzne roztoky skupiny č. 11</t>
  </si>
  <si>
    <t>Infúzny roztok - Balancovaný kryštaloid s obsahom glukonátu 
(500 ml)</t>
  </si>
  <si>
    <t>Infúzny roztok - Balancovaný kryštaloid s obsahom glukonátu 
(1 000 ml)</t>
  </si>
  <si>
    <t>Celková cena v EUR za časť č. 12:</t>
  </si>
  <si>
    <t>Časť č. 12 - Infúzne roztoky skupiny č. 12</t>
  </si>
  <si>
    <t>Infúzny roztok – Elektrolytový balancovaný roztok s obsahom acetátu (500 ml)</t>
  </si>
  <si>
    <t>Infúzny roztok – Elektrolytový balancovaný roztok s obsahom acetátu 
(1 000 ml)</t>
  </si>
  <si>
    <t>Celková cena v EUR za časť č. 13:</t>
  </si>
  <si>
    <t>Časť č. 13 - Infúzne roztoky skupiny č. 13</t>
  </si>
  <si>
    <t>Časť č. 1 - Infúzne roztoky skupiny 1</t>
  </si>
  <si>
    <r>
      <rPr>
        <b/>
        <sz val="9"/>
        <color theme="1"/>
        <rFont val="Arial"/>
        <family val="2"/>
        <charset val="238"/>
      </rPr>
      <t>Sortiment produktov k položke č. 1</t>
    </r>
    <r>
      <rPr>
        <b/>
        <i/>
        <sz val="9"/>
        <color theme="1"/>
        <rFont val="Arial"/>
        <family val="2"/>
        <charset val="238"/>
      </rPr>
      <t xml:space="preserve">: </t>
    </r>
  </si>
  <si>
    <t>Katalógové 
číslo</t>
  </si>
  <si>
    <t>ŠUKL
 kód</t>
  </si>
  <si>
    <t>ATC 
skupina
číslo</t>
  </si>
  <si>
    <t>Názov ponúkaného produktu</t>
  </si>
  <si>
    <t>Výrobca ponúkaného produktu</t>
  </si>
  <si>
    <t xml:space="preserve">Názov účinnej látky </t>
  </si>
  <si>
    <t>Lieková 
forma</t>
  </si>
  <si>
    <t>Cesta 
podania</t>
  </si>
  <si>
    <t>Množstvo 
účinnej látky 
v MJ</t>
  </si>
  <si>
    <r>
      <t xml:space="preserve">Merná jednotka  </t>
    </r>
    <r>
      <rPr>
        <sz val="9"/>
        <color indexed="8"/>
        <rFont val="Arial"/>
        <family val="2"/>
        <charset val="238"/>
      </rPr>
      <t>(MJ)</t>
    </r>
  </si>
  <si>
    <t>Jednotková cena za MJ</t>
  </si>
  <si>
    <t xml:space="preserve">Jednotková cena za MJB </t>
  </si>
  <si>
    <t>Sadzba 
DPH 
v %</t>
  </si>
  <si>
    <t>DPH</t>
  </si>
  <si>
    <t>s DPH</t>
  </si>
  <si>
    <t>11.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</si>
  <si>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</si>
  <si>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</si>
  <si>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</si>
  <si>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</si>
  <si>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</si>
  <si>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</si>
  <si>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</si>
  <si>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</si>
  <si>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</si>
  <si>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Infúzny roztok 0,9% chloridu sodného (100 ml)</t>
  </si>
  <si>
    <r>
      <rPr>
        <b/>
        <sz val="9"/>
        <color theme="1"/>
        <rFont val="Arial"/>
        <family val="2"/>
        <charset val="238"/>
      </rPr>
      <t>Sortiment produktov k položke č. 2</t>
    </r>
    <r>
      <rPr>
        <b/>
        <i/>
        <sz val="9"/>
        <color theme="1"/>
        <rFont val="Arial"/>
        <family val="2"/>
        <charset val="238"/>
      </rPr>
      <t xml:space="preserve">: </t>
    </r>
  </si>
  <si>
    <t>Infúzny roztok 0,9% chloridu sodného (250 ml)</t>
  </si>
  <si>
    <r>
      <rPr>
        <b/>
        <sz val="9"/>
        <color theme="1"/>
        <rFont val="Arial"/>
        <family val="2"/>
        <charset val="238"/>
      </rPr>
      <t>Sortiment produktov k položke č. 3</t>
    </r>
    <r>
      <rPr>
        <b/>
        <i/>
        <sz val="9"/>
        <color theme="1"/>
        <rFont val="Arial"/>
        <family val="2"/>
        <charset val="238"/>
      </rPr>
      <t xml:space="preserve">: </t>
    </r>
  </si>
  <si>
    <t>Infúzny roztok 0,9% chloridu sodného (500 ml)</t>
  </si>
  <si>
    <r>
      <rPr>
        <b/>
        <sz val="9"/>
        <color theme="1"/>
        <rFont val="Arial"/>
        <family val="2"/>
        <charset val="238"/>
      </rPr>
      <t>Sortiment produktov k položke č. 4</t>
    </r>
    <r>
      <rPr>
        <b/>
        <i/>
        <sz val="9"/>
        <color theme="1"/>
        <rFont val="Arial"/>
        <family val="2"/>
        <charset val="238"/>
      </rPr>
      <t xml:space="preserve">: </t>
    </r>
  </si>
  <si>
    <t>Infúzny roztok 0,9% chloridu sodného (1 000 ml)</t>
  </si>
  <si>
    <t>Predpokladané množstvo MJ počas trvania zmluvy 
(36 mesiacov)</t>
  </si>
  <si>
    <r>
      <t xml:space="preserve">Počet MJ 
v MJB
</t>
    </r>
    <r>
      <rPr>
        <sz val="9"/>
        <color indexed="8"/>
        <rFont val="Arial"/>
        <family val="2"/>
        <charset val="238"/>
      </rPr>
      <t>(veľkosť balenia)</t>
    </r>
  </si>
  <si>
    <r>
      <t>S</t>
    </r>
    <r>
      <rPr>
        <b/>
        <sz val="9"/>
        <color indexed="8"/>
        <rFont val="Arial"/>
        <family val="2"/>
        <charset val="238"/>
      </rPr>
      <t>ortiment ponúkaného tovaru</t>
    </r>
  </si>
  <si>
    <t>Jednotková cena za MJB v EUR</t>
  </si>
  <si>
    <t>Časť č. 2 - Infúzne roztoky skupiny 2</t>
  </si>
  <si>
    <t>Časť č. 3 - Infúzne roztoky skupiny 3</t>
  </si>
  <si>
    <t>Časť č. 4 - Infúzne roztoky skupiny 4</t>
  </si>
  <si>
    <t xml:space="preserve"> Infúzny roztok 5% glukózy (250 ml)</t>
  </si>
  <si>
    <t>Časť č. 5 - Infúzne roztoky skupiny 5</t>
  </si>
  <si>
    <t>Infúzny roztok 10% glukózy 500 ml</t>
  </si>
  <si>
    <t>Časť č. 6 - Infúzne roztoky skupiny 6</t>
  </si>
  <si>
    <t xml:space="preserve"> Hartmannov infúzny roztok 500 ml</t>
  </si>
  <si>
    <t>Časť č. 7 - Infúzne roztoky skupiny 7</t>
  </si>
  <si>
    <t>Časť č. 8 - Infúzne roztoky skupiny 8</t>
  </si>
  <si>
    <t>nfúzny roztok 7,45% chloridu draselného 100 ml</t>
  </si>
  <si>
    <t>Časť č. 9 - Infúzne roztoky skupiny 9</t>
  </si>
  <si>
    <t>Časť č. 10 - Infúzne roztoky skupiny 10</t>
  </si>
  <si>
    <t>Časť č. 11- Infúzne roztoky skupiny 11</t>
  </si>
  <si>
    <t>Infúzny roztok - Balancovaný kryštaloid s obsahom glukonátu (500ml)</t>
  </si>
  <si>
    <t>Časť č. 12 - Infúzne roztoky skupiny 12</t>
  </si>
  <si>
    <t>Časť č. 13 - Infúzne roztoky skupiny 13</t>
  </si>
  <si>
    <t xml:space="preserve">Položka č. 1,2,3 a 4 - Infúzny roztok 0,9% chloridu sodného </t>
  </si>
  <si>
    <t xml:space="preserve">Položky predmetu zákazky pre časť č. 3: </t>
  </si>
  <si>
    <t xml:space="preserve"> Infúzny roztok 20% mannitolu (250 ml)</t>
  </si>
  <si>
    <t xml:space="preserve">Položka č. 1 a č. 2 -  Infúzny roztok 5% glukózy </t>
  </si>
  <si>
    <t xml:space="preserve"> Infúzny roztok 10% glukózy (500 ml)</t>
  </si>
  <si>
    <t>Hydrogénuhličitan sodný parent. 4,2%  (250 ml)</t>
  </si>
  <si>
    <t xml:space="preserve"> Infúzny roztok - Balancovaný kryštaloid s obsahom glukonátu (500 ml)</t>
  </si>
  <si>
    <t xml:space="preserve"> Infúzny roztok - Balancovaný kryštaloid s obsahom glukonátu (1 000 ml)</t>
  </si>
  <si>
    <t>500 ml, 1 000 ml</t>
  </si>
  <si>
    <t>Infúzny roztok – Elektrolytový balancovaný roztok s obsahom acetátu (1 000 ml)</t>
  </si>
  <si>
    <t>Podpis a pečiatka:</t>
  </si>
  <si>
    <t>Meno a priezvisko (titul) oprávnenej osoby:</t>
  </si>
  <si>
    <t>Požadované minimálne technické vlastnosti, parametre a hodnoty predmetu zákazky</t>
  </si>
  <si>
    <t>Infúzny roztok – Elektrolytový balancovaný roztok s obsahom acetátu 500 ml</t>
  </si>
  <si>
    <t xml:space="preserve">Položka č. 1  a č. 2 -  Infúzny roztok – Elektrolytový balancovaný roztok s obsahom acetátu </t>
  </si>
  <si>
    <t>B05BA10</t>
  </si>
  <si>
    <t>1 012 ml</t>
  </si>
  <si>
    <t>Roztok na parenterálnu výživu (1 012 ml)</t>
  </si>
  <si>
    <t>1.3</t>
  </si>
  <si>
    <t>1.11</t>
  </si>
  <si>
    <t>1.0</t>
  </si>
  <si>
    <t xml:space="preserve">Položka č. 1 a 2 -  Infúzny roztok - Balancovaný kryštaloid s obsahom glukonátu </t>
  </si>
  <si>
    <r>
      <t xml:space="preserve">Roztok na parenterálnu výživu </t>
    </r>
    <r>
      <rPr>
        <sz val="9"/>
        <rFont val="Arial"/>
        <family val="2"/>
        <charset val="238"/>
      </rPr>
      <t>(1 012 ml)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</si>
</sst>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\ &quot;€&quot;"/>
    <numFmt numFmtId="165" formatCode="#,##0.0000\ _€"/>
    <numFmt numFmtId="166" formatCode="#,##0.00\ &quot;€&quot;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C00000"/>
      <name val="Arial"/>
      <family val="2"/>
      <charset val="238"/>
    </font>
    <font>
      <sz val="8"/>
      <color rgb="FFFF0000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i/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/>
      <diagonal/>
    </border>
    <border>
      <left style="medium">
        <color indexed="64"/>
      </left>
      <right style="dotted">
        <color auto="1"/>
      </right>
      <top style="dotted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 style="thin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indexed="64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auto="1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auto="1"/>
      </top>
      <bottom style="dotted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otted">
        <color auto="1"/>
      </top>
      <bottom style="medium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auto="1"/>
      </right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rgb="FFC00000"/>
      </bottom>
      <diagonal/>
    </border>
    <border>
      <left/>
      <right style="dotted">
        <color auto="1"/>
      </right>
      <top/>
      <bottom style="thin">
        <color rgb="FFC00000"/>
      </bottom>
      <diagonal/>
    </border>
    <border>
      <left style="dotted">
        <color auto="1"/>
      </left>
      <right style="dotted">
        <color auto="1"/>
      </right>
      <top/>
      <bottom style="thin">
        <color rgb="FFC00000"/>
      </bottom>
      <diagonal/>
    </border>
    <border>
      <left style="dotted">
        <color auto="1"/>
      </left>
      <right/>
      <top/>
      <bottom style="thin">
        <color rgb="FFC00000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rgb="FFC00000"/>
      </top>
      <bottom style="thin">
        <color rgb="FFC00000"/>
      </bottom>
      <diagonal/>
    </border>
    <border>
      <left/>
      <right style="dotted">
        <color auto="1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thin">
        <color indexed="64"/>
      </right>
      <top style="thin">
        <color rgb="FFC00000"/>
      </top>
      <bottom style="dotted">
        <color auto="1"/>
      </bottom>
      <diagonal/>
    </border>
    <border>
      <left style="thin">
        <color indexed="64"/>
      </left>
      <right/>
      <top style="thin">
        <color rgb="FFC00000"/>
      </top>
      <bottom style="dotted">
        <color auto="1"/>
      </bottom>
      <diagonal/>
    </border>
    <border>
      <left/>
      <right style="dotted">
        <color auto="1"/>
      </right>
      <top style="thin">
        <color rgb="FFC00000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dotted">
        <color auto="1"/>
      </bottom>
      <diagonal/>
    </border>
    <border>
      <left style="dotted">
        <color auto="1"/>
      </left>
      <right/>
      <top style="thin">
        <color rgb="FFC00000"/>
      </top>
      <bottom style="dotted">
        <color auto="1"/>
      </bottom>
      <diagonal/>
    </border>
    <border>
      <left style="thin">
        <color indexed="64"/>
      </left>
      <right style="dotted">
        <color auto="1"/>
      </right>
      <top style="thin">
        <color rgb="FFC00000"/>
      </top>
      <bottom style="dotted">
        <color indexed="64"/>
      </bottom>
      <diagonal/>
    </border>
    <border>
      <left/>
      <right style="thin">
        <color indexed="64"/>
      </right>
      <top style="thin">
        <color rgb="FFC00000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C00000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rgb="FFC00000"/>
      </bottom>
      <diagonal/>
    </border>
    <border>
      <left style="dotted">
        <color indexed="64"/>
      </left>
      <right style="thin">
        <color indexed="64"/>
      </right>
      <top/>
      <bottom style="thin">
        <color rgb="FFC00000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rgb="FFC00000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rgb="FFC00000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/>
      <right style="thin">
        <color auto="1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6" fillId="0" borderId="0"/>
    <xf numFmtId="0" fontId="1" fillId="0" borderId="0"/>
  </cellStyleXfs>
  <cellXfs count="278">
    <xf numFmtId="0" fontId="0" fillId="0" borderId="0" xfId="0"/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>
      <alignment vertical="center" wrapText="1"/>
    </xf>
    <xf numFmtId="49" fontId="6" fillId="0" borderId="6" xfId="0" applyNumberFormat="1" applyFont="1" applyBorder="1" applyAlignment="1">
      <alignment horizontal="left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49" fontId="6" fillId="0" borderId="9" xfId="0" applyNumberFormat="1" applyFont="1" applyBorder="1" applyAlignment="1">
      <alignment horizontal="left" vertical="center" wrapText="1"/>
    </xf>
    <xf numFmtId="49" fontId="7" fillId="0" borderId="10" xfId="0" applyNumberFormat="1" applyFont="1" applyBorder="1" applyAlignment="1">
      <alignment horizontal="left" vertical="center" wrapText="1"/>
    </xf>
    <xf numFmtId="49" fontId="8" fillId="0" borderId="12" xfId="0" applyNumberFormat="1" applyFont="1" applyBorder="1" applyAlignment="1">
      <alignment horizontal="center" vertical="center" wrapText="1"/>
    </xf>
    <xf numFmtId="16" fontId="2" fillId="0" borderId="9" xfId="0" applyNumberFormat="1" applyFont="1" applyBorder="1" applyAlignment="1">
      <alignment horizontal="left" vertical="center"/>
    </xf>
    <xf numFmtId="0" fontId="8" fillId="0" borderId="10" xfId="0" applyFont="1" applyBorder="1" applyAlignment="1">
      <alignment vertical="center"/>
    </xf>
    <xf numFmtId="49" fontId="6" fillId="0" borderId="13" xfId="0" applyNumberFormat="1" applyFont="1" applyBorder="1" applyAlignment="1">
      <alignment horizontal="left" vertical="center" wrapText="1"/>
    </xf>
    <xf numFmtId="49" fontId="6" fillId="0" borderId="14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/>
    </xf>
    <xf numFmtId="49" fontId="8" fillId="0" borderId="16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 vertical="top" wrapText="1"/>
    </xf>
    <xf numFmtId="49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49" fontId="6" fillId="0" borderId="0" xfId="0" applyNumberFormat="1" applyFont="1" applyAlignment="1">
      <alignment horizontal="left" vertical="center" wrapText="1"/>
    </xf>
    <xf numFmtId="0" fontId="8" fillId="0" borderId="0" xfId="1" applyFont="1" applyAlignment="1">
      <alignment wrapText="1"/>
    </xf>
    <xf numFmtId="49" fontId="6" fillId="0" borderId="21" xfId="0" applyNumberFormat="1" applyFont="1" applyBorder="1" applyAlignment="1">
      <alignment horizontal="left" vertical="center" wrapText="1"/>
    </xf>
    <xf numFmtId="49" fontId="7" fillId="0" borderId="22" xfId="0" applyNumberFormat="1" applyFont="1" applyBorder="1" applyAlignment="1">
      <alignment horizontal="left" vertical="center" wrapText="1"/>
    </xf>
    <xf numFmtId="49" fontId="7" fillId="0" borderId="23" xfId="0" applyNumberFormat="1" applyFont="1" applyBorder="1" applyAlignment="1">
      <alignment horizontal="left" vertical="center" wrapText="1"/>
    </xf>
    <xf numFmtId="0" fontId="8" fillId="0" borderId="23" xfId="0" applyFont="1" applyBorder="1" applyAlignment="1">
      <alignment vertical="center"/>
    </xf>
    <xf numFmtId="49" fontId="7" fillId="0" borderId="24" xfId="0" applyNumberFormat="1" applyFont="1" applyBorder="1" applyAlignment="1">
      <alignment horizontal="left" vertical="center" wrapText="1"/>
    </xf>
    <xf numFmtId="49" fontId="2" fillId="0" borderId="25" xfId="0" applyNumberFormat="1" applyFont="1" applyBorder="1" applyAlignment="1">
      <alignment horizontal="left" vertical="center"/>
    </xf>
    <xf numFmtId="49" fontId="2" fillId="0" borderId="26" xfId="0" applyNumberFormat="1" applyFont="1" applyBorder="1" applyAlignment="1">
      <alignment horizontal="left" vertical="center"/>
    </xf>
    <xf numFmtId="49" fontId="2" fillId="0" borderId="28" xfId="0" applyNumberFormat="1" applyFont="1" applyBorder="1" applyAlignment="1">
      <alignment horizontal="left" vertical="center"/>
    </xf>
    <xf numFmtId="0" fontId="10" fillId="0" borderId="29" xfId="0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/>
    </xf>
    <xf numFmtId="16" fontId="2" fillId="0" borderId="14" xfId="0" applyNumberFormat="1" applyFont="1" applyBorder="1" applyAlignment="1">
      <alignment horizontal="left" vertical="center"/>
    </xf>
    <xf numFmtId="49" fontId="6" fillId="0" borderId="30" xfId="0" applyNumberFormat="1" applyFont="1" applyBorder="1" applyAlignment="1">
      <alignment horizontal="left" vertical="center" wrapText="1"/>
    </xf>
    <xf numFmtId="49" fontId="6" fillId="0" borderId="26" xfId="0" applyNumberFormat="1" applyFont="1" applyBorder="1" applyAlignment="1">
      <alignment horizontal="left" vertical="center" wrapText="1"/>
    </xf>
    <xf numFmtId="16" fontId="2" fillId="0" borderId="31" xfId="0" applyNumberFormat="1" applyFont="1" applyBorder="1" applyAlignment="1">
      <alignment horizontal="left" vertical="center"/>
    </xf>
    <xf numFmtId="16" fontId="2" fillId="0" borderId="26" xfId="0" applyNumberFormat="1" applyFont="1" applyBorder="1" applyAlignment="1">
      <alignment horizontal="left" vertical="center"/>
    </xf>
    <xf numFmtId="16" fontId="2" fillId="0" borderId="32" xfId="0" applyNumberFormat="1" applyFont="1" applyBorder="1" applyAlignment="1">
      <alignment horizontal="left" vertical="center"/>
    </xf>
    <xf numFmtId="49" fontId="7" fillId="0" borderId="33" xfId="0" applyNumberFormat="1" applyFont="1" applyBorder="1" applyAlignment="1">
      <alignment horizontal="left" vertical="center" wrapText="1"/>
    </xf>
    <xf numFmtId="49" fontId="8" fillId="0" borderId="34" xfId="0" applyNumberFormat="1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49" fontId="8" fillId="0" borderId="35" xfId="0" applyNumberFormat="1" applyFont="1" applyBorder="1" applyAlignment="1">
      <alignment horizontal="center" vertical="center" wrapText="1"/>
    </xf>
    <xf numFmtId="49" fontId="8" fillId="0" borderId="37" xfId="0" applyNumberFormat="1" applyFont="1" applyBorder="1" applyAlignment="1">
      <alignment horizontal="center" vertical="center" wrapText="1"/>
    </xf>
    <xf numFmtId="49" fontId="7" fillId="0" borderId="38" xfId="0" applyNumberFormat="1" applyFont="1" applyBorder="1" applyAlignment="1">
      <alignment horizontal="left" vertical="center" wrapText="1"/>
    </xf>
    <xf numFmtId="49" fontId="7" fillId="0" borderId="39" xfId="0" applyNumberFormat="1" applyFont="1" applyBorder="1" applyAlignment="1">
      <alignment horizontal="left" vertical="center" wrapText="1"/>
    </xf>
    <xf numFmtId="49" fontId="7" fillId="0" borderId="11" xfId="0" applyNumberFormat="1" applyFont="1" applyBorder="1" applyAlignment="1">
      <alignment horizontal="left" vertical="center" wrapText="1"/>
    </xf>
    <xf numFmtId="0" fontId="8" fillId="0" borderId="40" xfId="0" applyFont="1" applyBorder="1" applyAlignment="1">
      <alignment vertical="center"/>
    </xf>
    <xf numFmtId="49" fontId="7" fillId="0" borderId="40" xfId="0" applyNumberFormat="1" applyFont="1" applyBorder="1" applyAlignment="1">
      <alignment horizontal="left" vertical="center" wrapText="1"/>
    </xf>
    <xf numFmtId="49" fontId="7" fillId="0" borderId="41" xfId="0" applyNumberFormat="1" applyFont="1" applyBorder="1" applyAlignment="1">
      <alignment horizontal="left" vertical="center" wrapText="1"/>
    </xf>
    <xf numFmtId="0" fontId="7" fillId="0" borderId="29" xfId="0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49" fontId="8" fillId="0" borderId="43" xfId="0" applyNumberFormat="1" applyFont="1" applyBorder="1" applyAlignment="1">
      <alignment horizontal="center" vertical="center" wrapText="1"/>
    </xf>
    <xf numFmtId="49" fontId="8" fillId="0" borderId="44" xfId="0" applyNumberFormat="1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49" fontId="8" fillId="0" borderId="46" xfId="0" applyNumberFormat="1" applyFont="1" applyBorder="1" applyAlignment="1">
      <alignment horizontal="center" vertical="center" wrapText="1"/>
    </xf>
    <xf numFmtId="0" fontId="8" fillId="0" borderId="0" xfId="1" applyFont="1"/>
    <xf numFmtId="0" fontId="8" fillId="0" borderId="0" xfId="1" applyFont="1" applyAlignment="1">
      <alignment horizontal="center"/>
    </xf>
    <xf numFmtId="0" fontId="11" fillId="0" borderId="0" xfId="1" applyFont="1"/>
    <xf numFmtId="0" fontId="8" fillId="0" borderId="0" xfId="1" applyFont="1" applyAlignment="1">
      <alignment horizontal="left" vertical="center" wrapText="1"/>
    </xf>
    <xf numFmtId="0" fontId="8" fillId="0" borderId="0" xfId="1" applyFont="1" applyAlignment="1">
      <alignment vertical="center"/>
    </xf>
    <xf numFmtId="49" fontId="8" fillId="0" borderId="0" xfId="1" applyNumberFormat="1" applyFont="1" applyAlignment="1">
      <alignment vertical="center"/>
    </xf>
    <xf numFmtId="0" fontId="8" fillId="0" borderId="0" xfId="1" applyFont="1" applyAlignment="1">
      <alignment vertical="center" wrapText="1"/>
    </xf>
    <xf numFmtId="14" fontId="8" fillId="0" borderId="0" xfId="1" applyNumberFormat="1" applyFont="1" applyAlignment="1">
      <alignment horizontal="left" vertical="center" wrapText="1"/>
    </xf>
    <xf numFmtId="49" fontId="11" fillId="0" borderId="0" xfId="1" applyNumberFormat="1" applyFont="1" applyAlignment="1">
      <alignment wrapText="1"/>
    </xf>
    <xf numFmtId="3" fontId="8" fillId="0" borderId="0" xfId="1" applyNumberFormat="1" applyFont="1" applyAlignment="1">
      <alignment horizontal="center"/>
    </xf>
    <xf numFmtId="0" fontId="8" fillId="0" borderId="0" xfId="2" applyFont="1" applyAlignment="1" applyProtection="1">
      <alignment wrapText="1"/>
      <protection locked="0"/>
    </xf>
    <xf numFmtId="0" fontId="11" fillId="0" borderId="0" xfId="1" applyFont="1" applyAlignment="1" applyProtection="1">
      <alignment horizontal="left" vertical="top" wrapText="1"/>
      <protection locked="0"/>
    </xf>
    <xf numFmtId="0" fontId="11" fillId="0" borderId="0" xfId="2" applyFont="1" applyAlignment="1" applyProtection="1">
      <alignment vertical="top" wrapText="1"/>
      <protection locked="0"/>
    </xf>
    <xf numFmtId="0" fontId="8" fillId="0" borderId="0" xfId="2" applyFont="1" applyAlignment="1" applyProtection="1">
      <alignment vertical="center" wrapText="1"/>
      <protection locked="0"/>
    </xf>
    <xf numFmtId="0" fontId="11" fillId="0" borderId="0" xfId="2" applyFont="1" applyAlignment="1" applyProtection="1">
      <alignment vertical="center" wrapText="1"/>
      <protection locked="0"/>
    </xf>
    <xf numFmtId="0" fontId="11" fillId="0" borderId="52" xfId="2" applyFont="1" applyBorder="1" applyAlignment="1" applyProtection="1">
      <alignment horizontal="center" vertical="top" wrapText="1"/>
      <protection locked="0"/>
    </xf>
    <xf numFmtId="0" fontId="11" fillId="0" borderId="58" xfId="2" applyFont="1" applyBorder="1" applyAlignment="1" applyProtection="1">
      <alignment horizontal="center" vertical="top" wrapText="1"/>
      <protection locked="0"/>
    </xf>
    <xf numFmtId="0" fontId="8" fillId="0" borderId="0" xfId="2" applyFont="1" applyAlignment="1" applyProtection="1">
      <alignment vertical="top" wrapText="1"/>
      <protection locked="0"/>
    </xf>
    <xf numFmtId="0" fontId="11" fillId="0" borderId="61" xfId="2" applyFont="1" applyBorder="1" applyAlignment="1" applyProtection="1">
      <alignment horizontal="center" vertical="top" wrapText="1"/>
      <protection locked="0"/>
    </xf>
    <xf numFmtId="0" fontId="8" fillId="0" borderId="63" xfId="2" applyFont="1" applyBorder="1" applyAlignment="1" applyProtection="1">
      <alignment horizontal="center" vertical="center" wrapText="1"/>
      <protection locked="0"/>
    </xf>
    <xf numFmtId="0" fontId="8" fillId="0" borderId="64" xfId="2" applyFont="1" applyBorder="1" applyAlignment="1" applyProtection="1">
      <alignment horizontal="center" vertical="center" wrapText="1"/>
      <protection locked="0"/>
    </xf>
    <xf numFmtId="0" fontId="8" fillId="0" borderId="65" xfId="2" applyFont="1" applyBorder="1" applyAlignment="1" applyProtection="1">
      <alignment horizontal="center" vertical="center" wrapText="1"/>
      <protection locked="0"/>
    </xf>
    <xf numFmtId="0" fontId="8" fillId="0" borderId="66" xfId="2" applyFont="1" applyBorder="1" applyAlignment="1" applyProtection="1">
      <alignment horizontal="center" vertical="center" wrapText="1"/>
      <protection locked="0"/>
    </xf>
    <xf numFmtId="0" fontId="8" fillId="0" borderId="27" xfId="2" applyFont="1" applyBorder="1" applyAlignment="1" applyProtection="1">
      <alignment horizontal="center" vertical="center" wrapText="1"/>
      <protection locked="0"/>
    </xf>
    <xf numFmtId="0" fontId="8" fillId="3" borderId="67" xfId="2" applyFont="1" applyFill="1" applyBorder="1" applyAlignment="1" applyProtection="1">
      <alignment horizontal="center" vertical="center" wrapText="1"/>
      <protection locked="0"/>
    </xf>
    <xf numFmtId="0" fontId="8" fillId="3" borderId="70" xfId="2" applyFont="1" applyFill="1" applyBorder="1" applyAlignment="1" applyProtection="1">
      <alignment horizontal="center" vertical="center" wrapText="1"/>
      <protection locked="0"/>
    </xf>
    <xf numFmtId="0" fontId="8" fillId="3" borderId="71" xfId="2" applyFont="1" applyFill="1" applyBorder="1" applyAlignment="1" applyProtection="1">
      <alignment horizontal="center" vertical="center" wrapText="1"/>
      <protection locked="0"/>
    </xf>
    <xf numFmtId="0" fontId="8" fillId="3" borderId="72" xfId="2" applyFont="1" applyFill="1" applyBorder="1" applyAlignment="1" applyProtection="1">
      <alignment horizontal="center" vertical="center" wrapText="1"/>
      <protection locked="0"/>
    </xf>
    <xf numFmtId="0" fontId="8" fillId="3" borderId="73" xfId="2" applyFont="1" applyFill="1" applyBorder="1" applyAlignment="1" applyProtection="1">
      <alignment horizontal="center" vertical="center" wrapText="1"/>
      <protection locked="0"/>
    </xf>
    <xf numFmtId="0" fontId="8" fillId="3" borderId="74" xfId="2" applyFont="1" applyFill="1" applyBorder="1" applyAlignment="1" applyProtection="1">
      <alignment horizontal="center" vertical="center" wrapText="1"/>
      <protection locked="0"/>
    </xf>
    <xf numFmtId="0" fontId="8" fillId="0" borderId="58" xfId="2" applyFont="1" applyBorder="1" applyAlignment="1" applyProtection="1">
      <alignment horizontal="center" vertical="center" wrapText="1"/>
      <protection locked="0"/>
    </xf>
    <xf numFmtId="0" fontId="8" fillId="0" borderId="0" xfId="2" applyFont="1" applyAlignment="1" applyProtection="1">
      <alignment horizontal="center" vertical="center" wrapText="1"/>
      <protection locked="0"/>
    </xf>
    <xf numFmtId="0" fontId="8" fillId="0" borderId="75" xfId="2" applyFont="1" applyBorder="1" applyAlignment="1" applyProtection="1">
      <alignment horizontal="center" vertical="center" wrapText="1"/>
      <protection locked="0"/>
    </xf>
    <xf numFmtId="0" fontId="8" fillId="0" borderId="78" xfId="2" applyFont="1" applyBorder="1" applyAlignment="1" applyProtection="1">
      <alignment horizontal="center" vertical="center" wrapText="1"/>
      <protection locked="0"/>
    </xf>
    <xf numFmtId="164" fontId="8" fillId="0" borderId="80" xfId="2" applyNumberFormat="1" applyFont="1" applyBorder="1" applyAlignment="1" applyProtection="1">
      <alignment horizontal="right" vertical="center" wrapText="1"/>
      <protection locked="0"/>
    </xf>
    <xf numFmtId="9" fontId="8" fillId="0" borderId="78" xfId="2" applyNumberFormat="1" applyFont="1" applyBorder="1" applyAlignment="1" applyProtection="1">
      <alignment horizontal="center" vertical="center" wrapText="1"/>
      <protection locked="0"/>
    </xf>
    <xf numFmtId="164" fontId="8" fillId="0" borderId="78" xfId="2" applyNumberFormat="1" applyFont="1" applyBorder="1" applyAlignment="1" applyProtection="1">
      <alignment horizontal="right" vertical="center" wrapText="1"/>
      <protection locked="0"/>
    </xf>
    <xf numFmtId="164" fontId="8" fillId="0" borderId="81" xfId="2" applyNumberFormat="1" applyFont="1" applyBorder="1" applyAlignment="1" applyProtection="1">
      <alignment horizontal="right" vertical="center" wrapText="1"/>
      <protection locked="0"/>
    </xf>
    <xf numFmtId="164" fontId="8" fillId="0" borderId="66" xfId="2" applyNumberFormat="1" applyFont="1" applyBorder="1" applyAlignment="1" applyProtection="1">
      <alignment vertical="center" wrapText="1"/>
      <protection locked="0"/>
    </xf>
    <xf numFmtId="165" fontId="8" fillId="0" borderId="27" xfId="2" applyNumberFormat="1" applyFont="1" applyBorder="1" applyAlignment="1" applyProtection="1">
      <alignment horizontal="right" vertical="center" wrapText="1"/>
      <protection locked="0"/>
    </xf>
    <xf numFmtId="164" fontId="8" fillId="0" borderId="0" xfId="2" applyNumberFormat="1" applyFont="1" applyAlignment="1" applyProtection="1">
      <alignment horizontal="center" vertical="center" wrapText="1"/>
      <protection locked="0"/>
    </xf>
    <xf numFmtId="164" fontId="11" fillId="0" borderId="82" xfId="2" applyNumberFormat="1" applyFont="1" applyBorder="1" applyAlignment="1" applyProtection="1">
      <alignment vertical="center"/>
      <protection locked="0"/>
    </xf>
    <xf numFmtId="0" fontId="11" fillId="0" borderId="0" xfId="2" applyFont="1" applyAlignment="1" applyProtection="1">
      <alignment vertical="center"/>
      <protection locked="0"/>
    </xf>
    <xf numFmtId="0" fontId="11" fillId="0" borderId="0" xfId="2" applyFont="1" applyAlignment="1" applyProtection="1">
      <alignment horizontal="right" vertical="center"/>
      <protection locked="0"/>
    </xf>
    <xf numFmtId="166" fontId="11" fillId="5" borderId="0" xfId="2" applyNumberFormat="1" applyFont="1" applyFill="1" applyAlignment="1" applyProtection="1">
      <alignment horizontal="right" vertical="center"/>
      <protection locked="0"/>
    </xf>
    <xf numFmtId="0" fontId="8" fillId="0" borderId="0" xfId="0" applyFont="1" applyAlignment="1">
      <alignment wrapText="1"/>
    </xf>
    <xf numFmtId="49" fontId="14" fillId="3" borderId="48" xfId="0" applyNumberFormat="1" applyFont="1" applyFill="1" applyBorder="1" applyAlignment="1">
      <alignment wrapText="1"/>
    </xf>
    <xf numFmtId="164" fontId="11" fillId="4" borderId="82" xfId="2" applyNumberFormat="1" applyFont="1" applyFill="1" applyBorder="1" applyAlignment="1" applyProtection="1">
      <alignment horizontal="right" vertical="center"/>
      <protection locked="0"/>
    </xf>
    <xf numFmtId="0" fontId="11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12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166" fontId="8" fillId="0" borderId="0" xfId="0" applyNumberFormat="1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horizontal="left" wrapText="1"/>
    </xf>
    <xf numFmtId="49" fontId="7" fillId="0" borderId="0" xfId="3" applyNumberFormat="1" applyFont="1" applyAlignment="1">
      <alignment horizontal="left" wrapText="1"/>
    </xf>
    <xf numFmtId="0" fontId="11" fillId="0" borderId="0" xfId="0" applyFont="1" applyAlignment="1">
      <alignment vertical="center"/>
    </xf>
    <xf numFmtId="49" fontId="8" fillId="0" borderId="84" xfId="0" applyNumberFormat="1" applyFont="1" applyBorder="1" applyAlignment="1">
      <alignment vertical="center" wrapText="1"/>
    </xf>
    <xf numFmtId="166" fontId="11" fillId="0" borderId="93" xfId="0" applyNumberFormat="1" applyFont="1" applyBorder="1" applyAlignment="1">
      <alignment horizontal="center" vertical="top" wrapText="1"/>
    </xf>
    <xf numFmtId="1" fontId="11" fillId="0" borderId="94" xfId="0" applyNumberFormat="1" applyFont="1" applyBorder="1" applyAlignment="1">
      <alignment horizontal="center" vertical="top" wrapText="1"/>
    </xf>
    <xf numFmtId="166" fontId="11" fillId="0" borderId="94" xfId="0" applyNumberFormat="1" applyFont="1" applyBorder="1" applyAlignment="1">
      <alignment horizontal="center" vertical="top" wrapText="1"/>
    </xf>
    <xf numFmtId="166" fontId="11" fillId="0" borderId="95" xfId="0" applyNumberFormat="1" applyFont="1" applyBorder="1" applyAlignment="1">
      <alignment horizontal="center" vertical="top" wrapText="1"/>
    </xf>
    <xf numFmtId="0" fontId="8" fillId="0" borderId="97" xfId="0" applyFont="1" applyBorder="1" applyAlignment="1">
      <alignment horizontal="center" vertical="center" wrapText="1"/>
    </xf>
    <xf numFmtId="49" fontId="8" fillId="0" borderId="97" xfId="0" applyNumberFormat="1" applyFont="1" applyBorder="1" applyAlignment="1">
      <alignment horizontal="center" vertical="center" wrapText="1"/>
    </xf>
    <xf numFmtId="49" fontId="8" fillId="0" borderId="97" xfId="0" applyNumberFormat="1" applyFont="1" applyBorder="1" applyAlignment="1">
      <alignment vertical="center" wrapText="1"/>
    </xf>
    <xf numFmtId="3" fontId="8" fillId="0" borderId="99" xfId="0" applyNumberFormat="1" applyFont="1" applyBorder="1" applyAlignment="1">
      <alignment horizontal="center" vertical="center" wrapText="1"/>
    </xf>
    <xf numFmtId="164" fontId="8" fillId="0" borderId="98" xfId="0" applyNumberFormat="1" applyFont="1" applyBorder="1" applyAlignment="1">
      <alignment horizontal="right" vertical="center" wrapText="1"/>
    </xf>
    <xf numFmtId="9" fontId="8" fillId="0" borderId="100" xfId="0" applyNumberFormat="1" applyFont="1" applyBorder="1" applyAlignment="1">
      <alignment horizontal="center" vertical="center" wrapText="1"/>
    </xf>
    <xf numFmtId="164" fontId="8" fillId="0" borderId="100" xfId="0" applyNumberFormat="1" applyFont="1" applyBorder="1" applyAlignment="1">
      <alignment horizontal="right" vertical="center" wrapText="1"/>
    </xf>
    <xf numFmtId="164" fontId="8" fillId="0" borderId="99" xfId="0" applyNumberFormat="1" applyFont="1" applyBorder="1" applyAlignment="1">
      <alignment horizontal="right" vertical="center" wrapText="1"/>
    </xf>
    <xf numFmtId="0" fontId="8" fillId="0" borderId="101" xfId="0" applyFont="1" applyBorder="1" applyAlignment="1">
      <alignment horizontal="center" vertical="center" wrapText="1"/>
    </xf>
    <xf numFmtId="49" fontId="7" fillId="0" borderId="101" xfId="0" applyNumberFormat="1" applyFont="1" applyBorder="1" applyAlignment="1">
      <alignment horizontal="center" vertical="center" wrapText="1"/>
    </xf>
    <xf numFmtId="49" fontId="7" fillId="0" borderId="101" xfId="0" applyNumberFormat="1" applyFont="1" applyBorder="1" applyAlignment="1">
      <alignment vertical="center" wrapText="1"/>
    </xf>
    <xf numFmtId="3" fontId="7" fillId="0" borderId="103" xfId="0" applyNumberFormat="1" applyFont="1" applyBorder="1" applyAlignment="1">
      <alignment horizontal="center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9" fontId="8" fillId="0" borderId="104" xfId="0" applyNumberFormat="1" applyFont="1" applyBorder="1" applyAlignment="1">
      <alignment horizontal="center" vertical="center" wrapText="1"/>
    </xf>
    <xf numFmtId="164" fontId="8" fillId="0" borderId="104" xfId="0" applyNumberFormat="1" applyFont="1" applyBorder="1" applyAlignment="1">
      <alignment horizontal="right" vertical="center" wrapText="1"/>
    </xf>
    <xf numFmtId="164" fontId="8" fillId="0" borderId="103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vertical="center" wrapText="1"/>
    </xf>
    <xf numFmtId="3" fontId="7" fillId="0" borderId="0" xfId="0" applyNumberFormat="1" applyFont="1" applyAlignment="1">
      <alignment horizontal="center" vertical="center" wrapText="1"/>
    </xf>
    <xf numFmtId="164" fontId="8" fillId="0" borderId="0" xfId="0" applyNumberFormat="1" applyFont="1" applyAlignment="1">
      <alignment horizontal="right" vertical="center" wrapText="1"/>
    </xf>
    <xf numFmtId="9" fontId="8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center" wrapText="1"/>
    </xf>
    <xf numFmtId="49" fontId="7" fillId="0" borderId="0" xfId="0" applyNumberFormat="1" applyFont="1" applyAlignment="1">
      <alignment horizontal="left" wrapText="1"/>
    </xf>
    <xf numFmtId="1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top" wrapText="1"/>
    </xf>
    <xf numFmtId="0" fontId="8" fillId="0" borderId="17" xfId="0" applyFont="1" applyBorder="1" applyAlignment="1">
      <alignment horizontal="center" vertical="center" wrapText="1"/>
    </xf>
    <xf numFmtId="49" fontId="8" fillId="0" borderId="96" xfId="0" applyNumberFormat="1" applyFont="1" applyBorder="1" applyAlignment="1">
      <alignment horizontal="center" vertical="center" wrapText="1"/>
    </xf>
    <xf numFmtId="49" fontId="8" fillId="0" borderId="72" xfId="0" applyNumberFormat="1" applyFont="1" applyBorder="1" applyAlignment="1">
      <alignment horizontal="center" vertical="center" wrapText="1"/>
    </xf>
    <xf numFmtId="49" fontId="8" fillId="0" borderId="73" xfId="0" applyNumberFormat="1" applyFont="1" applyBorder="1" applyAlignment="1">
      <alignment horizontal="center" vertical="center" wrapText="1"/>
    </xf>
    <xf numFmtId="49" fontId="8" fillId="0" borderId="70" xfId="0" applyNumberFormat="1" applyFont="1" applyBorder="1" applyAlignment="1">
      <alignment horizontal="center" vertical="center" wrapText="1"/>
    </xf>
    <xf numFmtId="0" fontId="11" fillId="0" borderId="0" xfId="1" applyFont="1" applyAlignment="1">
      <alignment horizontal="left" vertical="center" wrapText="1"/>
    </xf>
    <xf numFmtId="164" fontId="8" fillId="0" borderId="0" xfId="0" applyNumberFormat="1" applyFont="1" applyAlignment="1">
      <alignment vertical="center" wrapText="1"/>
    </xf>
    <xf numFmtId="49" fontId="8" fillId="0" borderId="69" xfId="0" applyNumberFormat="1" applyFont="1" applyBorder="1" applyAlignment="1">
      <alignment horizontal="center" vertical="center" wrapText="1"/>
    </xf>
    <xf numFmtId="49" fontId="8" fillId="0" borderId="106" xfId="0" applyNumberFormat="1" applyFont="1" applyBorder="1" applyAlignment="1">
      <alignment horizontal="center" vertical="center" wrapText="1"/>
    </xf>
    <xf numFmtId="49" fontId="8" fillId="0" borderId="107" xfId="0" applyNumberFormat="1" applyFont="1" applyBorder="1" applyAlignment="1">
      <alignment horizontal="center" vertical="center" wrapText="1"/>
    </xf>
    <xf numFmtId="49" fontId="8" fillId="0" borderId="71" xfId="0" applyNumberFormat="1" applyFont="1" applyBorder="1" applyAlignment="1">
      <alignment horizontal="center" vertical="center" wrapText="1"/>
    </xf>
    <xf numFmtId="49" fontId="8" fillId="0" borderId="68" xfId="0" applyNumberFormat="1" applyFont="1" applyBorder="1" applyAlignment="1">
      <alignment horizontal="center" vertical="center" wrapText="1"/>
    </xf>
    <xf numFmtId="0" fontId="11" fillId="0" borderId="0" xfId="1" applyFont="1" applyAlignment="1">
      <alignment vertical="top" wrapText="1"/>
    </xf>
    <xf numFmtId="0" fontId="11" fillId="0" borderId="0" xfId="1" applyFont="1" applyAlignment="1">
      <alignment vertical="top"/>
    </xf>
    <xf numFmtId="49" fontId="6" fillId="0" borderId="7" xfId="0" applyNumberFormat="1" applyFont="1" applyBorder="1" applyAlignment="1">
      <alignment horizontal="left" vertical="center" wrapText="1"/>
    </xf>
    <xf numFmtId="49" fontId="2" fillId="0" borderId="42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left" vertical="center" wrapText="1"/>
    </xf>
    <xf numFmtId="49" fontId="2" fillId="0" borderId="27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/>
    </xf>
    <xf numFmtId="49" fontId="6" fillId="0" borderId="15" xfId="0" applyNumberFormat="1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6" fillId="0" borderId="108" xfId="0" applyNumberFormat="1" applyFont="1" applyBorder="1" applyAlignment="1">
      <alignment horizontal="left" vertical="center" wrapText="1"/>
    </xf>
    <xf numFmtId="49" fontId="6" fillId="0" borderId="110" xfId="0" applyNumberFormat="1" applyFont="1" applyBorder="1" applyAlignment="1">
      <alignment horizontal="left" vertical="center" wrapText="1"/>
    </xf>
    <xf numFmtId="49" fontId="6" fillId="0" borderId="113" xfId="0" applyNumberFormat="1" applyFont="1" applyBorder="1" applyAlignment="1">
      <alignment horizontal="left" vertical="center" wrapText="1"/>
    </xf>
    <xf numFmtId="49" fontId="6" fillId="0" borderId="115" xfId="0" applyNumberFormat="1" applyFont="1" applyBorder="1" applyAlignment="1">
      <alignment horizontal="left" vertical="center" wrapText="1"/>
    </xf>
    <xf numFmtId="49" fontId="6" fillId="0" borderId="118" xfId="0" applyNumberFormat="1" applyFont="1" applyBorder="1" applyAlignment="1">
      <alignment horizontal="left" vertical="center" wrapText="1"/>
    </xf>
    <xf numFmtId="0" fontId="8" fillId="0" borderId="0" xfId="4" applyFont="1" applyAlignment="1" applyProtection="1">
      <alignment horizontal="right"/>
      <protection locked="0"/>
    </xf>
    <xf numFmtId="0" fontId="8" fillId="0" borderId="0" xfId="1" applyFont="1" applyAlignment="1">
      <alignment horizontal="right" vertical="center"/>
    </xf>
    <xf numFmtId="0" fontId="8" fillId="0" borderId="47" xfId="1" applyFont="1" applyBorder="1"/>
    <xf numFmtId="3" fontId="8" fillId="0" borderId="79" xfId="2" applyNumberFormat="1" applyFont="1" applyBorder="1" applyAlignment="1" applyProtection="1">
      <alignment horizontal="center" vertical="center" wrapText="1"/>
      <protection locked="0"/>
    </xf>
    <xf numFmtId="49" fontId="6" fillId="0" borderId="49" xfId="0" applyNumberFormat="1" applyFont="1" applyBorder="1" applyAlignment="1">
      <alignment horizontal="left" vertical="center" wrapText="1"/>
    </xf>
    <xf numFmtId="0" fontId="7" fillId="0" borderId="78" xfId="2" applyFont="1" applyBorder="1" applyAlignment="1" applyProtection="1">
      <alignment horizontal="center" vertical="center" wrapText="1"/>
      <protection locked="0"/>
    </xf>
    <xf numFmtId="0" fontId="17" fillId="0" borderId="0" xfId="3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/>
    </xf>
    <xf numFmtId="0" fontId="13" fillId="0" borderId="83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8" fillId="0" borderId="84" xfId="0" applyFont="1" applyBorder="1" applyAlignment="1">
      <alignment horizontal="left" vertical="center" wrapText="1"/>
    </xf>
    <xf numFmtId="0" fontId="21" fillId="0" borderId="84" xfId="0" applyFont="1" applyBorder="1" applyAlignment="1">
      <alignment horizontal="left" vertical="center" wrapText="1"/>
    </xf>
    <xf numFmtId="0" fontId="11" fillId="0" borderId="85" xfId="0" applyFont="1" applyBorder="1" applyAlignment="1">
      <alignment horizontal="center" vertical="top" wrapText="1"/>
    </xf>
    <xf numFmtId="0" fontId="11" fillId="0" borderId="90" xfId="0" applyFont="1" applyBorder="1" applyAlignment="1">
      <alignment horizontal="center" vertical="top" wrapText="1"/>
    </xf>
    <xf numFmtId="49" fontId="11" fillId="0" borderId="85" xfId="0" applyNumberFormat="1" applyFont="1" applyBorder="1" applyAlignment="1">
      <alignment horizontal="center" vertical="top" wrapText="1"/>
    </xf>
    <xf numFmtId="49" fontId="11" fillId="0" borderId="91" xfId="0" applyNumberFormat="1" applyFont="1" applyBorder="1" applyAlignment="1">
      <alignment horizontal="center" vertical="top" wrapText="1"/>
    </xf>
    <xf numFmtId="49" fontId="11" fillId="0" borderId="85" xfId="0" applyNumberFormat="1" applyFont="1" applyBorder="1" applyAlignment="1">
      <alignment horizontal="left" vertical="top" wrapText="1"/>
    </xf>
    <xf numFmtId="49" fontId="11" fillId="0" borderId="91" xfId="0" applyNumberFormat="1" applyFont="1" applyBorder="1" applyAlignment="1">
      <alignment horizontal="left" vertical="top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wrapText="1"/>
    </xf>
    <xf numFmtId="0" fontId="19" fillId="0" borderId="0" xfId="0" applyFont="1" applyAlignment="1">
      <alignment horizontal="center" vertical="center" wrapText="1"/>
    </xf>
    <xf numFmtId="49" fontId="17" fillId="0" borderId="0" xfId="3" applyNumberFormat="1" applyFont="1" applyAlignment="1">
      <alignment horizontal="left" vertical="center" wrapText="1"/>
    </xf>
    <xf numFmtId="166" fontId="11" fillId="0" borderId="87" xfId="0" applyNumberFormat="1" applyFont="1" applyBorder="1" applyAlignment="1">
      <alignment horizontal="center" vertical="top" wrapText="1"/>
    </xf>
    <xf numFmtId="166" fontId="11" fillId="0" borderId="88" xfId="0" applyNumberFormat="1" applyFont="1" applyBorder="1" applyAlignment="1">
      <alignment horizontal="center" vertical="top" wrapText="1"/>
    </xf>
    <xf numFmtId="166" fontId="11" fillId="0" borderId="89" xfId="0" applyNumberFormat="1" applyFont="1" applyBorder="1" applyAlignment="1">
      <alignment horizontal="center" vertical="top" wrapText="1"/>
    </xf>
    <xf numFmtId="0" fontId="11" fillId="0" borderId="91" xfId="0" applyFont="1" applyBorder="1" applyAlignment="1">
      <alignment horizontal="center" vertical="top" wrapText="1"/>
    </xf>
    <xf numFmtId="3" fontId="11" fillId="0" borderId="105" xfId="0" applyNumberFormat="1" applyFont="1" applyBorder="1" applyAlignment="1">
      <alignment horizontal="center" vertical="center" wrapText="1"/>
    </xf>
    <xf numFmtId="0" fontId="11" fillId="0" borderId="90" xfId="0" applyFont="1" applyBorder="1" applyAlignment="1">
      <alignment horizontal="center" vertical="center" wrapText="1"/>
    </xf>
    <xf numFmtId="49" fontId="11" fillId="0" borderId="86" xfId="0" applyNumberFormat="1" applyFont="1" applyBorder="1" applyAlignment="1">
      <alignment horizontal="center" vertical="top" wrapText="1"/>
    </xf>
    <xf numFmtId="49" fontId="11" fillId="0" borderId="92" xfId="0" applyNumberFormat="1" applyFont="1" applyBorder="1" applyAlignment="1">
      <alignment horizontal="center" vertical="top" wrapText="1"/>
    </xf>
    <xf numFmtId="0" fontId="8" fillId="0" borderId="0" xfId="1" applyFont="1" applyAlignment="1">
      <alignment horizontal="left"/>
    </xf>
    <xf numFmtId="49" fontId="8" fillId="0" borderId="0" xfId="1" applyNumberFormat="1" applyFont="1" applyAlignment="1">
      <alignment horizontal="left" vertical="center" wrapText="1"/>
    </xf>
    <xf numFmtId="0" fontId="11" fillId="0" borderId="0" xfId="1" applyFont="1" applyAlignment="1">
      <alignment horizontal="left" wrapText="1"/>
    </xf>
    <xf numFmtId="0" fontId="8" fillId="0" borderId="0" xfId="1" applyFont="1" applyAlignment="1">
      <alignment horizontal="left" vertical="center" wrapText="1"/>
    </xf>
    <xf numFmtId="0" fontId="8" fillId="0" borderId="0" xfId="1" applyFont="1" applyAlignment="1">
      <alignment horizontal="center"/>
    </xf>
    <xf numFmtId="0" fontId="12" fillId="0" borderId="0" xfId="1" applyFont="1" applyAlignment="1">
      <alignment horizontal="center"/>
    </xf>
    <xf numFmtId="0" fontId="11" fillId="0" borderId="0" xfId="1" applyFont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49" fontId="6" fillId="0" borderId="111" xfId="0" applyNumberFormat="1" applyFont="1" applyBorder="1" applyAlignment="1">
      <alignment horizontal="left" vertical="center" wrapText="1"/>
    </xf>
    <xf numFmtId="49" fontId="6" fillId="0" borderId="112" xfId="0" applyNumberFormat="1" applyFont="1" applyBorder="1" applyAlignment="1">
      <alignment horizontal="left" vertical="center" wrapText="1"/>
    </xf>
    <xf numFmtId="0" fontId="2" fillId="0" borderId="0" xfId="0" applyFont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49" fontId="3" fillId="2" borderId="2" xfId="0" applyNumberFormat="1" applyFont="1" applyFill="1" applyBorder="1" applyAlignment="1">
      <alignment horizontal="left" vertical="center" wrapText="1"/>
    </xf>
    <xf numFmtId="49" fontId="3" fillId="2" borderId="5" xfId="0" applyNumberFormat="1" applyFont="1" applyFill="1" applyBorder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5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9" fillId="3" borderId="18" xfId="0" applyNumberFormat="1" applyFont="1" applyFill="1" applyBorder="1" applyAlignment="1">
      <alignment horizontal="left" vertical="center" wrapText="1"/>
    </xf>
    <xf numFmtId="49" fontId="9" fillId="3" borderId="19" xfId="0" applyNumberFormat="1" applyFont="1" applyFill="1" applyBorder="1" applyAlignment="1">
      <alignment horizontal="left" vertical="center" wrapText="1"/>
    </xf>
    <xf numFmtId="49" fontId="9" fillId="3" borderId="20" xfId="0" applyNumberFormat="1" applyFont="1" applyFill="1" applyBorder="1" applyAlignment="1">
      <alignment horizontal="left" vertical="center" wrapText="1"/>
    </xf>
    <xf numFmtId="49" fontId="6" fillId="0" borderId="90" xfId="0" applyNumberFormat="1" applyFont="1" applyBorder="1" applyAlignment="1">
      <alignment horizontal="left" vertical="center" wrapText="1"/>
    </xf>
    <xf numFmtId="49" fontId="6" fillId="0" borderId="114" xfId="0" applyNumberFormat="1" applyFont="1" applyBorder="1" applyAlignment="1">
      <alignment horizontal="left" vertical="center" wrapText="1"/>
    </xf>
    <xf numFmtId="49" fontId="6" fillId="0" borderId="17" xfId="0" applyNumberFormat="1" applyFont="1" applyBorder="1" applyAlignment="1">
      <alignment horizontal="left" vertical="center" wrapText="1"/>
    </xf>
    <xf numFmtId="49" fontId="6" fillId="0" borderId="109" xfId="0" applyNumberFormat="1" applyFont="1" applyBorder="1" applyAlignment="1">
      <alignment horizontal="left" vertical="center" wrapText="1"/>
    </xf>
    <xf numFmtId="49" fontId="3" fillId="2" borderId="18" xfId="0" applyNumberFormat="1" applyFont="1" applyFill="1" applyBorder="1" applyAlignment="1">
      <alignment horizontal="left" vertical="center" wrapText="1"/>
    </xf>
    <xf numFmtId="49" fontId="3" fillId="2" borderId="19" xfId="0" applyNumberFormat="1" applyFont="1" applyFill="1" applyBorder="1" applyAlignment="1">
      <alignment horizontal="left" vertical="center" wrapText="1"/>
    </xf>
    <xf numFmtId="49" fontId="3" fillId="2" borderId="20" xfId="0" applyNumberFormat="1" applyFont="1" applyFill="1" applyBorder="1" applyAlignment="1">
      <alignment horizontal="left" vertical="center" wrapText="1"/>
    </xf>
    <xf numFmtId="49" fontId="3" fillId="0" borderId="18" xfId="0" applyNumberFormat="1" applyFont="1" applyBorder="1" applyAlignment="1">
      <alignment horizontal="left" vertical="center" wrapText="1"/>
    </xf>
    <xf numFmtId="49" fontId="3" fillId="0" borderId="19" xfId="0" applyNumberFormat="1" applyFont="1" applyBorder="1" applyAlignment="1">
      <alignment horizontal="left" vertical="center" wrapText="1"/>
    </xf>
    <xf numFmtId="49" fontId="3" fillId="0" borderId="20" xfId="0" applyNumberFormat="1" applyFont="1" applyBorder="1" applyAlignment="1">
      <alignment horizontal="left" vertical="center" wrapText="1"/>
    </xf>
    <xf numFmtId="49" fontId="6" fillId="0" borderId="116" xfId="0" applyNumberFormat="1" applyFont="1" applyBorder="1" applyAlignment="1">
      <alignment horizontal="left" vertical="center" wrapText="1"/>
    </xf>
    <xf numFmtId="49" fontId="6" fillId="0" borderId="117" xfId="0" applyNumberFormat="1" applyFont="1" applyBorder="1" applyAlignment="1">
      <alignment horizontal="left" vertical="center" wrapText="1"/>
    </xf>
    <xf numFmtId="49" fontId="6" fillId="0" borderId="119" xfId="0" applyNumberFormat="1" applyFont="1" applyBorder="1" applyAlignment="1">
      <alignment horizontal="left" vertical="center" wrapText="1"/>
    </xf>
    <xf numFmtId="49" fontId="6" fillId="0" borderId="120" xfId="0" applyNumberFormat="1" applyFont="1" applyBorder="1" applyAlignment="1">
      <alignment horizontal="left" vertical="center" wrapText="1"/>
    </xf>
    <xf numFmtId="49" fontId="6" fillId="0" borderId="121" xfId="0" applyNumberFormat="1" applyFont="1" applyBorder="1" applyAlignment="1">
      <alignment horizontal="left" vertical="center" wrapText="1"/>
    </xf>
    <xf numFmtId="49" fontId="6" fillId="0" borderId="122" xfId="0" applyNumberFormat="1" applyFont="1" applyBorder="1" applyAlignment="1">
      <alignment horizontal="left" vertical="center" wrapText="1"/>
    </xf>
    <xf numFmtId="0" fontId="8" fillId="0" borderId="0" xfId="2" applyFont="1" applyAlignment="1" applyProtection="1">
      <alignment horizontal="left" wrapText="1"/>
      <protection locked="0"/>
    </xf>
    <xf numFmtId="0" fontId="11" fillId="0" borderId="0" xfId="1" applyFont="1" applyAlignment="1" applyProtection="1">
      <alignment horizontal="left" vertical="top" wrapText="1"/>
      <protection locked="0"/>
    </xf>
    <xf numFmtId="0" fontId="3" fillId="0" borderId="0" xfId="2" applyFont="1" applyAlignment="1" applyProtection="1">
      <alignment horizontal="center" vertical="center" wrapText="1"/>
      <protection locked="0"/>
    </xf>
    <xf numFmtId="0" fontId="11" fillId="0" borderId="1" xfId="2" applyFont="1" applyBorder="1" applyAlignment="1" applyProtection="1">
      <alignment horizontal="left" vertical="center" wrapText="1"/>
      <protection locked="0"/>
    </xf>
    <xf numFmtId="0" fontId="11" fillId="0" borderId="49" xfId="2" applyFont="1" applyBorder="1" applyAlignment="1" applyProtection="1">
      <alignment horizontal="center" vertical="top" wrapText="1"/>
      <protection locked="0"/>
    </xf>
    <xf numFmtId="0" fontId="11" fillId="0" borderId="25" xfId="2" applyFont="1" applyBorder="1" applyAlignment="1" applyProtection="1">
      <alignment horizontal="center" vertical="top" wrapText="1"/>
      <protection locked="0"/>
    </xf>
    <xf numFmtId="0" fontId="11" fillId="0" borderId="50" xfId="2" applyFont="1" applyBorder="1" applyAlignment="1" applyProtection="1">
      <alignment horizontal="left" vertical="top" wrapText="1"/>
      <protection locked="0"/>
    </xf>
    <xf numFmtId="0" fontId="11" fillId="0" borderId="51" xfId="2" applyFont="1" applyBorder="1" applyAlignment="1" applyProtection="1">
      <alignment horizontal="left" vertical="top" wrapText="1"/>
      <protection locked="0"/>
    </xf>
    <xf numFmtId="0" fontId="11" fillId="0" borderId="59" xfId="2" applyFont="1" applyBorder="1" applyAlignment="1" applyProtection="1">
      <alignment horizontal="left" vertical="top" wrapText="1"/>
      <protection locked="0"/>
    </xf>
    <xf numFmtId="0" fontId="11" fillId="0" borderId="60" xfId="2" applyFont="1" applyBorder="1" applyAlignment="1" applyProtection="1">
      <alignment horizontal="left" vertical="top" wrapText="1"/>
      <protection locked="0"/>
    </xf>
    <xf numFmtId="0" fontId="11" fillId="0" borderId="52" xfId="2" applyFont="1" applyBorder="1" applyAlignment="1" applyProtection="1">
      <alignment horizontal="center" vertical="top" wrapText="1"/>
      <protection locked="0"/>
    </xf>
    <xf numFmtId="0" fontId="11" fillId="0" borderId="61" xfId="2" applyFont="1" applyBorder="1" applyAlignment="1" applyProtection="1">
      <alignment horizontal="center" vertical="top" wrapText="1"/>
      <protection locked="0"/>
    </xf>
    <xf numFmtId="0" fontId="11" fillId="0" borderId="53" xfId="2" applyFont="1" applyBorder="1" applyAlignment="1" applyProtection="1">
      <alignment horizontal="center" vertical="top" wrapText="1"/>
      <protection locked="0"/>
    </xf>
    <xf numFmtId="0" fontId="11" fillId="0" borderId="62" xfId="2" applyFont="1" applyBorder="1" applyAlignment="1" applyProtection="1">
      <alignment horizontal="center" vertical="top" wrapText="1"/>
      <protection locked="0"/>
    </xf>
    <xf numFmtId="3" fontId="11" fillId="0" borderId="54" xfId="2" applyNumberFormat="1" applyFont="1" applyBorder="1" applyAlignment="1" applyProtection="1">
      <alignment horizontal="center" vertical="center" wrapText="1"/>
      <protection locked="0"/>
    </xf>
    <xf numFmtId="3" fontId="11" fillId="0" borderId="55" xfId="2" applyNumberFormat="1" applyFont="1" applyBorder="1" applyAlignment="1" applyProtection="1">
      <alignment horizontal="center" vertical="center" wrapText="1"/>
      <protection locked="0"/>
    </xf>
    <xf numFmtId="3" fontId="11" fillId="0" borderId="56" xfId="2" applyNumberFormat="1" applyFont="1" applyBorder="1" applyAlignment="1" applyProtection="1">
      <alignment horizontal="center" vertical="center" wrapText="1"/>
      <protection locked="0"/>
    </xf>
    <xf numFmtId="0" fontId="11" fillId="0" borderId="54" xfId="2" applyFont="1" applyBorder="1" applyAlignment="1" applyProtection="1">
      <alignment horizontal="center" vertical="center" wrapText="1"/>
      <protection locked="0"/>
    </xf>
    <xf numFmtId="0" fontId="11" fillId="0" borderId="57" xfId="2" applyFont="1" applyBorder="1" applyAlignment="1" applyProtection="1">
      <alignment horizontal="center" vertical="center" wrapText="1"/>
      <protection locked="0"/>
    </xf>
    <xf numFmtId="49" fontId="15" fillId="0" borderId="0" xfId="2" applyNumberFormat="1" applyFont="1" applyAlignment="1" applyProtection="1">
      <alignment horizontal="left" wrapText="1"/>
      <protection locked="0"/>
    </xf>
    <xf numFmtId="0" fontId="8" fillId="3" borderId="68" xfId="2" applyFont="1" applyFill="1" applyBorder="1" applyAlignment="1" applyProtection="1">
      <alignment horizontal="center" vertical="center" wrapText="1"/>
      <protection locked="0"/>
    </xf>
    <xf numFmtId="0" fontId="8" fillId="3" borderId="69" xfId="2" applyFont="1" applyFill="1" applyBorder="1" applyAlignment="1" applyProtection="1">
      <alignment horizontal="center" vertical="center" wrapText="1"/>
      <protection locked="0"/>
    </xf>
    <xf numFmtId="0" fontId="8" fillId="0" borderId="76" xfId="2" applyFont="1" applyBorder="1" applyAlignment="1" applyProtection="1">
      <alignment horizontal="left" vertical="center" wrapText="1"/>
      <protection locked="0"/>
    </xf>
    <xf numFmtId="0" fontId="8" fillId="0" borderId="77" xfId="2" applyFont="1" applyBorder="1" applyAlignment="1" applyProtection="1">
      <alignment horizontal="left" vertical="center" wrapText="1"/>
      <protection locked="0"/>
    </xf>
    <xf numFmtId="0" fontId="11" fillId="0" borderId="5" xfId="2" applyFont="1" applyBorder="1" applyAlignment="1" applyProtection="1">
      <alignment horizontal="right" vertical="center"/>
      <protection locked="0"/>
    </xf>
    <xf numFmtId="0" fontId="11" fillId="0" borderId="3" xfId="2" applyFont="1" applyBorder="1" applyAlignment="1" applyProtection="1">
      <alignment horizontal="right" vertical="center"/>
      <protection locked="0"/>
    </xf>
    <xf numFmtId="0" fontId="11" fillId="0" borderId="105" xfId="0" applyFont="1" applyBorder="1" applyAlignment="1">
      <alignment horizontal="center" vertical="center" wrapText="1"/>
    </xf>
  </cellXfs>
  <cellStyles count="5">
    <cellStyle name="Normálna" xfId="0" builtinId="0"/>
    <cellStyle name="Normálna 2" xfId="1" xr:uid="{3F050F7D-6828-4F62-89EE-60590EBAA5EB}"/>
    <cellStyle name="Normálna 4" xfId="2" xr:uid="{AED06637-BAE0-4CA1-9449-ACD5A348C5CD}"/>
    <cellStyle name="normálne 2 2" xfId="3" xr:uid="{92CB0590-9DAE-40B3-8780-1B00070E0193}"/>
    <cellStyle name="Normálne 3" xfId="4" xr:uid="{1C34C92C-BFFF-459E-901A-E97BDA80DFDA}"/>
  </cellStyles>
  <dxfs count="135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12151-9437-4638-BBF9-98F82674A267}">
  <sheetPr>
    <tabColor theme="7" tint="0.59999389629810485"/>
  </sheetPr>
  <dimension ref="A1:J94"/>
  <sheetViews>
    <sheetView showGridLines="0" zoomScaleNormal="100" workbookViewId="0">
      <selection activeCell="B2" sqref="B2"/>
    </sheetView>
  </sheetViews>
  <sheetFormatPr defaultRowHeight="12" x14ac:dyDescent="0.2"/>
  <cols>
    <col min="1" max="1" width="5.140625" style="61" bestFit="1" customWidth="1"/>
    <col min="2" max="2" width="22.42578125" style="61" customWidth="1"/>
    <col min="3" max="4" width="29.7109375" style="61" customWidth="1"/>
    <col min="5" max="256" width="9.140625" style="61"/>
    <col min="257" max="257" width="5.140625" style="61" bestFit="1" customWidth="1"/>
    <col min="258" max="258" width="22.42578125" style="61" customWidth="1"/>
    <col min="259" max="260" width="29.7109375" style="61" customWidth="1"/>
    <col min="261" max="512" width="9.140625" style="61"/>
    <col min="513" max="513" width="5.140625" style="61" bestFit="1" customWidth="1"/>
    <col min="514" max="514" width="22.42578125" style="61" customWidth="1"/>
    <col min="515" max="516" width="29.7109375" style="61" customWidth="1"/>
    <col min="517" max="768" width="9.140625" style="61"/>
    <col min="769" max="769" width="5.140625" style="61" bestFit="1" customWidth="1"/>
    <col min="770" max="770" width="22.42578125" style="61" customWidth="1"/>
    <col min="771" max="772" width="29.7109375" style="61" customWidth="1"/>
    <col min="773" max="1024" width="9.140625" style="61"/>
    <col min="1025" max="1025" width="5.140625" style="61" bestFit="1" customWidth="1"/>
    <col min="1026" max="1026" width="22.42578125" style="61" customWidth="1"/>
    <col min="1027" max="1028" width="29.7109375" style="61" customWidth="1"/>
    <col min="1029" max="1280" width="9.140625" style="61"/>
    <col min="1281" max="1281" width="5.140625" style="61" bestFit="1" customWidth="1"/>
    <col min="1282" max="1282" width="22.42578125" style="61" customWidth="1"/>
    <col min="1283" max="1284" width="29.7109375" style="61" customWidth="1"/>
    <col min="1285" max="1536" width="9.140625" style="61"/>
    <col min="1537" max="1537" width="5.140625" style="61" bestFit="1" customWidth="1"/>
    <col min="1538" max="1538" width="22.42578125" style="61" customWidth="1"/>
    <col min="1539" max="1540" width="29.7109375" style="61" customWidth="1"/>
    <col min="1541" max="1792" width="9.140625" style="61"/>
    <col min="1793" max="1793" width="5.140625" style="61" bestFit="1" customWidth="1"/>
    <col min="1794" max="1794" width="22.42578125" style="61" customWidth="1"/>
    <col min="1795" max="1796" width="29.7109375" style="61" customWidth="1"/>
    <col min="1797" max="2048" width="9.140625" style="61"/>
    <col min="2049" max="2049" width="5.140625" style="61" bestFit="1" customWidth="1"/>
    <col min="2050" max="2050" width="22.42578125" style="61" customWidth="1"/>
    <col min="2051" max="2052" width="29.7109375" style="61" customWidth="1"/>
    <col min="2053" max="2304" width="9.140625" style="61"/>
    <col min="2305" max="2305" width="5.140625" style="61" bestFit="1" customWidth="1"/>
    <col min="2306" max="2306" width="22.42578125" style="61" customWidth="1"/>
    <col min="2307" max="2308" width="29.7109375" style="61" customWidth="1"/>
    <col min="2309" max="2560" width="9.140625" style="61"/>
    <col min="2561" max="2561" width="5.140625" style="61" bestFit="1" customWidth="1"/>
    <col min="2562" max="2562" width="22.42578125" style="61" customWidth="1"/>
    <col min="2563" max="2564" width="29.7109375" style="61" customWidth="1"/>
    <col min="2565" max="2816" width="9.140625" style="61"/>
    <col min="2817" max="2817" width="5.140625" style="61" bestFit="1" customWidth="1"/>
    <col min="2818" max="2818" width="22.42578125" style="61" customWidth="1"/>
    <col min="2819" max="2820" width="29.7109375" style="61" customWidth="1"/>
    <col min="2821" max="3072" width="9.140625" style="61"/>
    <col min="3073" max="3073" width="5.140625" style="61" bestFit="1" customWidth="1"/>
    <col min="3074" max="3074" width="22.42578125" style="61" customWidth="1"/>
    <col min="3075" max="3076" width="29.7109375" style="61" customWidth="1"/>
    <col min="3077" max="3328" width="9.140625" style="61"/>
    <col min="3329" max="3329" width="5.140625" style="61" bestFit="1" customWidth="1"/>
    <col min="3330" max="3330" width="22.42578125" style="61" customWidth="1"/>
    <col min="3331" max="3332" width="29.7109375" style="61" customWidth="1"/>
    <col min="3333" max="3584" width="9.140625" style="61"/>
    <col min="3585" max="3585" width="5.140625" style="61" bestFit="1" customWidth="1"/>
    <col min="3586" max="3586" width="22.42578125" style="61" customWidth="1"/>
    <col min="3587" max="3588" width="29.7109375" style="61" customWidth="1"/>
    <col min="3589" max="3840" width="9.140625" style="61"/>
    <col min="3841" max="3841" width="5.140625" style="61" bestFit="1" customWidth="1"/>
    <col min="3842" max="3842" width="22.42578125" style="61" customWidth="1"/>
    <col min="3843" max="3844" width="29.7109375" style="61" customWidth="1"/>
    <col min="3845" max="4096" width="9.140625" style="61"/>
    <col min="4097" max="4097" width="5.140625" style="61" bestFit="1" customWidth="1"/>
    <col min="4098" max="4098" width="22.42578125" style="61" customWidth="1"/>
    <col min="4099" max="4100" width="29.7109375" style="61" customWidth="1"/>
    <col min="4101" max="4352" width="9.140625" style="61"/>
    <col min="4353" max="4353" width="5.140625" style="61" bestFit="1" customWidth="1"/>
    <col min="4354" max="4354" width="22.42578125" style="61" customWidth="1"/>
    <col min="4355" max="4356" width="29.7109375" style="61" customWidth="1"/>
    <col min="4357" max="4608" width="9.140625" style="61"/>
    <col min="4609" max="4609" width="5.140625" style="61" bestFit="1" customWidth="1"/>
    <col min="4610" max="4610" width="22.42578125" style="61" customWidth="1"/>
    <col min="4611" max="4612" width="29.7109375" style="61" customWidth="1"/>
    <col min="4613" max="4864" width="9.140625" style="61"/>
    <col min="4865" max="4865" width="5.140625" style="61" bestFit="1" customWidth="1"/>
    <col min="4866" max="4866" width="22.42578125" style="61" customWidth="1"/>
    <col min="4867" max="4868" width="29.7109375" style="61" customWidth="1"/>
    <col min="4869" max="5120" width="9.140625" style="61"/>
    <col min="5121" max="5121" width="5.140625" style="61" bestFit="1" customWidth="1"/>
    <col min="5122" max="5122" width="22.42578125" style="61" customWidth="1"/>
    <col min="5123" max="5124" width="29.7109375" style="61" customWidth="1"/>
    <col min="5125" max="5376" width="9.140625" style="61"/>
    <col min="5377" max="5377" width="5.140625" style="61" bestFit="1" customWidth="1"/>
    <col min="5378" max="5378" width="22.42578125" style="61" customWidth="1"/>
    <col min="5379" max="5380" width="29.7109375" style="61" customWidth="1"/>
    <col min="5381" max="5632" width="9.140625" style="61"/>
    <col min="5633" max="5633" width="5.140625" style="61" bestFit="1" customWidth="1"/>
    <col min="5634" max="5634" width="22.42578125" style="61" customWidth="1"/>
    <col min="5635" max="5636" width="29.7109375" style="61" customWidth="1"/>
    <col min="5637" max="5888" width="9.140625" style="61"/>
    <col min="5889" max="5889" width="5.140625" style="61" bestFit="1" customWidth="1"/>
    <col min="5890" max="5890" width="22.42578125" style="61" customWidth="1"/>
    <col min="5891" max="5892" width="29.7109375" style="61" customWidth="1"/>
    <col min="5893" max="6144" width="9.140625" style="61"/>
    <col min="6145" max="6145" width="5.140625" style="61" bestFit="1" customWidth="1"/>
    <col min="6146" max="6146" width="22.42578125" style="61" customWidth="1"/>
    <col min="6147" max="6148" width="29.7109375" style="61" customWidth="1"/>
    <col min="6149" max="6400" width="9.140625" style="61"/>
    <col min="6401" max="6401" width="5.140625" style="61" bestFit="1" customWidth="1"/>
    <col min="6402" max="6402" width="22.42578125" style="61" customWidth="1"/>
    <col min="6403" max="6404" width="29.7109375" style="61" customWidth="1"/>
    <col min="6405" max="6656" width="9.140625" style="61"/>
    <col min="6657" max="6657" width="5.140625" style="61" bestFit="1" customWidth="1"/>
    <col min="6658" max="6658" width="22.42578125" style="61" customWidth="1"/>
    <col min="6659" max="6660" width="29.7109375" style="61" customWidth="1"/>
    <col min="6661" max="6912" width="9.140625" style="61"/>
    <col min="6913" max="6913" width="5.140625" style="61" bestFit="1" customWidth="1"/>
    <col min="6914" max="6914" width="22.42578125" style="61" customWidth="1"/>
    <col min="6915" max="6916" width="29.7109375" style="61" customWidth="1"/>
    <col min="6917" max="7168" width="9.140625" style="61"/>
    <col min="7169" max="7169" width="5.140625" style="61" bestFit="1" customWidth="1"/>
    <col min="7170" max="7170" width="22.42578125" style="61" customWidth="1"/>
    <col min="7171" max="7172" width="29.7109375" style="61" customWidth="1"/>
    <col min="7173" max="7424" width="9.140625" style="61"/>
    <col min="7425" max="7425" width="5.140625" style="61" bestFit="1" customWidth="1"/>
    <col min="7426" max="7426" width="22.42578125" style="61" customWidth="1"/>
    <col min="7427" max="7428" width="29.7109375" style="61" customWidth="1"/>
    <col min="7429" max="7680" width="9.140625" style="61"/>
    <col min="7681" max="7681" width="5.140625" style="61" bestFit="1" customWidth="1"/>
    <col min="7682" max="7682" width="22.42578125" style="61" customWidth="1"/>
    <col min="7683" max="7684" width="29.7109375" style="61" customWidth="1"/>
    <col min="7685" max="7936" width="9.140625" style="61"/>
    <col min="7937" max="7937" width="5.140625" style="61" bestFit="1" customWidth="1"/>
    <col min="7938" max="7938" width="22.42578125" style="61" customWidth="1"/>
    <col min="7939" max="7940" width="29.7109375" style="61" customWidth="1"/>
    <col min="7941" max="8192" width="9.140625" style="61"/>
    <col min="8193" max="8193" width="5.140625" style="61" bestFit="1" customWidth="1"/>
    <col min="8194" max="8194" width="22.42578125" style="61" customWidth="1"/>
    <col min="8195" max="8196" width="29.7109375" style="61" customWidth="1"/>
    <col min="8197" max="8448" width="9.140625" style="61"/>
    <col min="8449" max="8449" width="5.140625" style="61" bestFit="1" customWidth="1"/>
    <col min="8450" max="8450" width="22.42578125" style="61" customWidth="1"/>
    <col min="8451" max="8452" width="29.7109375" style="61" customWidth="1"/>
    <col min="8453" max="8704" width="9.140625" style="61"/>
    <col min="8705" max="8705" width="5.140625" style="61" bestFit="1" customWidth="1"/>
    <col min="8706" max="8706" width="22.42578125" style="61" customWidth="1"/>
    <col min="8707" max="8708" width="29.7109375" style="61" customWidth="1"/>
    <col min="8709" max="8960" width="9.140625" style="61"/>
    <col min="8961" max="8961" width="5.140625" style="61" bestFit="1" customWidth="1"/>
    <col min="8962" max="8962" width="22.42578125" style="61" customWidth="1"/>
    <col min="8963" max="8964" width="29.7109375" style="61" customWidth="1"/>
    <col min="8965" max="9216" width="9.140625" style="61"/>
    <col min="9217" max="9217" width="5.140625" style="61" bestFit="1" customWidth="1"/>
    <col min="9218" max="9218" width="22.42578125" style="61" customWidth="1"/>
    <col min="9219" max="9220" width="29.7109375" style="61" customWidth="1"/>
    <col min="9221" max="9472" width="9.140625" style="61"/>
    <col min="9473" max="9473" width="5.140625" style="61" bestFit="1" customWidth="1"/>
    <col min="9474" max="9474" width="22.42578125" style="61" customWidth="1"/>
    <col min="9475" max="9476" width="29.7109375" style="61" customWidth="1"/>
    <col min="9477" max="9728" width="9.140625" style="61"/>
    <col min="9729" max="9729" width="5.140625" style="61" bestFit="1" customWidth="1"/>
    <col min="9730" max="9730" width="22.42578125" style="61" customWidth="1"/>
    <col min="9731" max="9732" width="29.7109375" style="61" customWidth="1"/>
    <col min="9733" max="9984" width="9.140625" style="61"/>
    <col min="9985" max="9985" width="5.140625" style="61" bestFit="1" customWidth="1"/>
    <col min="9986" max="9986" width="22.42578125" style="61" customWidth="1"/>
    <col min="9987" max="9988" width="29.7109375" style="61" customWidth="1"/>
    <col min="9989" max="10240" width="9.140625" style="61"/>
    <col min="10241" max="10241" width="5.140625" style="61" bestFit="1" customWidth="1"/>
    <col min="10242" max="10242" width="22.42578125" style="61" customWidth="1"/>
    <col min="10243" max="10244" width="29.7109375" style="61" customWidth="1"/>
    <col min="10245" max="10496" width="9.140625" style="61"/>
    <col min="10497" max="10497" width="5.140625" style="61" bestFit="1" customWidth="1"/>
    <col min="10498" max="10498" width="22.42578125" style="61" customWidth="1"/>
    <col min="10499" max="10500" width="29.7109375" style="61" customWidth="1"/>
    <col min="10501" max="10752" width="9.140625" style="61"/>
    <col min="10753" max="10753" width="5.140625" style="61" bestFit="1" customWidth="1"/>
    <col min="10754" max="10754" width="22.42578125" style="61" customWidth="1"/>
    <col min="10755" max="10756" width="29.7109375" style="61" customWidth="1"/>
    <col min="10757" max="11008" width="9.140625" style="61"/>
    <col min="11009" max="11009" width="5.140625" style="61" bestFit="1" customWidth="1"/>
    <col min="11010" max="11010" width="22.42578125" style="61" customWidth="1"/>
    <col min="11011" max="11012" width="29.7109375" style="61" customWidth="1"/>
    <col min="11013" max="11264" width="9.140625" style="61"/>
    <col min="11265" max="11265" width="5.140625" style="61" bestFit="1" customWidth="1"/>
    <col min="11266" max="11266" width="22.42578125" style="61" customWidth="1"/>
    <col min="11267" max="11268" width="29.7109375" style="61" customWidth="1"/>
    <col min="11269" max="11520" width="9.140625" style="61"/>
    <col min="11521" max="11521" width="5.140625" style="61" bestFit="1" customWidth="1"/>
    <col min="11522" max="11522" width="22.42578125" style="61" customWidth="1"/>
    <col min="11523" max="11524" width="29.7109375" style="61" customWidth="1"/>
    <col min="11525" max="11776" width="9.140625" style="61"/>
    <col min="11777" max="11777" width="5.140625" style="61" bestFit="1" customWidth="1"/>
    <col min="11778" max="11778" width="22.42578125" style="61" customWidth="1"/>
    <col min="11779" max="11780" width="29.7109375" style="61" customWidth="1"/>
    <col min="11781" max="12032" width="9.140625" style="61"/>
    <col min="12033" max="12033" width="5.140625" style="61" bestFit="1" customWidth="1"/>
    <col min="12034" max="12034" width="22.42578125" style="61" customWidth="1"/>
    <col min="12035" max="12036" width="29.7109375" style="61" customWidth="1"/>
    <col min="12037" max="12288" width="9.140625" style="61"/>
    <col min="12289" max="12289" width="5.140625" style="61" bestFit="1" customWidth="1"/>
    <col min="12290" max="12290" width="22.42578125" style="61" customWidth="1"/>
    <col min="12291" max="12292" width="29.7109375" style="61" customWidth="1"/>
    <col min="12293" max="12544" width="9.140625" style="61"/>
    <col min="12545" max="12545" width="5.140625" style="61" bestFit="1" customWidth="1"/>
    <col min="12546" max="12546" width="22.42578125" style="61" customWidth="1"/>
    <col min="12547" max="12548" width="29.7109375" style="61" customWidth="1"/>
    <col min="12549" max="12800" width="9.140625" style="61"/>
    <col min="12801" max="12801" width="5.140625" style="61" bestFit="1" customWidth="1"/>
    <col min="12802" max="12802" width="22.42578125" style="61" customWidth="1"/>
    <col min="12803" max="12804" width="29.7109375" style="61" customWidth="1"/>
    <col min="12805" max="13056" width="9.140625" style="61"/>
    <col min="13057" max="13057" width="5.140625" style="61" bestFit="1" customWidth="1"/>
    <col min="13058" max="13058" width="22.42578125" style="61" customWidth="1"/>
    <col min="13059" max="13060" width="29.7109375" style="61" customWidth="1"/>
    <col min="13061" max="13312" width="9.140625" style="61"/>
    <col min="13313" max="13313" width="5.140625" style="61" bestFit="1" customWidth="1"/>
    <col min="13314" max="13314" width="22.42578125" style="61" customWidth="1"/>
    <col min="13315" max="13316" width="29.7109375" style="61" customWidth="1"/>
    <col min="13317" max="13568" width="9.140625" style="61"/>
    <col min="13569" max="13569" width="5.140625" style="61" bestFit="1" customWidth="1"/>
    <col min="13570" max="13570" width="22.42578125" style="61" customWidth="1"/>
    <col min="13571" max="13572" width="29.7109375" style="61" customWidth="1"/>
    <col min="13573" max="13824" width="9.140625" style="61"/>
    <col min="13825" max="13825" width="5.140625" style="61" bestFit="1" customWidth="1"/>
    <col min="13826" max="13826" width="22.42578125" style="61" customWidth="1"/>
    <col min="13827" max="13828" width="29.7109375" style="61" customWidth="1"/>
    <col min="13829" max="14080" width="9.140625" style="61"/>
    <col min="14081" max="14081" width="5.140625" style="61" bestFit="1" customWidth="1"/>
    <col min="14082" max="14082" width="22.42578125" style="61" customWidth="1"/>
    <col min="14083" max="14084" width="29.7109375" style="61" customWidth="1"/>
    <col min="14085" max="14336" width="9.140625" style="61"/>
    <col min="14337" max="14337" width="5.140625" style="61" bestFit="1" customWidth="1"/>
    <col min="14338" max="14338" width="22.42578125" style="61" customWidth="1"/>
    <col min="14339" max="14340" width="29.7109375" style="61" customWidth="1"/>
    <col min="14341" max="14592" width="9.140625" style="61"/>
    <col min="14593" max="14593" width="5.140625" style="61" bestFit="1" customWidth="1"/>
    <col min="14594" max="14594" width="22.42578125" style="61" customWidth="1"/>
    <col min="14595" max="14596" width="29.7109375" style="61" customWidth="1"/>
    <col min="14597" max="14848" width="9.140625" style="61"/>
    <col min="14849" max="14849" width="5.140625" style="61" bestFit="1" customWidth="1"/>
    <col min="14850" max="14850" width="22.42578125" style="61" customWidth="1"/>
    <col min="14851" max="14852" width="29.7109375" style="61" customWidth="1"/>
    <col min="14853" max="15104" width="9.140625" style="61"/>
    <col min="15105" max="15105" width="5.140625" style="61" bestFit="1" customWidth="1"/>
    <col min="15106" max="15106" width="22.42578125" style="61" customWidth="1"/>
    <col min="15107" max="15108" width="29.7109375" style="61" customWidth="1"/>
    <col min="15109" max="15360" width="9.140625" style="61"/>
    <col min="15361" max="15361" width="5.140625" style="61" bestFit="1" customWidth="1"/>
    <col min="15362" max="15362" width="22.42578125" style="61" customWidth="1"/>
    <col min="15363" max="15364" width="29.7109375" style="61" customWidth="1"/>
    <col min="15365" max="15616" width="9.140625" style="61"/>
    <col min="15617" max="15617" width="5.140625" style="61" bestFit="1" customWidth="1"/>
    <col min="15618" max="15618" width="22.42578125" style="61" customWidth="1"/>
    <col min="15619" max="15620" width="29.7109375" style="61" customWidth="1"/>
    <col min="15621" max="15872" width="9.140625" style="61"/>
    <col min="15873" max="15873" width="5.140625" style="61" bestFit="1" customWidth="1"/>
    <col min="15874" max="15874" width="22.42578125" style="61" customWidth="1"/>
    <col min="15875" max="15876" width="29.7109375" style="61" customWidth="1"/>
    <col min="15877" max="16128" width="9.140625" style="61"/>
    <col min="16129" max="16129" width="5.140625" style="61" bestFit="1" customWidth="1"/>
    <col min="16130" max="16130" width="22.42578125" style="61" customWidth="1"/>
    <col min="16131" max="16132" width="29.7109375" style="61" customWidth="1"/>
    <col min="16133" max="16384" width="9.140625" style="61"/>
  </cols>
  <sheetData>
    <row r="1" spans="1:10" ht="20.100000000000001" customHeight="1" x14ac:dyDescent="0.2">
      <c r="A1" s="211" t="s">
        <v>0</v>
      </c>
      <c r="B1" s="211"/>
    </row>
    <row r="2" spans="1:10" ht="30" customHeight="1" x14ac:dyDescent="0.2">
      <c r="A2" s="164" t="s">
        <v>120</v>
      </c>
      <c r="B2" s="163"/>
      <c r="C2" s="163"/>
      <c r="D2" s="163"/>
    </row>
    <row r="3" spans="1:10" ht="24.95" customHeight="1" x14ac:dyDescent="0.2">
      <c r="A3" s="215"/>
      <c r="B3" s="215"/>
      <c r="C3" s="215"/>
    </row>
    <row r="4" spans="1:10" ht="14.25" x14ac:dyDescent="0.2">
      <c r="A4" s="216" t="s">
        <v>121</v>
      </c>
      <c r="B4" s="216"/>
      <c r="C4" s="216"/>
      <c r="D4" s="216"/>
      <c r="E4" s="63"/>
      <c r="F4" s="63"/>
      <c r="G4" s="63"/>
      <c r="H4" s="63"/>
      <c r="I4" s="63"/>
      <c r="J4" s="63"/>
    </row>
    <row r="6" spans="1:10" s="65" customFormat="1" ht="15" customHeight="1" x14ac:dyDescent="0.25">
      <c r="A6" s="214" t="s">
        <v>122</v>
      </c>
      <c r="B6" s="214"/>
      <c r="C6" s="217"/>
      <c r="D6" s="217"/>
      <c r="F6" s="66"/>
    </row>
    <row r="7" spans="1:10" s="65" customFormat="1" ht="15" customHeight="1" x14ac:dyDescent="0.25">
      <c r="A7" s="214" t="s">
        <v>123</v>
      </c>
      <c r="B7" s="214"/>
      <c r="C7" s="214"/>
      <c r="D7" s="214"/>
    </row>
    <row r="8" spans="1:10" s="65" customFormat="1" ht="15" customHeight="1" x14ac:dyDescent="0.25">
      <c r="A8" s="214" t="s">
        <v>124</v>
      </c>
      <c r="B8" s="214"/>
      <c r="C8" s="214"/>
      <c r="D8" s="214"/>
    </row>
    <row r="9" spans="1:10" s="65" customFormat="1" ht="15" customHeight="1" x14ac:dyDescent="0.25">
      <c r="A9" s="214" t="s">
        <v>125</v>
      </c>
      <c r="B9" s="214"/>
      <c r="C9" s="214"/>
      <c r="D9" s="214"/>
    </row>
    <row r="10" spans="1:10" x14ac:dyDescent="0.2">
      <c r="A10" s="25"/>
      <c r="B10" s="25"/>
      <c r="C10" s="25"/>
    </row>
    <row r="11" spans="1:10" x14ac:dyDescent="0.2">
      <c r="A11" s="213" t="s">
        <v>133</v>
      </c>
      <c r="B11" s="213"/>
      <c r="C11" s="213"/>
      <c r="D11" s="63"/>
      <c r="E11" s="63"/>
      <c r="F11" s="63"/>
      <c r="G11" s="63"/>
      <c r="H11" s="63"/>
      <c r="I11" s="63"/>
      <c r="J11" s="63"/>
    </row>
    <row r="12" spans="1:10" s="65" customFormat="1" ht="15" customHeight="1" x14ac:dyDescent="0.25">
      <c r="A12" s="214" t="s">
        <v>126</v>
      </c>
      <c r="B12" s="214"/>
      <c r="C12" s="214"/>
      <c r="D12" s="214"/>
    </row>
    <row r="13" spans="1:10" s="65" customFormat="1" ht="15" customHeight="1" x14ac:dyDescent="0.25">
      <c r="A13" s="214" t="s">
        <v>127</v>
      </c>
      <c r="B13" s="214"/>
      <c r="C13" s="214"/>
      <c r="D13" s="214"/>
    </row>
    <row r="14" spans="1:10" s="65" customFormat="1" ht="15" customHeight="1" x14ac:dyDescent="0.25">
      <c r="A14" s="214" t="s">
        <v>128</v>
      </c>
      <c r="B14" s="214"/>
      <c r="C14" s="214"/>
      <c r="D14" s="214"/>
    </row>
    <row r="15" spans="1:10" x14ac:dyDescent="0.2">
      <c r="A15" s="25"/>
      <c r="B15" s="25"/>
      <c r="C15" s="25"/>
    </row>
    <row r="16" spans="1:10" x14ac:dyDescent="0.2">
      <c r="B16" s="211"/>
      <c r="C16" s="211"/>
    </row>
    <row r="17" spans="1:5" ht="15" customHeight="1" x14ac:dyDescent="0.2"/>
    <row r="18" spans="1:5" ht="15" customHeight="1" x14ac:dyDescent="0.2"/>
    <row r="19" spans="1:5" s="65" customFormat="1" x14ac:dyDescent="0.25">
      <c r="A19" s="65" t="s">
        <v>129</v>
      </c>
      <c r="B19" s="64"/>
      <c r="C19" s="67"/>
    </row>
    <row r="20" spans="1:5" s="65" customFormat="1" x14ac:dyDescent="0.25">
      <c r="A20" s="65" t="s">
        <v>130</v>
      </c>
      <c r="B20" s="68"/>
      <c r="C20" s="67"/>
    </row>
    <row r="22" spans="1:5" ht="15" customHeight="1" x14ac:dyDescent="0.2"/>
    <row r="23" spans="1:5" ht="13.5" customHeight="1" x14ac:dyDescent="0.2">
      <c r="C23" s="177" t="s">
        <v>268</v>
      </c>
      <c r="D23" s="179"/>
    </row>
    <row r="24" spans="1:5" x14ac:dyDescent="0.2">
      <c r="C24" s="178" t="s">
        <v>269</v>
      </c>
      <c r="D24" s="156"/>
    </row>
    <row r="25" spans="1:5" ht="24" customHeight="1" x14ac:dyDescent="0.2">
      <c r="C25" s="178"/>
      <c r="D25" s="178"/>
    </row>
    <row r="26" spans="1:5" x14ac:dyDescent="0.2">
      <c r="A26" s="211" t="s">
        <v>131</v>
      </c>
      <c r="B26" s="211"/>
    </row>
    <row r="27" spans="1:5" ht="12" customHeight="1" x14ac:dyDescent="0.2">
      <c r="A27" s="69"/>
      <c r="B27" s="212" t="s">
        <v>132</v>
      </c>
      <c r="C27" s="212"/>
      <c r="D27" s="62"/>
      <c r="E27" s="70"/>
    </row>
    <row r="94" spans="4:4" x14ac:dyDescent="0.2">
      <c r="D94" s="61" t="str">
        <f>IF('Identifikačné údaje'!C8="","",'Identifikačné údaje'!C8:D8)</f>
        <v/>
      </c>
    </row>
  </sheetData>
  <mergeCells count="21">
    <mergeCell ref="A1:B1"/>
    <mergeCell ref="A3:C3"/>
    <mergeCell ref="A4:D4"/>
    <mergeCell ref="A6:B6"/>
    <mergeCell ref="C6:D6"/>
    <mergeCell ref="A7:B7"/>
    <mergeCell ref="C7:D7"/>
    <mergeCell ref="A8:B8"/>
    <mergeCell ref="C8:D8"/>
    <mergeCell ref="A9:B9"/>
    <mergeCell ref="C9:D9"/>
    <mergeCell ref="B16:C16"/>
    <mergeCell ref="A26:B26"/>
    <mergeCell ref="B27:C27"/>
    <mergeCell ref="A11:C11"/>
    <mergeCell ref="A12:B12"/>
    <mergeCell ref="C12:D12"/>
    <mergeCell ref="A13:B13"/>
    <mergeCell ref="C13:D13"/>
    <mergeCell ref="A14:B14"/>
    <mergeCell ref="C14:D14"/>
  </mergeCells>
  <conditionalFormatting sqref="A27:B27">
    <cfRule type="containsBlanks" dxfId="134" priority="5">
      <formula>LEN(TRIM(A27))=0</formula>
    </cfRule>
  </conditionalFormatting>
  <conditionalFormatting sqref="B19:B20">
    <cfRule type="containsBlanks" dxfId="133" priority="4">
      <formula>LEN(TRIM(B19))=0</formula>
    </cfRule>
  </conditionalFormatting>
  <conditionalFormatting sqref="C6:D9">
    <cfRule type="containsBlanks" dxfId="132" priority="6">
      <formula>LEN(TRIM(C6))=0</formula>
    </cfRule>
  </conditionalFormatting>
  <conditionalFormatting sqref="C12:D14">
    <cfRule type="containsBlanks" dxfId="131" priority="2">
      <formula>LEN(TRIM(C12))=0</formula>
    </cfRule>
  </conditionalFormatting>
  <conditionalFormatting sqref="D24">
    <cfRule type="containsBlanks" dxfId="130" priority="1">
      <formula>LEN(TRIM(D24))=0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&amp;L&amp;"Arial,Normálne"&amp;9
Identifikačné údaje uchádzača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9FF01-1EE5-4CF2-AF00-6E47C60C6EAD}">
  <sheetPr>
    <tabColor rgb="FF00B0F0"/>
    <pageSetUpPr fitToPage="1"/>
  </sheetPr>
  <dimension ref="A1:J33"/>
  <sheetViews>
    <sheetView showGridLines="0" zoomScale="90" zoomScaleNormal="90" workbookViewId="0">
      <selection activeCell="G17" sqref="G17"/>
    </sheetView>
  </sheetViews>
  <sheetFormatPr defaultRowHeight="12.75" x14ac:dyDescent="0.2"/>
  <cols>
    <col min="1" max="1" width="10.7109375" style="2" customWidth="1"/>
    <col min="2" max="2" width="48.7109375" style="2" customWidth="1"/>
    <col min="3" max="3" width="32.7109375" style="2" customWidth="1"/>
    <col min="4" max="5" width="12.7109375" style="1" customWidth="1"/>
    <col min="6" max="6" width="15.7109375" style="1" customWidth="1"/>
    <col min="7" max="7" width="7.85546875" style="2" customWidth="1"/>
    <col min="8" max="8" width="15.7109375" style="2" customWidth="1"/>
    <col min="9" max="9" width="10.7109375" style="2" customWidth="1"/>
    <col min="10" max="10" width="15.7109375" style="2" customWidth="1"/>
    <col min="11" max="16384" width="9.140625" style="2"/>
  </cols>
  <sheetData>
    <row r="1" spans="1:10" ht="15" customHeight="1" x14ac:dyDescent="0.2">
      <c r="A1" s="222" t="s">
        <v>0</v>
      </c>
      <c r="B1" s="222"/>
      <c r="C1" s="222"/>
    </row>
    <row r="2" spans="1:10" ht="30" customHeight="1" x14ac:dyDescent="0.2">
      <c r="A2" s="223" t="str">
        <f>'Identifikačné údaje'!A2</f>
        <v>INFÚZNE ROZTOKY</v>
      </c>
      <c r="B2" s="223"/>
      <c r="C2" s="223"/>
      <c r="D2" s="3"/>
      <c r="E2" s="3"/>
      <c r="F2" s="3"/>
      <c r="G2" s="3"/>
      <c r="H2" s="3"/>
      <c r="I2" s="3"/>
      <c r="J2" s="3"/>
    </row>
    <row r="3" spans="1:10" s="5" customFormat="1" ht="30" customHeight="1" x14ac:dyDescent="0.25">
      <c r="A3" s="224" t="s">
        <v>1</v>
      </c>
      <c r="B3" s="224"/>
      <c r="C3" s="224"/>
      <c r="D3" s="4"/>
      <c r="E3" s="4"/>
      <c r="F3" s="4"/>
      <c r="G3" s="4"/>
      <c r="H3" s="4"/>
      <c r="I3" s="4"/>
      <c r="J3" s="4"/>
    </row>
    <row r="4" spans="1:10" s="5" customFormat="1" ht="11.25" customHeight="1" x14ac:dyDescent="0.25">
      <c r="A4" s="6"/>
      <c r="B4" s="6"/>
      <c r="C4" s="6"/>
      <c r="D4" s="4"/>
      <c r="E4" s="4"/>
      <c r="F4" s="4"/>
      <c r="G4" s="4"/>
      <c r="H4" s="4"/>
      <c r="I4" s="4"/>
      <c r="J4" s="4"/>
    </row>
    <row r="5" spans="1:10" s="5" customFormat="1" ht="35.1" customHeight="1" thickBot="1" x14ac:dyDescent="0.3">
      <c r="A5" s="225" t="s">
        <v>67</v>
      </c>
      <c r="B5" s="225"/>
      <c r="C5" s="225"/>
      <c r="D5" s="4"/>
      <c r="E5" s="4"/>
      <c r="F5" s="4"/>
      <c r="G5" s="4"/>
      <c r="H5" s="4"/>
      <c r="I5" s="4"/>
      <c r="J5" s="4"/>
    </row>
    <row r="6" spans="1:10" s="7" customFormat="1" ht="27" customHeight="1" thickBot="1" x14ac:dyDescent="0.3">
      <c r="A6" s="226" t="s">
        <v>270</v>
      </c>
      <c r="B6" s="227"/>
      <c r="C6" s="228"/>
    </row>
    <row r="7" spans="1:10" s="7" customFormat="1" ht="30" customHeight="1" thickBot="1" x14ac:dyDescent="0.3">
      <c r="A7" s="242" t="s">
        <v>93</v>
      </c>
      <c r="B7" s="243"/>
      <c r="C7" s="244"/>
    </row>
    <row r="8" spans="1:10" s="10" customFormat="1" ht="30" customHeight="1" x14ac:dyDescent="0.25">
      <c r="A8" s="31" t="s">
        <v>3</v>
      </c>
      <c r="B8" s="49" t="s">
        <v>4</v>
      </c>
      <c r="C8" s="9" t="s">
        <v>5</v>
      </c>
    </row>
    <row r="9" spans="1:10" s="10" customFormat="1" ht="30" customHeight="1" x14ac:dyDescent="0.25">
      <c r="A9" s="32" t="s">
        <v>6</v>
      </c>
      <c r="B9" s="28" t="s">
        <v>7</v>
      </c>
      <c r="C9" s="13" t="s">
        <v>8</v>
      </c>
    </row>
    <row r="10" spans="1:10" s="10" customFormat="1" ht="30" customHeight="1" x14ac:dyDescent="0.25">
      <c r="A10" s="32" t="s">
        <v>276</v>
      </c>
      <c r="B10" s="29" t="s">
        <v>9</v>
      </c>
      <c r="C10" s="34" t="s">
        <v>94</v>
      </c>
    </row>
    <row r="11" spans="1:10" s="10" customFormat="1" ht="30" customHeight="1" x14ac:dyDescent="0.25">
      <c r="A11" s="32" t="s">
        <v>11</v>
      </c>
      <c r="B11" s="29" t="s">
        <v>12</v>
      </c>
      <c r="C11" s="13" t="s">
        <v>13</v>
      </c>
    </row>
    <row r="12" spans="1:10" s="10" customFormat="1" ht="30" customHeight="1" x14ac:dyDescent="0.25">
      <c r="A12" s="32" t="s">
        <v>14</v>
      </c>
      <c r="B12" s="29" t="s">
        <v>15</v>
      </c>
      <c r="C12" s="13" t="s">
        <v>35</v>
      </c>
    </row>
    <row r="13" spans="1:10" s="10" customFormat="1" ht="30" customHeight="1" x14ac:dyDescent="0.25">
      <c r="A13" s="32" t="s">
        <v>17</v>
      </c>
      <c r="B13" s="28" t="s">
        <v>18</v>
      </c>
      <c r="C13" s="13" t="s">
        <v>95</v>
      </c>
    </row>
    <row r="14" spans="1:10" s="10" customFormat="1" ht="30" customHeight="1" x14ac:dyDescent="0.25">
      <c r="A14" s="32" t="s">
        <v>19</v>
      </c>
      <c r="B14" s="28" t="s">
        <v>20</v>
      </c>
      <c r="C14" s="13" t="s">
        <v>96</v>
      </c>
    </row>
    <row r="15" spans="1:10" s="10" customFormat="1" ht="30" customHeight="1" x14ac:dyDescent="0.25">
      <c r="A15" s="32" t="s">
        <v>22</v>
      </c>
      <c r="B15" s="28" t="s">
        <v>23</v>
      </c>
      <c r="C15" s="13" t="s">
        <v>24</v>
      </c>
    </row>
    <row r="16" spans="1:10" s="10" customFormat="1" ht="30" customHeight="1" x14ac:dyDescent="0.25">
      <c r="A16" s="32" t="s">
        <v>25</v>
      </c>
      <c r="B16" s="29" t="s">
        <v>26</v>
      </c>
      <c r="C16" s="13" t="s">
        <v>56</v>
      </c>
    </row>
    <row r="17" spans="1:4" s="10" customFormat="1" ht="24.95" customHeight="1" x14ac:dyDescent="0.25">
      <c r="A17" s="32" t="s">
        <v>28</v>
      </c>
      <c r="B17" s="28" t="s">
        <v>29</v>
      </c>
      <c r="C17" s="13" t="s">
        <v>30</v>
      </c>
    </row>
    <row r="18" spans="1:4" s="10" customFormat="1" ht="50.25" customHeight="1" thickBot="1" x14ac:dyDescent="0.3">
      <c r="A18" s="33" t="s">
        <v>277</v>
      </c>
      <c r="B18" s="30" t="s">
        <v>31</v>
      </c>
      <c r="C18" s="19" t="s">
        <v>32</v>
      </c>
    </row>
    <row r="19" spans="1:4" s="10" customFormat="1" ht="12" customHeight="1" thickBot="1" x14ac:dyDescent="0.3">
      <c r="A19" s="20"/>
      <c r="B19" s="21"/>
      <c r="C19" s="22"/>
    </row>
    <row r="20" spans="1:4" s="23" customFormat="1" ht="24.95" customHeight="1" thickBot="1" x14ac:dyDescent="0.3">
      <c r="A20" s="232" t="s">
        <v>71</v>
      </c>
      <c r="B20" s="233"/>
      <c r="C20" s="234"/>
    </row>
    <row r="21" spans="1:4" s="10" customFormat="1" ht="24.95" customHeight="1" thickBot="1" x14ac:dyDescent="0.3">
      <c r="A21" s="175" t="s">
        <v>34</v>
      </c>
      <c r="B21" s="245" t="s">
        <v>263</v>
      </c>
      <c r="C21" s="246"/>
    </row>
    <row r="22" spans="1:4" s="10" customFormat="1" ht="24.95" customHeight="1" x14ac:dyDescent="0.25">
      <c r="A22" s="24"/>
      <c r="B22" s="24"/>
      <c r="C22" s="24"/>
    </row>
    <row r="23" spans="1:4" s="106" customFormat="1" ht="36.75" customHeight="1" x14ac:dyDescent="0.2">
      <c r="A23" s="110" t="s">
        <v>122</v>
      </c>
      <c r="B23" s="218" t="str">
        <f>IF('Identifikačné údaje'!C6="","",'Identifikačné údaje'!C6)</f>
        <v/>
      </c>
      <c r="C23" s="218"/>
      <c r="D23" s="10"/>
    </row>
    <row r="24" spans="1:4" s="106" customFormat="1" ht="24.75" customHeight="1" x14ac:dyDescent="0.2">
      <c r="A24" s="110" t="s">
        <v>123</v>
      </c>
      <c r="B24" s="219" t="str">
        <f>IF('Identifikačné údaje'!C7="","",'Identifikačné údaje'!C7)</f>
        <v/>
      </c>
      <c r="C24" s="219"/>
      <c r="D24" s="110"/>
    </row>
    <row r="25" spans="1:4" s="106" customFormat="1" ht="15" customHeight="1" x14ac:dyDescent="0.2">
      <c r="A25" s="106" t="s">
        <v>124</v>
      </c>
      <c r="B25" s="219" t="str">
        <f>IF('Identifikačné údaje'!C8="","",'Identifikačné údaje'!C8)</f>
        <v/>
      </c>
      <c r="C25" s="219"/>
    </row>
    <row r="26" spans="1:4" s="106" customFormat="1" ht="15" customHeight="1" x14ac:dyDescent="0.2">
      <c r="A26" s="106" t="s">
        <v>125</v>
      </c>
      <c r="B26" s="219" t="str">
        <f>IF('Identifikačné údaje'!C9="","",'Identifikačné údaje'!C9)</f>
        <v/>
      </c>
      <c r="C26" s="219"/>
    </row>
    <row r="27" spans="1:4" s="10" customFormat="1" ht="24.95" customHeight="1" x14ac:dyDescent="0.25">
      <c r="A27" s="24"/>
      <c r="B27" s="24"/>
      <c r="C27" s="24"/>
    </row>
    <row r="28" spans="1:4" s="65" customFormat="1" ht="15" customHeight="1" x14ac:dyDescent="0.25">
      <c r="A28" s="65" t="s">
        <v>129</v>
      </c>
      <c r="B28" s="64" t="str">
        <f>IF('Identifikačné údaje'!B19="","",'Identifikačné údaje'!B19)</f>
        <v/>
      </c>
      <c r="C28" s="67"/>
    </row>
    <row r="29" spans="1:4" s="65" customFormat="1" ht="15" customHeight="1" x14ac:dyDescent="0.25">
      <c r="A29" s="65" t="s">
        <v>130</v>
      </c>
      <c r="B29" s="68" t="str">
        <f>IF('Identifikačné údaje'!B20="","",'Identifikačné údaje'!B20)</f>
        <v/>
      </c>
      <c r="C29" s="67"/>
    </row>
    <row r="30" spans="1:4" s="61" customFormat="1" ht="13.5" customHeight="1" x14ac:dyDescent="0.2">
      <c r="B30" s="177" t="s">
        <v>268</v>
      </c>
      <c r="C30" s="179"/>
    </row>
    <row r="31" spans="1:4" s="61" customFormat="1" ht="12" x14ac:dyDescent="0.2">
      <c r="B31" s="178" t="s">
        <v>269</v>
      </c>
      <c r="C31" s="156" t="str">
        <f>IF('Identifikačné údaje'!D24="","",'Identifikačné údaje'!D24)</f>
        <v/>
      </c>
    </row>
    <row r="32" spans="1:4" s="61" customFormat="1" ht="12" x14ac:dyDescent="0.2">
      <c r="A32" s="211" t="s">
        <v>131</v>
      </c>
      <c r="B32" s="211"/>
    </row>
    <row r="33" spans="1:5" s="61" customFormat="1" ht="12" customHeight="1" x14ac:dyDescent="0.2">
      <c r="A33" s="69"/>
      <c r="B33" s="212" t="s">
        <v>132</v>
      </c>
      <c r="C33" s="212"/>
      <c r="D33" s="62"/>
      <c r="E33" s="70"/>
    </row>
  </sheetData>
  <mergeCells count="14">
    <mergeCell ref="A1:C1"/>
    <mergeCell ref="A2:C2"/>
    <mergeCell ref="A3:C3"/>
    <mergeCell ref="A5:C5"/>
    <mergeCell ref="A6:C6"/>
    <mergeCell ref="A32:B32"/>
    <mergeCell ref="B33:C33"/>
    <mergeCell ref="A7:C7"/>
    <mergeCell ref="A20:C20"/>
    <mergeCell ref="B21:C21"/>
    <mergeCell ref="B23:C23"/>
    <mergeCell ref="B24:C24"/>
    <mergeCell ref="B25:C25"/>
    <mergeCell ref="B26:C26"/>
  </mergeCells>
  <conditionalFormatting sqref="A33:B33">
    <cfRule type="containsBlanks" dxfId="97" priority="2">
      <formula>LEN(TRIM(A33))=0</formula>
    </cfRule>
  </conditionalFormatting>
  <conditionalFormatting sqref="B28:B29">
    <cfRule type="containsBlanks" dxfId="96" priority="5">
      <formula>LEN(TRIM(B28))=0</formula>
    </cfRule>
  </conditionalFormatting>
  <conditionalFormatting sqref="B23:C26">
    <cfRule type="containsBlanks" dxfId="95" priority="3">
      <formula>LEN(TRIM(B23))=0</formula>
    </cfRule>
  </conditionalFormatting>
  <conditionalFormatting sqref="C31">
    <cfRule type="containsBlanks" dxfId="94" priority="1">
      <formula>LEN(TRIM(C31))=0</formula>
    </cfRule>
  </conditionalFormatting>
  <pageMargins left="0.98425196850393704" right="0.78740157480314965" top="0.98425196850393704" bottom="0.78740157480314965" header="0.31496062992125984" footer="0.31496062992125984"/>
  <pageSetup paperSize="9" scale="89" fitToHeight="0" orientation="portrait" r:id="rId1"/>
  <headerFooter>
    <oddHeader>&amp;L&amp;"Arial,Tučné"&amp;10Príloha č. 1 PT
&amp;"Arial,Normálne"Špecifikácia predmetu zákazky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08786-8EBF-44BA-A502-C28DF300CBBD}">
  <sheetPr>
    <tabColor rgb="FF00B0F0"/>
    <pageSetUpPr fitToPage="1"/>
  </sheetPr>
  <dimension ref="A1:J33"/>
  <sheetViews>
    <sheetView showGridLines="0" zoomScale="90" zoomScaleNormal="90" workbookViewId="0">
      <selection activeCell="H16" sqref="H16"/>
    </sheetView>
  </sheetViews>
  <sheetFormatPr defaultRowHeight="12.75" x14ac:dyDescent="0.2"/>
  <cols>
    <col min="1" max="1" width="10.7109375" style="2" customWidth="1"/>
    <col min="2" max="2" width="48.7109375" style="2" customWidth="1"/>
    <col min="3" max="3" width="32.7109375" style="2" customWidth="1"/>
    <col min="4" max="5" width="12.7109375" style="1" customWidth="1"/>
    <col min="6" max="6" width="15.7109375" style="1" customWidth="1"/>
    <col min="7" max="7" width="7.85546875" style="2" customWidth="1"/>
    <col min="8" max="8" width="15.7109375" style="2" customWidth="1"/>
    <col min="9" max="9" width="10.7109375" style="2" customWidth="1"/>
    <col min="10" max="10" width="15.7109375" style="2" customWidth="1"/>
    <col min="11" max="16384" width="9.140625" style="2"/>
  </cols>
  <sheetData>
    <row r="1" spans="1:10" ht="15" customHeight="1" x14ac:dyDescent="0.2">
      <c r="A1" s="222" t="s">
        <v>0</v>
      </c>
      <c r="B1" s="222"/>
      <c r="C1" s="222"/>
    </row>
    <row r="2" spans="1:10" ht="30" customHeight="1" x14ac:dyDescent="0.2">
      <c r="A2" s="223" t="str">
        <f>'Identifikačné údaje'!A2</f>
        <v>INFÚZNE ROZTOKY</v>
      </c>
      <c r="B2" s="223"/>
      <c r="C2" s="223"/>
      <c r="D2" s="3"/>
      <c r="E2" s="3"/>
      <c r="F2" s="3"/>
      <c r="G2" s="3"/>
      <c r="H2" s="3"/>
      <c r="I2" s="3"/>
      <c r="J2" s="3"/>
    </row>
    <row r="3" spans="1:10" s="5" customFormat="1" ht="30" customHeight="1" x14ac:dyDescent="0.25">
      <c r="A3" s="224" t="s">
        <v>1</v>
      </c>
      <c r="B3" s="224"/>
      <c r="C3" s="224"/>
      <c r="D3" s="4"/>
      <c r="E3" s="4"/>
      <c r="F3" s="4"/>
      <c r="G3" s="4"/>
      <c r="H3" s="4"/>
      <c r="I3" s="4"/>
      <c r="J3" s="4"/>
    </row>
    <row r="4" spans="1:10" s="5" customFormat="1" ht="11.25" customHeight="1" x14ac:dyDescent="0.25">
      <c r="A4" s="6"/>
      <c r="B4" s="6"/>
      <c r="C4" s="6"/>
      <c r="D4" s="4"/>
      <c r="E4" s="4"/>
      <c r="F4" s="4"/>
      <c r="G4" s="4"/>
      <c r="H4" s="4"/>
      <c r="I4" s="4"/>
      <c r="J4" s="4"/>
    </row>
    <row r="5" spans="1:10" s="5" customFormat="1" ht="35.1" customHeight="1" thickBot="1" x14ac:dyDescent="0.3">
      <c r="A5" s="225" t="s">
        <v>72</v>
      </c>
      <c r="B5" s="225"/>
      <c r="C5" s="225"/>
      <c r="D5" s="4"/>
      <c r="E5" s="4"/>
      <c r="F5" s="4"/>
      <c r="G5" s="4"/>
      <c r="H5" s="4"/>
      <c r="I5" s="4"/>
      <c r="J5" s="4"/>
    </row>
    <row r="6" spans="1:10" s="7" customFormat="1" ht="27" customHeight="1" thickBot="1" x14ac:dyDescent="0.3">
      <c r="A6" s="226" t="s">
        <v>270</v>
      </c>
      <c r="B6" s="227"/>
      <c r="C6" s="228"/>
    </row>
    <row r="7" spans="1:10" s="7" customFormat="1" ht="30" customHeight="1" thickBot="1" x14ac:dyDescent="0.3">
      <c r="A7" s="242" t="s">
        <v>99</v>
      </c>
      <c r="B7" s="243"/>
      <c r="C7" s="244"/>
    </row>
    <row r="8" spans="1:10" s="10" customFormat="1" ht="30" customHeight="1" x14ac:dyDescent="0.25">
      <c r="A8" s="31" t="s">
        <v>3</v>
      </c>
      <c r="B8" s="49" t="s">
        <v>4</v>
      </c>
      <c r="C8" s="9" t="s">
        <v>100</v>
      </c>
    </row>
    <row r="9" spans="1:10" s="10" customFormat="1" ht="30" customHeight="1" x14ac:dyDescent="0.25">
      <c r="A9" s="32" t="s">
        <v>6</v>
      </c>
      <c r="B9" s="28" t="s">
        <v>7</v>
      </c>
      <c r="C9" s="13" t="s">
        <v>101</v>
      </c>
    </row>
    <row r="10" spans="1:10" s="10" customFormat="1" ht="30" customHeight="1" x14ac:dyDescent="0.25">
      <c r="A10" s="32" t="s">
        <v>276</v>
      </c>
      <c r="B10" s="29" t="s">
        <v>9</v>
      </c>
      <c r="C10" s="34" t="s">
        <v>102</v>
      </c>
    </row>
    <row r="11" spans="1:10" s="10" customFormat="1" ht="30" customHeight="1" x14ac:dyDescent="0.25">
      <c r="A11" s="32" t="s">
        <v>11</v>
      </c>
      <c r="B11" s="29" t="s">
        <v>12</v>
      </c>
      <c r="C11" s="13" t="s">
        <v>13</v>
      </c>
    </row>
    <row r="12" spans="1:10" s="10" customFormat="1" ht="30" customHeight="1" x14ac:dyDescent="0.25">
      <c r="A12" s="32" t="s">
        <v>14</v>
      </c>
      <c r="B12" s="29" t="s">
        <v>15</v>
      </c>
      <c r="C12" s="13" t="s">
        <v>37</v>
      </c>
    </row>
    <row r="13" spans="1:10" s="10" customFormat="1" ht="30" customHeight="1" x14ac:dyDescent="0.25">
      <c r="A13" s="32" t="s">
        <v>17</v>
      </c>
      <c r="B13" s="28" t="s">
        <v>18</v>
      </c>
      <c r="C13" s="13" t="s">
        <v>103</v>
      </c>
    </row>
    <row r="14" spans="1:10" s="10" customFormat="1" ht="30" customHeight="1" x14ac:dyDescent="0.25">
      <c r="A14" s="32" t="s">
        <v>19</v>
      </c>
      <c r="B14" s="28" t="s">
        <v>20</v>
      </c>
      <c r="C14" s="13" t="s">
        <v>104</v>
      </c>
    </row>
    <row r="15" spans="1:10" s="10" customFormat="1" ht="30" customHeight="1" x14ac:dyDescent="0.25">
      <c r="A15" s="32" t="s">
        <v>22</v>
      </c>
      <c r="B15" s="28" t="s">
        <v>23</v>
      </c>
      <c r="C15" s="13" t="s">
        <v>24</v>
      </c>
    </row>
    <row r="16" spans="1:10" s="10" customFormat="1" ht="30" customHeight="1" x14ac:dyDescent="0.25">
      <c r="A16" s="32" t="s">
        <v>25</v>
      </c>
      <c r="B16" s="29" t="s">
        <v>26</v>
      </c>
      <c r="C16" s="13" t="s">
        <v>105</v>
      </c>
    </row>
    <row r="17" spans="1:4" s="10" customFormat="1" ht="24.95" customHeight="1" x14ac:dyDescent="0.25">
      <c r="A17" s="32" t="s">
        <v>28</v>
      </c>
      <c r="B17" s="28" t="s">
        <v>29</v>
      </c>
      <c r="C17" s="13" t="s">
        <v>30</v>
      </c>
    </row>
    <row r="18" spans="1:4" s="10" customFormat="1" ht="50.25" customHeight="1" thickBot="1" x14ac:dyDescent="0.3">
      <c r="A18" s="33" t="s">
        <v>277</v>
      </c>
      <c r="B18" s="30" t="s">
        <v>31</v>
      </c>
      <c r="C18" s="19" t="s">
        <v>32</v>
      </c>
    </row>
    <row r="19" spans="1:4" s="10" customFormat="1" ht="12" customHeight="1" thickBot="1" x14ac:dyDescent="0.3">
      <c r="A19" s="20"/>
      <c r="B19" s="21"/>
      <c r="C19" s="22"/>
    </row>
    <row r="20" spans="1:4" s="23" customFormat="1" ht="24.95" customHeight="1" thickBot="1" x14ac:dyDescent="0.3">
      <c r="A20" s="232" t="s">
        <v>76</v>
      </c>
      <c r="B20" s="233"/>
      <c r="C20" s="234"/>
    </row>
    <row r="21" spans="1:4" s="10" customFormat="1" ht="24.95" customHeight="1" thickBot="1" x14ac:dyDescent="0.3">
      <c r="A21" s="175" t="s">
        <v>34</v>
      </c>
      <c r="B21" s="245" t="s">
        <v>191</v>
      </c>
      <c r="C21" s="246"/>
    </row>
    <row r="22" spans="1:4" s="10" customFormat="1" ht="24.95" customHeight="1" x14ac:dyDescent="0.25">
      <c r="A22" s="24"/>
      <c r="B22" s="24"/>
      <c r="C22" s="24"/>
    </row>
    <row r="23" spans="1:4" s="106" customFormat="1" ht="36.75" customHeight="1" x14ac:dyDescent="0.2">
      <c r="A23" s="110" t="s">
        <v>122</v>
      </c>
      <c r="B23" s="218" t="str">
        <f>IF('Identifikačné údaje'!C6="","",'Identifikačné údaje'!C6)</f>
        <v/>
      </c>
      <c r="C23" s="218"/>
      <c r="D23" s="10"/>
    </row>
    <row r="24" spans="1:4" s="106" customFormat="1" ht="24.75" customHeight="1" x14ac:dyDescent="0.2">
      <c r="A24" s="110" t="s">
        <v>123</v>
      </c>
      <c r="B24" s="219" t="str">
        <f>IF('Identifikačné údaje'!C7="","",'Identifikačné údaje'!C7)</f>
        <v/>
      </c>
      <c r="C24" s="219"/>
      <c r="D24" s="110"/>
    </row>
    <row r="25" spans="1:4" s="106" customFormat="1" ht="15" customHeight="1" x14ac:dyDescent="0.2">
      <c r="A25" s="106" t="s">
        <v>124</v>
      </c>
      <c r="B25" s="219" t="str">
        <f>IF('Identifikačné údaje'!C8="","",'Identifikačné údaje'!C8)</f>
        <v/>
      </c>
      <c r="C25" s="219"/>
    </row>
    <row r="26" spans="1:4" s="106" customFormat="1" ht="15" customHeight="1" x14ac:dyDescent="0.2">
      <c r="A26" s="106" t="s">
        <v>125</v>
      </c>
      <c r="B26" s="219" t="str">
        <f>IF('Identifikačné údaje'!C9="","",'Identifikačné údaje'!C9)</f>
        <v/>
      </c>
      <c r="C26" s="219"/>
    </row>
    <row r="27" spans="1:4" s="10" customFormat="1" ht="24.95" customHeight="1" x14ac:dyDescent="0.25">
      <c r="A27" s="24"/>
      <c r="B27" s="24"/>
      <c r="C27" s="24"/>
    </row>
    <row r="28" spans="1:4" s="65" customFormat="1" ht="15" customHeight="1" x14ac:dyDescent="0.25">
      <c r="A28" s="65" t="s">
        <v>129</v>
      </c>
      <c r="B28" s="64" t="str">
        <f>IF('Identifikačné údaje'!B19="","",'Identifikačné údaje'!B19)</f>
        <v/>
      </c>
      <c r="C28" s="67"/>
    </row>
    <row r="29" spans="1:4" s="65" customFormat="1" ht="15" customHeight="1" x14ac:dyDescent="0.25">
      <c r="A29" s="65" t="s">
        <v>130</v>
      </c>
      <c r="B29" s="68" t="str">
        <f>IF('Identifikačné údaje'!B20="","",'Identifikačné údaje'!B20)</f>
        <v/>
      </c>
      <c r="C29" s="67"/>
    </row>
    <row r="30" spans="1:4" s="61" customFormat="1" ht="13.5" customHeight="1" x14ac:dyDescent="0.2">
      <c r="B30" s="177" t="s">
        <v>268</v>
      </c>
      <c r="C30" s="179"/>
    </row>
    <row r="31" spans="1:4" s="61" customFormat="1" ht="12" x14ac:dyDescent="0.2">
      <c r="B31" s="178" t="s">
        <v>269</v>
      </c>
      <c r="C31" s="156" t="str">
        <f>IF('Identifikačné údaje'!D24="","",'Identifikačné údaje'!D24)</f>
        <v/>
      </c>
    </row>
    <row r="32" spans="1:4" s="61" customFormat="1" ht="12" x14ac:dyDescent="0.2">
      <c r="A32" s="211" t="s">
        <v>131</v>
      </c>
      <c r="B32" s="211"/>
    </row>
    <row r="33" spans="1:5" s="61" customFormat="1" ht="12" customHeight="1" x14ac:dyDescent="0.2">
      <c r="A33" s="69"/>
      <c r="B33" s="212" t="s">
        <v>132</v>
      </c>
      <c r="C33" s="212"/>
      <c r="D33" s="62"/>
      <c r="E33" s="70"/>
    </row>
  </sheetData>
  <mergeCells count="14">
    <mergeCell ref="A1:C1"/>
    <mergeCell ref="A2:C2"/>
    <mergeCell ref="A3:C3"/>
    <mergeCell ref="A5:C5"/>
    <mergeCell ref="A6:C6"/>
    <mergeCell ref="B33:C33"/>
    <mergeCell ref="A32:B32"/>
    <mergeCell ref="A7:C7"/>
    <mergeCell ref="A20:C20"/>
    <mergeCell ref="B21:C21"/>
    <mergeCell ref="B23:C23"/>
    <mergeCell ref="B24:C24"/>
    <mergeCell ref="B25:C25"/>
    <mergeCell ref="B26:C26"/>
  </mergeCells>
  <conditionalFormatting sqref="A33:B33">
    <cfRule type="containsBlanks" dxfId="93" priority="2">
      <formula>LEN(TRIM(A33))=0</formula>
    </cfRule>
  </conditionalFormatting>
  <conditionalFormatting sqref="B28:B29">
    <cfRule type="containsBlanks" dxfId="92" priority="5">
      <formula>LEN(TRIM(B28))=0</formula>
    </cfRule>
  </conditionalFormatting>
  <conditionalFormatting sqref="B23:C26">
    <cfRule type="containsBlanks" dxfId="91" priority="3">
      <formula>LEN(TRIM(B23))=0</formula>
    </cfRule>
  </conditionalFormatting>
  <conditionalFormatting sqref="C31">
    <cfRule type="containsBlanks" dxfId="90" priority="1">
      <formula>LEN(TRIM(C31))=0</formula>
    </cfRule>
  </conditionalFormatting>
  <pageMargins left="0.98425196850393704" right="0.78740157480314965" top="0.98425196850393704" bottom="0.78740157480314965" header="0.31496062992125984" footer="0.31496062992125984"/>
  <pageSetup paperSize="9" scale="89" fitToHeight="0" orientation="portrait" r:id="rId1"/>
  <headerFooter>
    <oddHeader>&amp;L&amp;"Arial,Tučné"&amp;10Príloha č. 1 PT
&amp;"Arial,Normálne"Špecifikácia predmetu zákazky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C72DE-AF93-479E-8C08-18F633A8329B}">
  <sheetPr>
    <tabColor rgb="FF00B0F0"/>
    <pageSetUpPr fitToPage="1"/>
  </sheetPr>
  <dimension ref="A1:J34"/>
  <sheetViews>
    <sheetView showGridLines="0" topLeftCell="A12" zoomScale="90" zoomScaleNormal="90" workbookViewId="0">
      <selection activeCell="A18" sqref="A18"/>
    </sheetView>
  </sheetViews>
  <sheetFormatPr defaultRowHeight="12.75" x14ac:dyDescent="0.2"/>
  <cols>
    <col min="1" max="1" width="10.7109375" style="2" customWidth="1"/>
    <col min="2" max="2" width="48.7109375" style="2" customWidth="1"/>
    <col min="3" max="3" width="32.7109375" style="2" customWidth="1"/>
    <col min="4" max="5" width="12.7109375" style="1" customWidth="1"/>
    <col min="6" max="6" width="15.7109375" style="1" customWidth="1"/>
    <col min="7" max="7" width="7.85546875" style="2" customWidth="1"/>
    <col min="8" max="8" width="15.7109375" style="2" customWidth="1"/>
    <col min="9" max="9" width="10.7109375" style="2" customWidth="1"/>
    <col min="10" max="10" width="15.7109375" style="2" customWidth="1"/>
    <col min="11" max="16384" width="9.140625" style="2"/>
  </cols>
  <sheetData>
    <row r="1" spans="1:10" ht="15" customHeight="1" x14ac:dyDescent="0.2">
      <c r="A1" s="222" t="s">
        <v>0</v>
      </c>
      <c r="B1" s="222"/>
      <c r="C1" s="222"/>
    </row>
    <row r="2" spans="1:10" ht="30" customHeight="1" x14ac:dyDescent="0.2">
      <c r="A2" s="223" t="str">
        <f>'Identifikačné údaje'!A2</f>
        <v>INFÚZNE ROZTOKY</v>
      </c>
      <c r="B2" s="223"/>
      <c r="C2" s="223"/>
      <c r="D2" s="3"/>
      <c r="E2" s="3"/>
      <c r="F2" s="3"/>
      <c r="G2" s="3"/>
      <c r="H2" s="3"/>
      <c r="I2" s="3"/>
      <c r="J2" s="3"/>
    </row>
    <row r="3" spans="1:10" s="5" customFormat="1" ht="30" customHeight="1" x14ac:dyDescent="0.25">
      <c r="A3" s="224" t="s">
        <v>1</v>
      </c>
      <c r="B3" s="224"/>
      <c r="C3" s="224"/>
      <c r="D3" s="4"/>
      <c r="E3" s="4"/>
      <c r="F3" s="4"/>
      <c r="G3" s="4"/>
      <c r="H3" s="4"/>
      <c r="I3" s="4"/>
      <c r="J3" s="4"/>
    </row>
    <row r="4" spans="1:10" s="5" customFormat="1" ht="11.25" customHeight="1" x14ac:dyDescent="0.25">
      <c r="A4" s="6"/>
      <c r="B4" s="6"/>
      <c r="C4" s="6"/>
      <c r="D4" s="4"/>
      <c r="E4" s="4"/>
      <c r="F4" s="4"/>
      <c r="G4" s="4"/>
      <c r="H4" s="4"/>
      <c r="I4" s="4"/>
      <c r="J4" s="4"/>
    </row>
    <row r="5" spans="1:10" s="5" customFormat="1" ht="35.1" customHeight="1" thickBot="1" x14ac:dyDescent="0.3">
      <c r="A5" s="225" t="s">
        <v>77</v>
      </c>
      <c r="B5" s="225"/>
      <c r="C5" s="225"/>
      <c r="D5" s="4"/>
      <c r="E5" s="4"/>
      <c r="F5" s="4"/>
      <c r="G5" s="4"/>
      <c r="H5" s="4"/>
      <c r="I5" s="4"/>
      <c r="J5" s="4"/>
    </row>
    <row r="6" spans="1:10" s="7" customFormat="1" ht="27" customHeight="1" thickBot="1" x14ac:dyDescent="0.3">
      <c r="A6" s="226" t="s">
        <v>270</v>
      </c>
      <c r="B6" s="227"/>
      <c r="C6" s="228"/>
    </row>
    <row r="7" spans="1:10" s="7" customFormat="1" ht="30" customHeight="1" thickBot="1" x14ac:dyDescent="0.3">
      <c r="A7" s="242" t="s">
        <v>279</v>
      </c>
      <c r="B7" s="243"/>
      <c r="C7" s="244"/>
    </row>
    <row r="8" spans="1:10" s="10" customFormat="1" ht="30" customHeight="1" x14ac:dyDescent="0.25">
      <c r="A8" s="31" t="s">
        <v>3</v>
      </c>
      <c r="B8" s="43" t="s">
        <v>4</v>
      </c>
      <c r="C8" s="57" t="s">
        <v>5</v>
      </c>
    </row>
    <row r="9" spans="1:10" s="10" customFormat="1" ht="30" customHeight="1" x14ac:dyDescent="0.25">
      <c r="A9" s="32" t="s">
        <v>6</v>
      </c>
      <c r="B9" s="12" t="s">
        <v>7</v>
      </c>
      <c r="C9" s="58" t="s">
        <v>8</v>
      </c>
    </row>
    <row r="10" spans="1:10" s="10" customFormat="1" ht="30" customHeight="1" x14ac:dyDescent="0.25">
      <c r="A10" s="32" t="s">
        <v>276</v>
      </c>
      <c r="B10" s="15" t="s">
        <v>9</v>
      </c>
      <c r="C10" s="59" t="s">
        <v>74</v>
      </c>
    </row>
    <row r="11" spans="1:10" s="10" customFormat="1" ht="30" customHeight="1" x14ac:dyDescent="0.25">
      <c r="A11" s="32" t="s">
        <v>11</v>
      </c>
      <c r="B11" s="15" t="s">
        <v>12</v>
      </c>
      <c r="C11" s="58" t="s">
        <v>13</v>
      </c>
    </row>
    <row r="12" spans="1:10" s="10" customFormat="1" ht="30" customHeight="1" x14ac:dyDescent="0.25">
      <c r="A12" s="32" t="s">
        <v>14</v>
      </c>
      <c r="B12" s="15" t="s">
        <v>15</v>
      </c>
      <c r="C12" s="58" t="s">
        <v>266</v>
      </c>
    </row>
    <row r="13" spans="1:10" s="10" customFormat="1" ht="30" customHeight="1" x14ac:dyDescent="0.25">
      <c r="A13" s="32" t="s">
        <v>17</v>
      </c>
      <c r="B13" s="12" t="s">
        <v>18</v>
      </c>
      <c r="C13" s="58" t="s">
        <v>74</v>
      </c>
    </row>
    <row r="14" spans="1:10" s="10" customFormat="1" ht="30" customHeight="1" x14ac:dyDescent="0.25">
      <c r="A14" s="32" t="s">
        <v>19</v>
      </c>
      <c r="B14" s="12" t="s">
        <v>20</v>
      </c>
      <c r="C14" s="58" t="s">
        <v>74</v>
      </c>
    </row>
    <row r="15" spans="1:10" s="10" customFormat="1" ht="30" customHeight="1" x14ac:dyDescent="0.25">
      <c r="A15" s="32" t="s">
        <v>22</v>
      </c>
      <c r="B15" s="12" t="s">
        <v>23</v>
      </c>
      <c r="C15" s="58" t="s">
        <v>24</v>
      </c>
    </row>
    <row r="16" spans="1:10" s="10" customFormat="1" ht="30" customHeight="1" x14ac:dyDescent="0.25">
      <c r="A16" s="32" t="s">
        <v>25</v>
      </c>
      <c r="B16" s="15" t="s">
        <v>26</v>
      </c>
      <c r="C16" s="58" t="s">
        <v>107</v>
      </c>
    </row>
    <row r="17" spans="1:4" s="10" customFormat="1" ht="24.95" customHeight="1" x14ac:dyDescent="0.25">
      <c r="A17" s="32" t="s">
        <v>28</v>
      </c>
      <c r="B17" s="12" t="s">
        <v>29</v>
      </c>
      <c r="C17" s="58" t="s">
        <v>30</v>
      </c>
    </row>
    <row r="18" spans="1:4" s="10" customFormat="1" ht="50.25" customHeight="1" thickBot="1" x14ac:dyDescent="0.3">
      <c r="A18" s="33" t="s">
        <v>277</v>
      </c>
      <c r="B18" s="18" t="s">
        <v>31</v>
      </c>
      <c r="C18" s="60" t="s">
        <v>32</v>
      </c>
    </row>
    <row r="19" spans="1:4" s="10" customFormat="1" ht="12" customHeight="1" thickBot="1" x14ac:dyDescent="0.3">
      <c r="A19" s="20"/>
      <c r="B19" s="21"/>
      <c r="C19" s="22"/>
    </row>
    <row r="20" spans="1:4" s="23" customFormat="1" ht="24.95" customHeight="1" thickBot="1" x14ac:dyDescent="0.3">
      <c r="A20" s="232" t="s">
        <v>80</v>
      </c>
      <c r="B20" s="233"/>
      <c r="C20" s="234"/>
    </row>
    <row r="21" spans="1:4" s="10" customFormat="1" ht="24.95" customHeight="1" x14ac:dyDescent="0.25">
      <c r="A21" s="176" t="s">
        <v>34</v>
      </c>
      <c r="B21" s="247" t="s">
        <v>264</v>
      </c>
      <c r="C21" s="248"/>
    </row>
    <row r="22" spans="1:4" s="10" customFormat="1" ht="24.95" customHeight="1" thickBot="1" x14ac:dyDescent="0.3">
      <c r="A22" s="173" t="s">
        <v>147</v>
      </c>
      <c r="B22" s="220" t="s">
        <v>265</v>
      </c>
      <c r="C22" s="221"/>
    </row>
    <row r="23" spans="1:4" s="10" customFormat="1" ht="24.95" customHeight="1" x14ac:dyDescent="0.25">
      <c r="A23" s="24"/>
      <c r="B23" s="24"/>
      <c r="C23" s="24"/>
    </row>
    <row r="24" spans="1:4" s="106" customFormat="1" ht="36.75" customHeight="1" x14ac:dyDescent="0.2">
      <c r="A24" s="110" t="s">
        <v>122</v>
      </c>
      <c r="B24" s="218" t="str">
        <f>IF('Identifikačné údaje'!C6="","",'Identifikačné údaje'!C6)</f>
        <v/>
      </c>
      <c r="C24" s="218"/>
      <c r="D24" s="10"/>
    </row>
    <row r="25" spans="1:4" s="106" customFormat="1" ht="24.75" customHeight="1" x14ac:dyDescent="0.2">
      <c r="A25" s="110" t="s">
        <v>123</v>
      </c>
      <c r="B25" s="219" t="str">
        <f>IF('Identifikačné údaje'!C7="","",'Identifikačné údaje'!C7)</f>
        <v/>
      </c>
      <c r="C25" s="219"/>
      <c r="D25" s="110"/>
    </row>
    <row r="26" spans="1:4" s="106" customFormat="1" ht="15" customHeight="1" x14ac:dyDescent="0.2">
      <c r="A26" s="106" t="s">
        <v>124</v>
      </c>
      <c r="B26" s="219" t="str">
        <f>IF('Identifikačné údaje'!C8="","",'Identifikačné údaje'!C8)</f>
        <v/>
      </c>
      <c r="C26" s="219"/>
    </row>
    <row r="27" spans="1:4" s="106" customFormat="1" ht="15" customHeight="1" x14ac:dyDescent="0.2">
      <c r="A27" s="106" t="s">
        <v>125</v>
      </c>
      <c r="B27" s="219" t="str">
        <f>IF('Identifikačné údaje'!C9="","",'Identifikačné údaje'!C9)</f>
        <v/>
      </c>
      <c r="C27" s="219"/>
    </row>
    <row r="28" spans="1:4" s="10" customFormat="1" ht="24.95" customHeight="1" x14ac:dyDescent="0.25">
      <c r="A28" s="24"/>
      <c r="B28" s="24"/>
      <c r="C28" s="24"/>
    </row>
    <row r="29" spans="1:4" s="65" customFormat="1" ht="15" customHeight="1" x14ac:dyDescent="0.25">
      <c r="A29" s="65" t="s">
        <v>129</v>
      </c>
      <c r="B29" s="64" t="str">
        <f>IF('Identifikačné údaje'!B19="","",'Identifikačné údaje'!B19)</f>
        <v/>
      </c>
      <c r="C29" s="67"/>
    </row>
    <row r="30" spans="1:4" s="65" customFormat="1" ht="15" customHeight="1" x14ac:dyDescent="0.25">
      <c r="A30" s="65" t="s">
        <v>130</v>
      </c>
      <c r="B30" s="68" t="str">
        <f>IF('Identifikačné údaje'!B20="","",'Identifikačné údaje'!B20)</f>
        <v/>
      </c>
      <c r="C30" s="67"/>
    </row>
    <row r="31" spans="1:4" s="61" customFormat="1" ht="13.5" customHeight="1" x14ac:dyDescent="0.2">
      <c r="B31" s="177" t="s">
        <v>268</v>
      </c>
      <c r="C31" s="179"/>
    </row>
    <row r="32" spans="1:4" s="61" customFormat="1" ht="12" x14ac:dyDescent="0.2">
      <c r="B32" s="178" t="s">
        <v>269</v>
      </c>
      <c r="C32" s="156" t="str">
        <f>IF('Identifikačné údaje'!D24="","",'Identifikačné údaje'!D24)</f>
        <v/>
      </c>
    </row>
    <row r="33" spans="1:5" s="61" customFormat="1" ht="12" x14ac:dyDescent="0.2">
      <c r="A33" s="211" t="s">
        <v>131</v>
      </c>
      <c r="B33" s="211"/>
    </row>
    <row r="34" spans="1:5" s="61" customFormat="1" ht="12" customHeight="1" x14ac:dyDescent="0.2">
      <c r="A34" s="69"/>
      <c r="B34" s="212" t="s">
        <v>132</v>
      </c>
      <c r="C34" s="212"/>
      <c r="D34" s="62"/>
      <c r="E34" s="70"/>
    </row>
  </sheetData>
  <mergeCells count="15">
    <mergeCell ref="A1:C1"/>
    <mergeCell ref="A2:C2"/>
    <mergeCell ref="A3:C3"/>
    <mergeCell ref="A5:C5"/>
    <mergeCell ref="A6:C6"/>
    <mergeCell ref="A33:B33"/>
    <mergeCell ref="B34:C34"/>
    <mergeCell ref="A7:C7"/>
    <mergeCell ref="A20:C20"/>
    <mergeCell ref="B21:C21"/>
    <mergeCell ref="B22:C22"/>
    <mergeCell ref="B24:C24"/>
    <mergeCell ref="B25:C25"/>
    <mergeCell ref="B26:C26"/>
    <mergeCell ref="B27:C27"/>
  </mergeCells>
  <conditionalFormatting sqref="A34:B34">
    <cfRule type="containsBlanks" dxfId="89" priority="2">
      <formula>LEN(TRIM(A34))=0</formula>
    </cfRule>
  </conditionalFormatting>
  <conditionalFormatting sqref="B29:B30">
    <cfRule type="containsBlanks" dxfId="88" priority="5">
      <formula>LEN(TRIM(B29))=0</formula>
    </cfRule>
  </conditionalFormatting>
  <conditionalFormatting sqref="B24:C27">
    <cfRule type="containsBlanks" dxfId="87" priority="3">
      <formula>LEN(TRIM(B24))=0</formula>
    </cfRule>
  </conditionalFormatting>
  <conditionalFormatting sqref="C32">
    <cfRule type="containsBlanks" dxfId="86" priority="1">
      <formula>LEN(TRIM(C32))=0</formula>
    </cfRule>
  </conditionalFormatting>
  <pageMargins left="0.98425196850393704" right="0.78740157480314965" top="0.98425196850393704" bottom="0.78740157480314965" header="0.31496062992125984" footer="0.31496062992125984"/>
  <pageSetup paperSize="9" scale="88" orientation="portrait" r:id="rId1"/>
  <headerFooter>
    <oddHeader>&amp;L&amp;"Arial,Tučné"&amp;10Príloha č. 1 PT
&amp;"Arial,Normálne"Špecifikácia predmetu zákazky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43E4B-3BE0-4D34-B0F9-F0343E5DF4B3}">
  <sheetPr>
    <tabColor rgb="FF00B0F0"/>
    <pageSetUpPr fitToPage="1"/>
  </sheetPr>
  <dimension ref="A1:J34"/>
  <sheetViews>
    <sheetView showGridLines="0" topLeftCell="A2" zoomScale="90" zoomScaleNormal="90" workbookViewId="0">
      <selection activeCell="G18" sqref="G18"/>
    </sheetView>
  </sheetViews>
  <sheetFormatPr defaultRowHeight="12.75" x14ac:dyDescent="0.2"/>
  <cols>
    <col min="1" max="1" width="10.7109375" style="2" customWidth="1"/>
    <col min="2" max="2" width="48.7109375" style="2" customWidth="1"/>
    <col min="3" max="3" width="32.7109375" style="2" customWidth="1"/>
    <col min="4" max="5" width="12.7109375" style="1" customWidth="1"/>
    <col min="6" max="6" width="15.7109375" style="1" customWidth="1"/>
    <col min="7" max="7" width="7.85546875" style="2" customWidth="1"/>
    <col min="8" max="8" width="15.7109375" style="2" customWidth="1"/>
    <col min="9" max="9" width="10.7109375" style="2" customWidth="1"/>
    <col min="10" max="10" width="15.7109375" style="2" customWidth="1"/>
    <col min="11" max="16384" width="9.140625" style="2"/>
  </cols>
  <sheetData>
    <row r="1" spans="1:10" ht="15" customHeight="1" x14ac:dyDescent="0.2">
      <c r="A1" s="222" t="s">
        <v>0</v>
      </c>
      <c r="B1" s="222"/>
      <c r="C1" s="222"/>
    </row>
    <row r="2" spans="1:10" ht="30" customHeight="1" x14ac:dyDescent="0.2">
      <c r="A2" s="223" t="str">
        <f>'Identifikačné údaje'!A2</f>
        <v>INFÚZNE ROZTOKY</v>
      </c>
      <c r="B2" s="223"/>
      <c r="C2" s="223"/>
      <c r="D2" s="3"/>
      <c r="E2" s="3"/>
      <c r="F2" s="3"/>
      <c r="G2" s="3"/>
      <c r="H2" s="3"/>
      <c r="I2" s="3"/>
      <c r="J2" s="3"/>
    </row>
    <row r="3" spans="1:10" s="5" customFormat="1" ht="30" customHeight="1" x14ac:dyDescent="0.25">
      <c r="A3" s="224" t="s">
        <v>1</v>
      </c>
      <c r="B3" s="224"/>
      <c r="C3" s="224"/>
      <c r="D3" s="4"/>
      <c r="E3" s="4"/>
      <c r="F3" s="4"/>
      <c r="G3" s="4"/>
      <c r="H3" s="4"/>
      <c r="I3" s="4"/>
      <c r="J3" s="4"/>
    </row>
    <row r="4" spans="1:10" s="5" customFormat="1" ht="11.25" customHeight="1" x14ac:dyDescent="0.25">
      <c r="A4" s="6"/>
      <c r="B4" s="6"/>
      <c r="C4" s="6"/>
      <c r="D4" s="4"/>
      <c r="E4" s="4"/>
      <c r="F4" s="4"/>
      <c r="G4" s="4"/>
      <c r="H4" s="4"/>
      <c r="I4" s="4"/>
      <c r="J4" s="4"/>
    </row>
    <row r="5" spans="1:10" s="5" customFormat="1" ht="30" customHeight="1" thickBot="1" x14ac:dyDescent="0.3">
      <c r="A5" s="225" t="s">
        <v>82</v>
      </c>
      <c r="B5" s="225"/>
      <c r="C5" s="225"/>
      <c r="D5" s="4"/>
      <c r="E5" s="4"/>
      <c r="F5" s="4"/>
      <c r="G5" s="4"/>
      <c r="H5" s="4"/>
      <c r="I5" s="4"/>
      <c r="J5" s="4"/>
    </row>
    <row r="6" spans="1:10" s="7" customFormat="1" ht="27" customHeight="1" thickBot="1" x14ac:dyDescent="0.3">
      <c r="A6" s="226" t="s">
        <v>270</v>
      </c>
      <c r="B6" s="227"/>
      <c r="C6" s="228"/>
    </row>
    <row r="7" spans="1:10" s="7" customFormat="1" ht="30" customHeight="1" thickBot="1" x14ac:dyDescent="0.3">
      <c r="A7" s="242" t="s">
        <v>272</v>
      </c>
      <c r="B7" s="243"/>
      <c r="C7" s="244"/>
    </row>
    <row r="8" spans="1:10" s="10" customFormat="1" ht="30" customHeight="1" x14ac:dyDescent="0.25">
      <c r="A8" s="31" t="s">
        <v>3</v>
      </c>
      <c r="B8" s="49" t="s">
        <v>4</v>
      </c>
      <c r="C8" s="9" t="s">
        <v>5</v>
      </c>
    </row>
    <row r="9" spans="1:10" s="10" customFormat="1" ht="30" customHeight="1" x14ac:dyDescent="0.25">
      <c r="A9" s="32" t="s">
        <v>6</v>
      </c>
      <c r="B9" s="28" t="s">
        <v>7</v>
      </c>
      <c r="C9" s="13" t="s">
        <v>8</v>
      </c>
    </row>
    <row r="10" spans="1:10" s="10" customFormat="1" ht="30" customHeight="1" x14ac:dyDescent="0.25">
      <c r="A10" s="32" t="s">
        <v>276</v>
      </c>
      <c r="B10" s="29" t="s">
        <v>9</v>
      </c>
      <c r="C10" s="34" t="s">
        <v>74</v>
      </c>
    </row>
    <row r="11" spans="1:10" s="10" customFormat="1" ht="30" customHeight="1" x14ac:dyDescent="0.25">
      <c r="A11" s="32" t="s">
        <v>11</v>
      </c>
      <c r="B11" s="29" t="s">
        <v>12</v>
      </c>
      <c r="C11" s="13" t="s">
        <v>13</v>
      </c>
    </row>
    <row r="12" spans="1:10" s="10" customFormat="1" ht="30" customHeight="1" x14ac:dyDescent="0.25">
      <c r="A12" s="32" t="s">
        <v>14</v>
      </c>
      <c r="B12" s="29" t="s">
        <v>15</v>
      </c>
      <c r="C12" s="13" t="s">
        <v>266</v>
      </c>
    </row>
    <row r="13" spans="1:10" s="10" customFormat="1" ht="30" customHeight="1" x14ac:dyDescent="0.25">
      <c r="A13" s="32" t="s">
        <v>17</v>
      </c>
      <c r="B13" s="28" t="s">
        <v>18</v>
      </c>
      <c r="C13" s="13" t="s">
        <v>74</v>
      </c>
    </row>
    <row r="14" spans="1:10" s="10" customFormat="1" ht="30" customHeight="1" x14ac:dyDescent="0.25">
      <c r="A14" s="32" t="s">
        <v>19</v>
      </c>
      <c r="B14" s="28" t="s">
        <v>20</v>
      </c>
      <c r="C14" s="13" t="s">
        <v>74</v>
      </c>
    </row>
    <row r="15" spans="1:10" s="10" customFormat="1" ht="30" customHeight="1" x14ac:dyDescent="0.25">
      <c r="A15" s="32" t="s">
        <v>22</v>
      </c>
      <c r="B15" s="28" t="s">
        <v>23</v>
      </c>
      <c r="C15" s="13" t="s">
        <v>24</v>
      </c>
    </row>
    <row r="16" spans="1:10" s="10" customFormat="1" ht="30" customHeight="1" x14ac:dyDescent="0.25">
      <c r="A16" s="32" t="s">
        <v>25</v>
      </c>
      <c r="B16" s="29" t="s">
        <v>26</v>
      </c>
      <c r="C16" s="13" t="s">
        <v>108</v>
      </c>
    </row>
    <row r="17" spans="1:4" s="10" customFormat="1" ht="24.95" customHeight="1" x14ac:dyDescent="0.25">
      <c r="A17" s="32" t="s">
        <v>28</v>
      </c>
      <c r="B17" s="28" t="s">
        <v>29</v>
      </c>
      <c r="C17" s="13" t="s">
        <v>30</v>
      </c>
    </row>
    <row r="18" spans="1:4" s="10" customFormat="1" ht="50.25" customHeight="1" thickBot="1" x14ac:dyDescent="0.3">
      <c r="A18" s="33" t="s">
        <v>277</v>
      </c>
      <c r="B18" s="30" t="s">
        <v>31</v>
      </c>
      <c r="C18" s="19" t="s">
        <v>32</v>
      </c>
    </row>
    <row r="19" spans="1:4" s="10" customFormat="1" ht="12" customHeight="1" thickBot="1" x14ac:dyDescent="0.3">
      <c r="A19" s="20"/>
      <c r="B19" s="21"/>
      <c r="C19" s="22"/>
    </row>
    <row r="20" spans="1:4" s="23" customFormat="1" ht="24.95" customHeight="1" thickBot="1" x14ac:dyDescent="0.3">
      <c r="A20" s="232" t="s">
        <v>91</v>
      </c>
      <c r="B20" s="233"/>
      <c r="C20" s="234"/>
    </row>
    <row r="21" spans="1:4" s="10" customFormat="1" ht="24.95" customHeight="1" x14ac:dyDescent="0.25">
      <c r="A21" s="181" t="s">
        <v>34</v>
      </c>
      <c r="B21" s="249" t="s">
        <v>199</v>
      </c>
      <c r="C21" s="250"/>
    </row>
    <row r="22" spans="1:4" s="10" customFormat="1" ht="24.95" customHeight="1" thickBot="1" x14ac:dyDescent="0.3">
      <c r="A22" s="173" t="s">
        <v>147</v>
      </c>
      <c r="B22" s="220" t="s">
        <v>267</v>
      </c>
      <c r="C22" s="221"/>
    </row>
    <row r="23" spans="1:4" s="10" customFormat="1" ht="24.95" customHeight="1" x14ac:dyDescent="0.25">
      <c r="A23" s="24"/>
      <c r="B23" s="24"/>
      <c r="C23" s="24"/>
    </row>
    <row r="24" spans="1:4" s="106" customFormat="1" ht="36.75" customHeight="1" x14ac:dyDescent="0.2">
      <c r="A24" s="110" t="s">
        <v>122</v>
      </c>
      <c r="B24" s="218" t="str">
        <f>IF('Identifikačné údaje'!C6="","",'Identifikačné údaje'!C6)</f>
        <v/>
      </c>
      <c r="C24" s="218"/>
      <c r="D24" s="10"/>
    </row>
    <row r="25" spans="1:4" s="106" customFormat="1" ht="24.75" customHeight="1" x14ac:dyDescent="0.2">
      <c r="A25" s="110" t="s">
        <v>123</v>
      </c>
      <c r="B25" s="219" t="str">
        <f>IF('Identifikačné údaje'!C7="","",'Identifikačné údaje'!C7)</f>
        <v/>
      </c>
      <c r="C25" s="219"/>
      <c r="D25" s="110"/>
    </row>
    <row r="26" spans="1:4" s="106" customFormat="1" ht="15" customHeight="1" x14ac:dyDescent="0.2">
      <c r="A26" s="106" t="s">
        <v>124</v>
      </c>
      <c r="B26" s="219" t="str">
        <f>IF('Identifikačné údaje'!C8="","",'Identifikačné údaje'!C8)</f>
        <v/>
      </c>
      <c r="C26" s="219"/>
    </row>
    <row r="27" spans="1:4" s="106" customFormat="1" ht="15" customHeight="1" x14ac:dyDescent="0.2">
      <c r="A27" s="106" t="s">
        <v>125</v>
      </c>
      <c r="B27" s="219" t="str">
        <f>IF('Identifikačné údaje'!C9="","",'Identifikačné údaje'!C9)</f>
        <v/>
      </c>
      <c r="C27" s="219"/>
    </row>
    <row r="28" spans="1:4" s="10" customFormat="1" ht="24.95" customHeight="1" x14ac:dyDescent="0.25">
      <c r="A28" s="24"/>
      <c r="B28" s="24"/>
      <c r="C28" s="24"/>
    </row>
    <row r="29" spans="1:4" s="65" customFormat="1" ht="15" customHeight="1" x14ac:dyDescent="0.25">
      <c r="A29" s="65" t="s">
        <v>129</v>
      </c>
      <c r="B29" s="64" t="str">
        <f>IF('Identifikačné údaje'!B19="","",'Identifikačné údaje'!B19)</f>
        <v/>
      </c>
      <c r="C29" s="67"/>
    </row>
    <row r="30" spans="1:4" s="65" customFormat="1" ht="15" customHeight="1" x14ac:dyDescent="0.25">
      <c r="A30" s="65" t="s">
        <v>130</v>
      </c>
      <c r="B30" s="68" t="str">
        <f>IF('Identifikačné údaje'!B20="","",'Identifikačné údaje'!B20)</f>
        <v/>
      </c>
      <c r="C30" s="67"/>
    </row>
    <row r="31" spans="1:4" s="61" customFormat="1" ht="13.5" customHeight="1" x14ac:dyDescent="0.2">
      <c r="B31" s="177" t="s">
        <v>268</v>
      </c>
      <c r="C31" s="179"/>
    </row>
    <row r="32" spans="1:4" s="61" customFormat="1" ht="12" x14ac:dyDescent="0.2">
      <c r="B32" s="178" t="s">
        <v>269</v>
      </c>
      <c r="C32" s="156" t="str">
        <f>IF('Identifikačné údaje'!D24="","",'Identifikačné údaje'!D24)</f>
        <v/>
      </c>
    </row>
    <row r="33" spans="1:5" s="61" customFormat="1" ht="12" x14ac:dyDescent="0.2">
      <c r="A33" s="211" t="s">
        <v>131</v>
      </c>
      <c r="B33" s="211"/>
    </row>
    <row r="34" spans="1:5" s="61" customFormat="1" ht="12" customHeight="1" x14ac:dyDescent="0.2">
      <c r="A34" s="69"/>
      <c r="B34" s="212" t="s">
        <v>132</v>
      </c>
      <c r="C34" s="212"/>
      <c r="D34" s="62"/>
      <c r="E34" s="70"/>
    </row>
  </sheetData>
  <mergeCells count="15">
    <mergeCell ref="A1:C1"/>
    <mergeCell ref="A2:C2"/>
    <mergeCell ref="A3:C3"/>
    <mergeCell ref="A5:C5"/>
    <mergeCell ref="A6:C6"/>
    <mergeCell ref="A33:B33"/>
    <mergeCell ref="B34:C34"/>
    <mergeCell ref="A7:C7"/>
    <mergeCell ref="A20:C20"/>
    <mergeCell ref="B21:C21"/>
    <mergeCell ref="B24:C24"/>
    <mergeCell ref="B25:C25"/>
    <mergeCell ref="B26:C26"/>
    <mergeCell ref="B27:C27"/>
    <mergeCell ref="B22:C22"/>
  </mergeCells>
  <conditionalFormatting sqref="A34:B34">
    <cfRule type="containsBlanks" dxfId="85" priority="2">
      <formula>LEN(TRIM(A34))=0</formula>
    </cfRule>
  </conditionalFormatting>
  <conditionalFormatting sqref="B29:B30">
    <cfRule type="containsBlanks" dxfId="84" priority="5">
      <formula>LEN(TRIM(B29))=0</formula>
    </cfRule>
  </conditionalFormatting>
  <conditionalFormatting sqref="B24:C27">
    <cfRule type="containsBlanks" dxfId="83" priority="3">
      <formula>LEN(TRIM(B24))=0</formula>
    </cfRule>
  </conditionalFormatting>
  <conditionalFormatting sqref="C32">
    <cfRule type="containsBlanks" dxfId="82" priority="1">
      <formula>LEN(TRIM(C32))=0</formula>
    </cfRule>
  </conditionalFormatting>
  <pageMargins left="0.98425196850393704" right="0.78740157480314965" top="0.98425196850393704" bottom="0.78740157480314965" header="0.31496062992125984" footer="0.31496062992125984"/>
  <pageSetup paperSize="9" scale="89" fitToHeight="0" orientation="portrait" r:id="rId1"/>
  <headerFooter>
    <oddHeader>&amp;L&amp;"Arial,Tučné"&amp;10Príloha č. 1 PT
&amp;"Arial,Normálne"Špecifikácia predmetu zákazky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5807B-27E9-4398-90BC-71B6BADFF133}">
  <sheetPr>
    <tabColor rgb="FF00B0F0"/>
    <pageSetUpPr fitToPage="1"/>
  </sheetPr>
  <dimension ref="A1:J33"/>
  <sheetViews>
    <sheetView showGridLines="0" tabSelected="1" zoomScale="90" zoomScaleNormal="90" workbookViewId="0">
      <selection activeCell="Q16" sqref="Q16"/>
    </sheetView>
  </sheetViews>
  <sheetFormatPr defaultRowHeight="12.75" x14ac:dyDescent="0.2"/>
  <cols>
    <col min="1" max="1" width="10.7109375" style="2" customWidth="1"/>
    <col min="2" max="2" width="48.7109375" style="2" customWidth="1"/>
    <col min="3" max="3" width="32.7109375" style="2" customWidth="1"/>
    <col min="4" max="5" width="12.7109375" style="1" customWidth="1"/>
    <col min="6" max="6" width="15.7109375" style="1" customWidth="1"/>
    <col min="7" max="7" width="7.85546875" style="2" customWidth="1"/>
    <col min="8" max="8" width="15.7109375" style="2" customWidth="1"/>
    <col min="9" max="9" width="10.7109375" style="2" customWidth="1"/>
    <col min="10" max="10" width="15.7109375" style="2" customWidth="1"/>
    <col min="11" max="16384" width="9.140625" style="2"/>
  </cols>
  <sheetData>
    <row r="1" spans="1:10" ht="15" customHeight="1" x14ac:dyDescent="0.2">
      <c r="A1" s="222" t="s">
        <v>0</v>
      </c>
      <c r="B1" s="222"/>
      <c r="C1" s="222"/>
    </row>
    <row r="2" spans="1:10" ht="30" customHeight="1" x14ac:dyDescent="0.2">
      <c r="A2" s="223" t="str">
        <f>'Identifikačné údaje'!A2</f>
        <v>INFÚZNE ROZTOKY</v>
      </c>
      <c r="B2" s="223"/>
      <c r="C2" s="223"/>
      <c r="D2" s="3"/>
      <c r="E2" s="3"/>
      <c r="F2" s="3"/>
      <c r="G2" s="3"/>
      <c r="H2" s="3"/>
      <c r="I2" s="3"/>
      <c r="J2" s="3"/>
    </row>
    <row r="3" spans="1:10" s="5" customFormat="1" ht="30" customHeight="1" x14ac:dyDescent="0.25">
      <c r="A3" s="224" t="s">
        <v>1</v>
      </c>
      <c r="B3" s="224"/>
      <c r="C3" s="224"/>
      <c r="D3" s="4"/>
      <c r="E3" s="4"/>
      <c r="F3" s="4"/>
      <c r="G3" s="4"/>
      <c r="H3" s="4"/>
      <c r="I3" s="4"/>
      <c r="J3" s="4"/>
    </row>
    <row r="4" spans="1:10" s="5" customFormat="1" ht="11.25" customHeight="1" x14ac:dyDescent="0.25">
      <c r="A4" s="6"/>
      <c r="B4" s="6"/>
      <c r="C4" s="6"/>
      <c r="D4" s="4"/>
      <c r="E4" s="4"/>
      <c r="F4" s="4"/>
      <c r="G4" s="4"/>
      <c r="H4" s="4"/>
      <c r="I4" s="4"/>
      <c r="J4" s="4"/>
    </row>
    <row r="5" spans="1:10" s="5" customFormat="1" ht="35.1" customHeight="1" thickBot="1" x14ac:dyDescent="0.3">
      <c r="A5" s="225" t="s">
        <v>92</v>
      </c>
      <c r="B5" s="225"/>
      <c r="C5" s="225"/>
      <c r="D5" s="4"/>
      <c r="E5" s="4"/>
      <c r="F5" s="4"/>
      <c r="G5" s="4"/>
      <c r="H5" s="4"/>
      <c r="I5" s="4"/>
      <c r="J5" s="4"/>
    </row>
    <row r="6" spans="1:10" s="7" customFormat="1" ht="27" customHeight="1" thickBot="1" x14ac:dyDescent="0.3">
      <c r="A6" s="226" t="s">
        <v>270</v>
      </c>
      <c r="B6" s="227"/>
      <c r="C6" s="228"/>
    </row>
    <row r="7" spans="1:10" s="7" customFormat="1" ht="30" customHeight="1" thickBot="1" x14ac:dyDescent="0.3">
      <c r="A7" s="242" t="s">
        <v>110</v>
      </c>
      <c r="B7" s="243"/>
      <c r="C7" s="244"/>
    </row>
    <row r="8" spans="1:10" s="10" customFormat="1" ht="30" customHeight="1" x14ac:dyDescent="0.25">
      <c r="A8" s="31" t="s">
        <v>3</v>
      </c>
      <c r="B8" s="49" t="s">
        <v>4</v>
      </c>
      <c r="C8" s="9" t="s">
        <v>273</v>
      </c>
    </row>
    <row r="9" spans="1:10" s="10" customFormat="1" ht="30" customHeight="1" x14ac:dyDescent="0.25">
      <c r="A9" s="32" t="s">
        <v>6</v>
      </c>
      <c r="B9" s="28" t="s">
        <v>7</v>
      </c>
      <c r="C9" s="13" t="s">
        <v>111</v>
      </c>
    </row>
    <row r="10" spans="1:10" s="10" customFormat="1" ht="30" customHeight="1" x14ac:dyDescent="0.25">
      <c r="A10" s="32" t="s">
        <v>276</v>
      </c>
      <c r="B10" s="29" t="s">
        <v>9</v>
      </c>
      <c r="C10" s="55" t="s">
        <v>112</v>
      </c>
    </row>
    <row r="11" spans="1:10" s="10" customFormat="1" ht="30" customHeight="1" x14ac:dyDescent="0.25">
      <c r="A11" s="32" t="s">
        <v>11</v>
      </c>
      <c r="B11" s="29" t="s">
        <v>12</v>
      </c>
      <c r="C11" s="56" t="s">
        <v>13</v>
      </c>
    </row>
    <row r="12" spans="1:10" s="10" customFormat="1" ht="30" customHeight="1" x14ac:dyDescent="0.25">
      <c r="A12" s="32" t="s">
        <v>14</v>
      </c>
      <c r="B12" s="29" t="s">
        <v>15</v>
      </c>
      <c r="C12" s="56" t="s">
        <v>274</v>
      </c>
    </row>
    <row r="13" spans="1:10" s="10" customFormat="1" ht="30" customHeight="1" x14ac:dyDescent="0.25">
      <c r="A13" s="32" t="s">
        <v>17</v>
      </c>
      <c r="B13" s="28" t="s">
        <v>18</v>
      </c>
      <c r="C13" s="56" t="s">
        <v>112</v>
      </c>
    </row>
    <row r="14" spans="1:10" s="10" customFormat="1" ht="30" customHeight="1" x14ac:dyDescent="0.25">
      <c r="A14" s="32" t="s">
        <v>19</v>
      </c>
      <c r="B14" s="28" t="s">
        <v>20</v>
      </c>
      <c r="C14" s="56" t="s">
        <v>112</v>
      </c>
    </row>
    <row r="15" spans="1:10" s="10" customFormat="1" ht="30" customHeight="1" x14ac:dyDescent="0.25">
      <c r="A15" s="32" t="s">
        <v>22</v>
      </c>
      <c r="B15" s="28" t="s">
        <v>23</v>
      </c>
      <c r="C15" s="56" t="s">
        <v>113</v>
      </c>
    </row>
    <row r="16" spans="1:10" s="10" customFormat="1" ht="30" customHeight="1" x14ac:dyDescent="0.25">
      <c r="A16" s="32" t="s">
        <v>25</v>
      </c>
      <c r="B16" s="29" t="s">
        <v>26</v>
      </c>
      <c r="C16" s="56" t="s">
        <v>114</v>
      </c>
    </row>
    <row r="17" spans="1:4" s="10" customFormat="1" ht="24.95" customHeight="1" x14ac:dyDescent="0.25">
      <c r="A17" s="32" t="s">
        <v>28</v>
      </c>
      <c r="B17" s="28" t="s">
        <v>29</v>
      </c>
      <c r="C17" s="13" t="s">
        <v>30</v>
      </c>
    </row>
    <row r="18" spans="1:4" s="10" customFormat="1" ht="50.25" customHeight="1" thickBot="1" x14ac:dyDescent="0.3">
      <c r="A18" s="33" t="s">
        <v>277</v>
      </c>
      <c r="B18" s="30" t="s">
        <v>31</v>
      </c>
      <c r="C18" s="19" t="s">
        <v>32</v>
      </c>
    </row>
    <row r="19" spans="1:4" s="10" customFormat="1" ht="12" customHeight="1" thickBot="1" x14ac:dyDescent="0.3">
      <c r="A19" s="20"/>
      <c r="B19" s="21"/>
      <c r="C19" s="22"/>
    </row>
    <row r="20" spans="1:4" s="23" customFormat="1" ht="24.95" customHeight="1" thickBot="1" x14ac:dyDescent="0.3">
      <c r="A20" s="232" t="s">
        <v>97</v>
      </c>
      <c r="B20" s="233"/>
      <c r="C20" s="234"/>
    </row>
    <row r="21" spans="1:4" s="10" customFormat="1" ht="24.95" customHeight="1" thickBot="1" x14ac:dyDescent="0.3">
      <c r="A21" s="175" t="s">
        <v>34</v>
      </c>
      <c r="B21" s="245" t="s">
        <v>275</v>
      </c>
      <c r="C21" s="246"/>
    </row>
    <row r="22" spans="1:4" s="10" customFormat="1" ht="24.95" customHeight="1" x14ac:dyDescent="0.25">
      <c r="A22" s="24"/>
      <c r="B22" s="24"/>
      <c r="C22" s="24"/>
    </row>
    <row r="23" spans="1:4" s="106" customFormat="1" ht="36.75" customHeight="1" x14ac:dyDescent="0.2">
      <c r="A23" s="110" t="s">
        <v>122</v>
      </c>
      <c r="B23" s="218" t="str">
        <f>IF('Identifikačné údaje'!C6="","",'Identifikačné údaje'!C6)</f>
        <v/>
      </c>
      <c r="C23" s="218"/>
      <c r="D23" s="10"/>
    </row>
    <row r="24" spans="1:4" s="106" customFormat="1" ht="24.75" customHeight="1" x14ac:dyDescent="0.2">
      <c r="A24" s="110" t="s">
        <v>123</v>
      </c>
      <c r="B24" s="219" t="str">
        <f>IF('Identifikačné údaje'!C7="","",'Identifikačné údaje'!C7)</f>
        <v/>
      </c>
      <c r="C24" s="219"/>
      <c r="D24" s="110"/>
    </row>
    <row r="25" spans="1:4" s="106" customFormat="1" ht="15" customHeight="1" x14ac:dyDescent="0.2">
      <c r="A25" s="106" t="s">
        <v>124</v>
      </c>
      <c r="B25" s="219" t="str">
        <f>IF('Identifikačné údaje'!C8="","",'Identifikačné údaje'!C8)</f>
        <v/>
      </c>
      <c r="C25" s="219"/>
    </row>
    <row r="26" spans="1:4" s="106" customFormat="1" ht="15" customHeight="1" x14ac:dyDescent="0.2">
      <c r="A26" s="106" t="s">
        <v>125</v>
      </c>
      <c r="B26" s="219" t="str">
        <f>IF('Identifikačné údaje'!C9="","",'Identifikačné údaje'!C9)</f>
        <v/>
      </c>
      <c r="C26" s="219"/>
    </row>
    <row r="27" spans="1:4" s="10" customFormat="1" ht="24.95" customHeight="1" x14ac:dyDescent="0.25">
      <c r="A27" s="24"/>
      <c r="B27" s="24"/>
      <c r="C27" s="24"/>
    </row>
    <row r="28" spans="1:4" s="65" customFormat="1" ht="15" customHeight="1" x14ac:dyDescent="0.25">
      <c r="A28" s="65" t="s">
        <v>129</v>
      </c>
      <c r="B28" s="64" t="str">
        <f>IF('Identifikačné údaje'!B19="","",'Identifikačné údaje'!B19)</f>
        <v/>
      </c>
      <c r="C28" s="67"/>
    </row>
    <row r="29" spans="1:4" s="65" customFormat="1" ht="15" customHeight="1" x14ac:dyDescent="0.25">
      <c r="A29" s="65" t="s">
        <v>130</v>
      </c>
      <c r="B29" s="68" t="str">
        <f>IF('Identifikačné údaje'!B20="","",'Identifikačné údaje'!B20)</f>
        <v/>
      </c>
      <c r="C29" s="67"/>
    </row>
    <row r="30" spans="1:4" s="61" customFormat="1" ht="13.5" customHeight="1" x14ac:dyDescent="0.2">
      <c r="B30" s="177" t="s">
        <v>268</v>
      </c>
      <c r="C30" s="179"/>
    </row>
    <row r="31" spans="1:4" s="61" customFormat="1" ht="12" x14ac:dyDescent="0.2">
      <c r="B31" s="178" t="s">
        <v>269</v>
      </c>
      <c r="C31" s="156" t="str">
        <f>IF('Identifikačné údaje'!D24="","",'Identifikačné údaje'!D24)</f>
        <v/>
      </c>
    </row>
    <row r="32" spans="1:4" s="61" customFormat="1" ht="12" x14ac:dyDescent="0.2">
      <c r="A32" s="211" t="s">
        <v>131</v>
      </c>
      <c r="B32" s="211"/>
    </row>
    <row r="33" spans="1:5" s="61" customFormat="1" ht="12" customHeight="1" x14ac:dyDescent="0.2">
      <c r="A33" s="69"/>
      <c r="B33" s="212" t="s">
        <v>132</v>
      </c>
      <c r="C33" s="212"/>
      <c r="D33" s="62"/>
      <c r="E33" s="70"/>
    </row>
  </sheetData>
  <mergeCells count="14">
    <mergeCell ref="A1:C1"/>
    <mergeCell ref="A2:C2"/>
    <mergeCell ref="A3:C3"/>
    <mergeCell ref="A5:C5"/>
    <mergeCell ref="A6:C6"/>
    <mergeCell ref="A32:B32"/>
    <mergeCell ref="B33:C33"/>
    <mergeCell ref="A7:C7"/>
    <mergeCell ref="A20:C20"/>
    <mergeCell ref="B21:C21"/>
    <mergeCell ref="B23:C23"/>
    <mergeCell ref="B24:C24"/>
    <mergeCell ref="B25:C25"/>
    <mergeCell ref="B26:C26"/>
  </mergeCells>
  <conditionalFormatting sqref="A33:B33">
    <cfRule type="containsBlanks" dxfId="81" priority="2">
      <formula>LEN(TRIM(A33))=0</formula>
    </cfRule>
  </conditionalFormatting>
  <conditionalFormatting sqref="B28:B29">
    <cfRule type="containsBlanks" dxfId="80" priority="5">
      <formula>LEN(TRIM(B28))=0</formula>
    </cfRule>
  </conditionalFormatting>
  <conditionalFormatting sqref="B23:C26">
    <cfRule type="containsBlanks" dxfId="79" priority="3">
      <formula>LEN(TRIM(B23))=0</formula>
    </cfRule>
  </conditionalFormatting>
  <conditionalFormatting sqref="C31">
    <cfRule type="containsBlanks" dxfId="78" priority="1">
      <formula>LEN(TRIM(C31))=0</formula>
    </cfRule>
  </conditionalFormatting>
  <pageMargins left="0.98425196850393704" right="0.78740157480314965" top="0.98425196850393704" bottom="0.78740157480314965" header="0.31496062992125984" footer="0.31496062992125984"/>
  <pageSetup paperSize="9" scale="89" fitToHeight="0" orientation="portrait" r:id="rId1"/>
  <headerFooter>
    <oddHeader>&amp;L&amp;"Arial,Tučné"&amp;10Príloha č. 1 PT
&amp;"Arial,Normálne"Špecifikácia predmetu zákazky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6656D-E302-4881-9969-F7F26E184E84}">
  <sheetPr>
    <tabColor theme="7" tint="0.39997558519241921"/>
    <pageSetUpPr fitToPage="1"/>
  </sheetPr>
  <dimension ref="A1:P27"/>
  <sheetViews>
    <sheetView showGridLines="0" zoomScaleNormal="100" workbookViewId="0">
      <selection activeCell="K14" sqref="K14"/>
    </sheetView>
  </sheetViews>
  <sheetFormatPr defaultRowHeight="12" x14ac:dyDescent="0.2"/>
  <cols>
    <col min="1" max="1" width="5.28515625" style="71" customWidth="1"/>
    <col min="2" max="2" width="10.42578125" style="71" customWidth="1"/>
    <col min="3" max="3" width="45.7109375" style="71" customWidth="1"/>
    <col min="4" max="4" width="8.42578125" style="71" customWidth="1"/>
    <col min="5" max="5" width="10.7109375" style="71" customWidth="1"/>
    <col min="6" max="6" width="14.28515625" style="71" customWidth="1"/>
    <col min="7" max="8" width="13.7109375" style="71" customWidth="1"/>
    <col min="9" max="9" width="9.42578125" style="71" bestFit="1" customWidth="1"/>
    <col min="10" max="10" width="13.7109375" style="71" customWidth="1"/>
    <col min="11" max="11" width="15.28515625" style="71" customWidth="1"/>
    <col min="12" max="12" width="15.140625" style="71" customWidth="1"/>
    <col min="13" max="15" width="9.140625" style="71"/>
    <col min="16" max="16" width="12.28515625" style="71" bestFit="1" customWidth="1"/>
    <col min="17" max="16384" width="9.140625" style="71"/>
  </cols>
  <sheetData>
    <row r="1" spans="1:16" ht="20.100000000000001" customHeight="1" x14ac:dyDescent="0.2">
      <c r="A1" s="251" t="s">
        <v>0</v>
      </c>
      <c r="B1" s="251"/>
      <c r="C1" s="251"/>
      <c r="D1" s="251"/>
      <c r="E1" s="251"/>
      <c r="F1" s="251"/>
      <c r="G1" s="251"/>
      <c r="H1" s="251"/>
      <c r="I1" s="251"/>
      <c r="J1" s="251"/>
    </row>
    <row r="2" spans="1:16" ht="20.100000000000001" customHeight="1" x14ac:dyDescent="0.2">
      <c r="A2" s="252" t="str">
        <f>'Identifikačné údaje'!A2</f>
        <v>INFÚZNE ROZTOKY</v>
      </c>
      <c r="B2" s="252"/>
      <c r="C2" s="252"/>
      <c r="D2" s="252"/>
      <c r="E2" s="252"/>
      <c r="F2" s="252"/>
      <c r="G2" s="252"/>
      <c r="H2" s="252"/>
      <c r="I2" s="252"/>
      <c r="J2" s="252"/>
      <c r="K2" s="73"/>
    </row>
    <row r="3" spans="1:16" ht="20.100000000000001" customHeight="1" x14ac:dyDescent="0.2">
      <c r="A3" s="72"/>
      <c r="B3" s="72"/>
      <c r="C3" s="72"/>
      <c r="D3" s="72"/>
      <c r="E3" s="72"/>
      <c r="F3" s="72"/>
      <c r="G3" s="72"/>
      <c r="H3" s="72"/>
      <c r="I3" s="72"/>
      <c r="J3" s="72"/>
      <c r="K3" s="73"/>
    </row>
    <row r="4" spans="1:16" s="74" customFormat="1" ht="39.950000000000003" customHeight="1" x14ac:dyDescent="0.25">
      <c r="A4" s="253" t="s">
        <v>134</v>
      </c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253"/>
    </row>
    <row r="5" spans="1:16" s="74" customFormat="1" ht="20.100000000000001" customHeight="1" thickBot="1" x14ac:dyDescent="0.3">
      <c r="A5" s="254" t="s">
        <v>135</v>
      </c>
      <c r="B5" s="254"/>
      <c r="C5" s="254"/>
      <c r="D5" s="254"/>
      <c r="E5" s="254"/>
      <c r="F5" s="254"/>
      <c r="G5" s="254"/>
      <c r="H5" s="254"/>
      <c r="I5" s="254"/>
      <c r="J5" s="254"/>
      <c r="K5" s="75"/>
    </row>
    <row r="6" spans="1:16" s="78" customFormat="1" ht="30" customHeight="1" x14ac:dyDescent="0.25">
      <c r="A6" s="255" t="s">
        <v>136</v>
      </c>
      <c r="B6" s="257" t="s">
        <v>137</v>
      </c>
      <c r="C6" s="258"/>
      <c r="D6" s="261" t="s">
        <v>138</v>
      </c>
      <c r="E6" s="76" t="s">
        <v>139</v>
      </c>
      <c r="F6" s="263" t="s">
        <v>140</v>
      </c>
      <c r="G6" s="265" t="s">
        <v>141</v>
      </c>
      <c r="H6" s="266"/>
      <c r="I6" s="266"/>
      <c r="J6" s="267"/>
      <c r="K6" s="268" t="s">
        <v>142</v>
      </c>
      <c r="L6" s="269"/>
      <c r="M6" s="77"/>
    </row>
    <row r="7" spans="1:16" s="78" customFormat="1" ht="30" customHeight="1" x14ac:dyDescent="0.25">
      <c r="A7" s="256"/>
      <c r="B7" s="259"/>
      <c r="C7" s="260"/>
      <c r="D7" s="262"/>
      <c r="E7" s="79"/>
      <c r="F7" s="264"/>
      <c r="G7" s="80" t="s">
        <v>143</v>
      </c>
      <c r="H7" s="81" t="s">
        <v>144</v>
      </c>
      <c r="I7" s="81" t="s">
        <v>145</v>
      </c>
      <c r="J7" s="82" t="s">
        <v>146</v>
      </c>
      <c r="K7" s="83" t="s">
        <v>143</v>
      </c>
      <c r="L7" s="84" t="s">
        <v>146</v>
      </c>
      <c r="M7" s="77"/>
    </row>
    <row r="8" spans="1:16" s="92" customFormat="1" ht="12" customHeight="1" x14ac:dyDescent="0.25">
      <c r="A8" s="85" t="s">
        <v>34</v>
      </c>
      <c r="B8" s="271" t="s">
        <v>147</v>
      </c>
      <c r="C8" s="272"/>
      <c r="D8" s="86" t="s">
        <v>148</v>
      </c>
      <c r="E8" s="86" t="s">
        <v>149</v>
      </c>
      <c r="F8" s="87" t="s">
        <v>150</v>
      </c>
      <c r="G8" s="88" t="s">
        <v>151</v>
      </c>
      <c r="H8" s="86" t="s">
        <v>152</v>
      </c>
      <c r="I8" s="86" t="s">
        <v>153</v>
      </c>
      <c r="J8" s="89" t="s">
        <v>154</v>
      </c>
      <c r="K8" s="88" t="s">
        <v>155</v>
      </c>
      <c r="L8" s="90" t="s">
        <v>220</v>
      </c>
      <c r="M8" s="91"/>
    </row>
    <row r="9" spans="1:16" s="92" customFormat="1" ht="30" customHeight="1" x14ac:dyDescent="0.25">
      <c r="A9" s="93" t="s">
        <v>34</v>
      </c>
      <c r="B9" s="273" t="s">
        <v>164</v>
      </c>
      <c r="C9" s="274"/>
      <c r="D9" s="94" t="s">
        <v>157</v>
      </c>
      <c r="E9" s="94" t="s">
        <v>16</v>
      </c>
      <c r="F9" s="180">
        <v>100440</v>
      </c>
      <c r="G9" s="95"/>
      <c r="H9" s="96"/>
      <c r="I9" s="97">
        <f>G9*H9</f>
        <v>0</v>
      </c>
      <c r="J9" s="98">
        <f>G9+I9</f>
        <v>0</v>
      </c>
      <c r="K9" s="99">
        <f>F9*G9</f>
        <v>0</v>
      </c>
      <c r="L9" s="100">
        <f>F9*J9</f>
        <v>0</v>
      </c>
      <c r="M9" s="91"/>
      <c r="P9" s="101"/>
    </row>
    <row r="10" spans="1:16" s="92" customFormat="1" ht="30" customHeight="1" x14ac:dyDescent="0.25">
      <c r="A10" s="93" t="s">
        <v>160</v>
      </c>
      <c r="B10" s="273" t="s">
        <v>165</v>
      </c>
      <c r="C10" s="274"/>
      <c r="D10" s="94" t="s">
        <v>157</v>
      </c>
      <c r="E10" s="94" t="s">
        <v>35</v>
      </c>
      <c r="F10" s="180">
        <v>35460</v>
      </c>
      <c r="G10" s="95"/>
      <c r="H10" s="96"/>
      <c r="I10" s="97">
        <f>G10*H10</f>
        <v>0</v>
      </c>
      <c r="J10" s="98">
        <f>G10+I10</f>
        <v>0</v>
      </c>
      <c r="K10" s="99">
        <f>F10*G10</f>
        <v>0</v>
      </c>
      <c r="L10" s="100">
        <f t="shared" ref="L10:L12" si="0">F10*J10</f>
        <v>0</v>
      </c>
      <c r="M10" s="91"/>
      <c r="P10" s="101"/>
    </row>
    <row r="11" spans="1:16" s="92" customFormat="1" ht="30" customHeight="1" x14ac:dyDescent="0.25">
      <c r="A11" s="93" t="s">
        <v>148</v>
      </c>
      <c r="B11" s="273" t="s">
        <v>166</v>
      </c>
      <c r="C11" s="274"/>
      <c r="D11" s="94" t="s">
        <v>157</v>
      </c>
      <c r="E11" s="94" t="s">
        <v>37</v>
      </c>
      <c r="F11" s="180">
        <v>50820</v>
      </c>
      <c r="G11" s="95"/>
      <c r="H11" s="96"/>
      <c r="I11" s="97">
        <f>G11*H11</f>
        <v>0</v>
      </c>
      <c r="J11" s="98">
        <f>G11+I11</f>
        <v>0</v>
      </c>
      <c r="K11" s="99">
        <f>F11*G11</f>
        <v>0</v>
      </c>
      <c r="L11" s="100">
        <f t="shared" si="0"/>
        <v>0</v>
      </c>
      <c r="M11" s="91"/>
      <c r="P11" s="101"/>
    </row>
    <row r="12" spans="1:16" s="92" customFormat="1" ht="30" customHeight="1" thickBot="1" x14ac:dyDescent="0.3">
      <c r="A12" s="93" t="s">
        <v>149</v>
      </c>
      <c r="B12" s="273" t="s">
        <v>167</v>
      </c>
      <c r="C12" s="274"/>
      <c r="D12" s="94" t="s">
        <v>157</v>
      </c>
      <c r="E12" s="94" t="s">
        <v>39</v>
      </c>
      <c r="F12" s="180">
        <v>1080</v>
      </c>
      <c r="G12" s="95"/>
      <c r="H12" s="96"/>
      <c r="I12" s="97">
        <f>G12*H12</f>
        <v>0</v>
      </c>
      <c r="J12" s="98">
        <f>G12+I12</f>
        <v>0</v>
      </c>
      <c r="K12" s="99">
        <f>F12*G12</f>
        <v>0</v>
      </c>
      <c r="L12" s="100">
        <f t="shared" si="0"/>
        <v>0</v>
      </c>
      <c r="M12" s="91"/>
      <c r="P12" s="101"/>
    </row>
    <row r="13" spans="1:16" s="103" customFormat="1" ht="24.95" customHeight="1" thickBot="1" x14ac:dyDescent="0.3">
      <c r="A13" s="275" t="s">
        <v>158</v>
      </c>
      <c r="B13" s="275"/>
      <c r="C13" s="275"/>
      <c r="D13" s="275"/>
      <c r="E13" s="275"/>
      <c r="F13" s="275"/>
      <c r="G13" s="275"/>
      <c r="H13" s="275"/>
      <c r="I13" s="275"/>
      <c r="J13" s="276"/>
      <c r="K13" s="102">
        <f>SUM(K9:K9)</f>
        <v>0</v>
      </c>
      <c r="L13" s="108">
        <f>SUM(L9:L9)</f>
        <v>0</v>
      </c>
    </row>
    <row r="14" spans="1:16" s="103" customFormat="1" ht="24.95" customHeight="1" x14ac:dyDescent="0.25">
      <c r="A14" s="104"/>
      <c r="B14" s="104"/>
      <c r="C14" s="104"/>
      <c r="D14" s="104"/>
      <c r="E14" s="104"/>
      <c r="F14" s="104"/>
      <c r="G14" s="104"/>
      <c r="H14" s="104"/>
      <c r="I14" s="104"/>
      <c r="J14" s="105"/>
    </row>
    <row r="15" spans="1:16" s="106" customFormat="1" ht="36.75" customHeight="1" x14ac:dyDescent="0.2">
      <c r="A15" s="198" t="s">
        <v>122</v>
      </c>
      <c r="B15" s="198"/>
      <c r="C15" s="218" t="str">
        <f>IF('Identifikačné údaje'!C6="","",'Identifikačné údaje'!C6)</f>
        <v/>
      </c>
      <c r="D15" s="218"/>
    </row>
    <row r="16" spans="1:16" s="106" customFormat="1" ht="24.75" customHeight="1" x14ac:dyDescent="0.2">
      <c r="A16" s="198" t="s">
        <v>123</v>
      </c>
      <c r="B16" s="198"/>
      <c r="C16" s="219" t="str">
        <f>IF('Identifikačné údaje'!C7="","",'Identifikačné údaje'!C7)</f>
        <v/>
      </c>
      <c r="D16" s="219"/>
    </row>
    <row r="17" spans="1:11" s="106" customFormat="1" ht="15" customHeight="1" x14ac:dyDescent="0.2">
      <c r="A17" s="198" t="s">
        <v>124</v>
      </c>
      <c r="B17" s="198"/>
      <c r="C17" s="219" t="str">
        <f>IF('Identifikačné údaje'!C8="","",'Identifikačné údaje'!C8)</f>
        <v/>
      </c>
      <c r="D17" s="219"/>
    </row>
    <row r="18" spans="1:11" s="106" customFormat="1" ht="15" customHeight="1" x14ac:dyDescent="0.2">
      <c r="A18" s="198" t="s">
        <v>125</v>
      </c>
      <c r="B18" s="198"/>
      <c r="C18" s="219" t="str">
        <f>IF('Identifikačné údaje'!C9="","",'Identifikačné údaje'!C9)</f>
        <v/>
      </c>
      <c r="D18" s="219"/>
    </row>
    <row r="19" spans="1:11" s="10" customFormat="1" ht="24.95" customHeight="1" x14ac:dyDescent="0.25">
      <c r="A19" s="24"/>
      <c r="B19" s="24"/>
      <c r="C19" s="24"/>
    </row>
    <row r="20" spans="1:11" s="65" customFormat="1" ht="15" customHeight="1" x14ac:dyDescent="0.2">
      <c r="A20" s="65" t="s">
        <v>129</v>
      </c>
      <c r="C20" s="64" t="str">
        <f>IF('Identifikačné údaje'!B19="","",'Identifikačné údaje'!B19)</f>
        <v/>
      </c>
      <c r="J20" s="177" t="s">
        <v>268</v>
      </c>
      <c r="K20" s="179"/>
    </row>
    <row r="21" spans="1:11" s="65" customFormat="1" ht="15" customHeight="1" x14ac:dyDescent="0.25">
      <c r="A21" s="65" t="s">
        <v>130</v>
      </c>
      <c r="C21" s="68" t="str">
        <f>IF('Identifikačné údaje'!B20="","",'Identifikačné údaje'!B20)</f>
        <v/>
      </c>
      <c r="J21" s="178" t="s">
        <v>269</v>
      </c>
      <c r="K21" s="156" t="str">
        <f>IF('Identifikačné údaje'!D24="","",'Identifikačné údaje'!D24)</f>
        <v/>
      </c>
    </row>
    <row r="22" spans="1:11" s="61" customFormat="1" x14ac:dyDescent="0.2"/>
    <row r="23" spans="1:11" s="61" customFormat="1" x14ac:dyDescent="0.2"/>
    <row r="24" spans="1:11" s="61" customFormat="1" ht="20.100000000000001" customHeight="1" x14ac:dyDescent="0.2"/>
    <row r="25" spans="1:11" x14ac:dyDescent="0.2">
      <c r="A25" s="186" t="s">
        <v>131</v>
      </c>
      <c r="B25" s="186"/>
      <c r="C25" s="186"/>
    </row>
    <row r="26" spans="1:11" x14ac:dyDescent="0.2">
      <c r="A26" s="107"/>
      <c r="B26" s="187" t="s">
        <v>132</v>
      </c>
      <c r="C26" s="188"/>
    </row>
    <row r="27" spans="1:11" x14ac:dyDescent="0.2">
      <c r="B27" s="270"/>
      <c r="C27" s="270"/>
      <c r="D27" s="270"/>
      <c r="E27" s="270"/>
      <c r="F27" s="270"/>
      <c r="G27" s="270"/>
    </row>
  </sheetData>
  <mergeCells count="27">
    <mergeCell ref="B26:C26"/>
    <mergeCell ref="B27:G27"/>
    <mergeCell ref="B8:C8"/>
    <mergeCell ref="B9:C9"/>
    <mergeCell ref="A13:J13"/>
    <mergeCell ref="A25:C25"/>
    <mergeCell ref="B10:C10"/>
    <mergeCell ref="B11:C11"/>
    <mergeCell ref="B12:C12"/>
    <mergeCell ref="C15:D15"/>
    <mergeCell ref="C16:D16"/>
    <mergeCell ref="C17:D17"/>
    <mergeCell ref="C18:D18"/>
    <mergeCell ref="A15:B15"/>
    <mergeCell ref="A16:B16"/>
    <mergeCell ref="A17:B17"/>
    <mergeCell ref="A18:B18"/>
    <mergeCell ref="A1:J1"/>
    <mergeCell ref="A2:J2"/>
    <mergeCell ref="A4:M4"/>
    <mergeCell ref="A5:J5"/>
    <mergeCell ref="A6:A7"/>
    <mergeCell ref="B6:C7"/>
    <mergeCell ref="D6:D7"/>
    <mergeCell ref="F6:F7"/>
    <mergeCell ref="G6:J6"/>
    <mergeCell ref="K6:L6"/>
  </mergeCells>
  <conditionalFormatting sqref="C20:C21">
    <cfRule type="containsBlanks" dxfId="77" priority="4">
      <formula>LEN(TRIM(C20))=0</formula>
    </cfRule>
  </conditionalFormatting>
  <conditionalFormatting sqref="C15:D18">
    <cfRule type="containsBlanks" dxfId="76" priority="2">
      <formula>LEN(TRIM(C15))=0</formula>
    </cfRule>
  </conditionalFormatting>
  <conditionalFormatting sqref="K21">
    <cfRule type="containsBlanks" dxfId="75" priority="1">
      <formula>LEN(TRIM(K21))=0</formula>
    </cfRule>
  </conditionalFormatting>
  <pageMargins left="0.98425196850393704" right="0.39370078740157483" top="0.98425196850393704" bottom="0.39370078740157483" header="0.31496062992125984" footer="0.31496062992125984"/>
  <pageSetup paperSize="9" scale="74" fitToHeight="0" orientation="landscape" r:id="rId1"/>
  <headerFooter>
    <oddHeader>&amp;L&amp;"Arial,Tučné"&amp;9Príloha č. 2 PT
&amp;"Arial,Normálne"Kalkulácia ceny a návrh na plnenie kritéria na vyhodnotenie ponúk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6141F-D014-423D-9104-9629706595BB}">
  <sheetPr>
    <tabColor theme="7" tint="0.39997558519241921"/>
    <pageSetUpPr fitToPage="1"/>
  </sheetPr>
  <dimension ref="A1:P25"/>
  <sheetViews>
    <sheetView showGridLines="0" zoomScaleNormal="100" workbookViewId="0">
      <selection activeCell="L13" sqref="L13"/>
    </sheetView>
  </sheetViews>
  <sheetFormatPr defaultRowHeight="12" x14ac:dyDescent="0.2"/>
  <cols>
    <col min="1" max="1" width="5.28515625" style="71" customWidth="1"/>
    <col min="2" max="2" width="10.42578125" style="71" customWidth="1"/>
    <col min="3" max="3" width="45.7109375" style="71" customWidth="1"/>
    <col min="4" max="4" width="8.42578125" style="71" customWidth="1"/>
    <col min="5" max="5" width="10.7109375" style="71" customWidth="1"/>
    <col min="6" max="6" width="14.28515625" style="71" customWidth="1"/>
    <col min="7" max="8" width="13.7109375" style="71" customWidth="1"/>
    <col min="9" max="9" width="9.42578125" style="71" bestFit="1" customWidth="1"/>
    <col min="10" max="10" width="13.7109375" style="71" customWidth="1"/>
    <col min="11" max="11" width="15.28515625" style="71" customWidth="1"/>
    <col min="12" max="12" width="15.140625" style="71" customWidth="1"/>
    <col min="13" max="15" width="9.140625" style="71"/>
    <col min="16" max="16" width="12.28515625" style="71" bestFit="1" customWidth="1"/>
    <col min="17" max="16384" width="9.140625" style="71"/>
  </cols>
  <sheetData>
    <row r="1" spans="1:16" ht="20.100000000000001" customHeight="1" x14ac:dyDescent="0.2">
      <c r="A1" s="251" t="s">
        <v>0</v>
      </c>
      <c r="B1" s="251"/>
      <c r="C1" s="251"/>
      <c r="D1" s="251"/>
      <c r="E1" s="251"/>
      <c r="F1" s="251"/>
      <c r="G1" s="251"/>
      <c r="H1" s="251"/>
      <c r="I1" s="251"/>
      <c r="J1" s="251"/>
    </row>
    <row r="2" spans="1:16" ht="20.100000000000001" customHeight="1" x14ac:dyDescent="0.2">
      <c r="A2" s="252" t="str">
        <f>'Identifikačné údaje'!A2</f>
        <v>INFÚZNE ROZTOKY</v>
      </c>
      <c r="B2" s="252"/>
      <c r="C2" s="252"/>
      <c r="D2" s="252"/>
      <c r="E2" s="252"/>
      <c r="F2" s="252"/>
      <c r="G2" s="252"/>
      <c r="H2" s="252"/>
      <c r="I2" s="252"/>
      <c r="J2" s="252"/>
      <c r="K2" s="73"/>
    </row>
    <row r="3" spans="1:16" ht="20.100000000000001" customHeight="1" x14ac:dyDescent="0.2">
      <c r="A3" s="72"/>
      <c r="B3" s="72"/>
      <c r="C3" s="72"/>
      <c r="D3" s="72"/>
      <c r="E3" s="72"/>
      <c r="F3" s="72"/>
      <c r="G3" s="72"/>
      <c r="H3" s="72"/>
      <c r="I3" s="72"/>
      <c r="J3" s="72"/>
      <c r="K3" s="73"/>
    </row>
    <row r="4" spans="1:16" s="74" customFormat="1" ht="39.950000000000003" customHeight="1" x14ac:dyDescent="0.25">
      <c r="A4" s="253" t="s">
        <v>134</v>
      </c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253"/>
    </row>
    <row r="5" spans="1:16" s="74" customFormat="1" ht="20.100000000000001" customHeight="1" thickBot="1" x14ac:dyDescent="0.3">
      <c r="A5" s="254" t="s">
        <v>162</v>
      </c>
      <c r="B5" s="254"/>
      <c r="C5" s="254"/>
      <c r="D5" s="254"/>
      <c r="E5" s="254"/>
      <c r="F5" s="254"/>
      <c r="G5" s="254"/>
      <c r="H5" s="254"/>
      <c r="I5" s="254"/>
      <c r="J5" s="254"/>
      <c r="K5" s="75"/>
    </row>
    <row r="6" spans="1:16" s="78" customFormat="1" ht="30" customHeight="1" x14ac:dyDescent="0.25">
      <c r="A6" s="255" t="s">
        <v>136</v>
      </c>
      <c r="B6" s="257" t="s">
        <v>137</v>
      </c>
      <c r="C6" s="258"/>
      <c r="D6" s="261" t="s">
        <v>138</v>
      </c>
      <c r="E6" s="76" t="s">
        <v>139</v>
      </c>
      <c r="F6" s="263" t="s">
        <v>140</v>
      </c>
      <c r="G6" s="265" t="s">
        <v>141</v>
      </c>
      <c r="H6" s="266"/>
      <c r="I6" s="266"/>
      <c r="J6" s="267"/>
      <c r="K6" s="268" t="s">
        <v>142</v>
      </c>
      <c r="L6" s="269"/>
      <c r="M6" s="77"/>
    </row>
    <row r="7" spans="1:16" s="78" customFormat="1" ht="30" customHeight="1" x14ac:dyDescent="0.25">
      <c r="A7" s="256"/>
      <c r="B7" s="259"/>
      <c r="C7" s="260"/>
      <c r="D7" s="262"/>
      <c r="E7" s="79"/>
      <c r="F7" s="264"/>
      <c r="G7" s="80" t="s">
        <v>143</v>
      </c>
      <c r="H7" s="81" t="s">
        <v>144</v>
      </c>
      <c r="I7" s="81" t="s">
        <v>145</v>
      </c>
      <c r="J7" s="82" t="s">
        <v>146</v>
      </c>
      <c r="K7" s="83" t="s">
        <v>143</v>
      </c>
      <c r="L7" s="84" t="s">
        <v>146</v>
      </c>
      <c r="M7" s="77"/>
    </row>
    <row r="8" spans="1:16" s="92" customFormat="1" ht="12" customHeight="1" x14ac:dyDescent="0.25">
      <c r="A8" s="85" t="s">
        <v>34</v>
      </c>
      <c r="B8" s="271" t="s">
        <v>147</v>
      </c>
      <c r="C8" s="272"/>
      <c r="D8" s="86" t="s">
        <v>148</v>
      </c>
      <c r="E8" s="86" t="s">
        <v>149</v>
      </c>
      <c r="F8" s="87" t="s">
        <v>150</v>
      </c>
      <c r="G8" s="88" t="s">
        <v>151</v>
      </c>
      <c r="H8" s="86" t="s">
        <v>152</v>
      </c>
      <c r="I8" s="86" t="s">
        <v>153</v>
      </c>
      <c r="J8" s="89" t="s">
        <v>154</v>
      </c>
      <c r="K8" s="88" t="s">
        <v>155</v>
      </c>
      <c r="L8" s="90" t="s">
        <v>220</v>
      </c>
      <c r="M8" s="91"/>
    </row>
    <row r="9" spans="1:16" s="92" customFormat="1" ht="30" customHeight="1" thickBot="1" x14ac:dyDescent="0.3">
      <c r="A9" s="93" t="s">
        <v>34</v>
      </c>
      <c r="B9" s="273" t="s">
        <v>163</v>
      </c>
      <c r="C9" s="274"/>
      <c r="D9" s="94" t="s">
        <v>157</v>
      </c>
      <c r="E9" s="94" t="s">
        <v>37</v>
      </c>
      <c r="F9" s="180">
        <v>15780</v>
      </c>
      <c r="G9" s="95"/>
      <c r="H9" s="96"/>
      <c r="I9" s="97">
        <f>G9*H9</f>
        <v>0</v>
      </c>
      <c r="J9" s="98">
        <f>G9+I9</f>
        <v>0</v>
      </c>
      <c r="K9" s="99">
        <f>F9*G9</f>
        <v>0</v>
      </c>
      <c r="L9" s="100">
        <f>F9*J9</f>
        <v>0</v>
      </c>
      <c r="M9" s="91"/>
      <c r="P9" s="101"/>
    </row>
    <row r="10" spans="1:16" s="103" customFormat="1" ht="24.95" customHeight="1" thickBot="1" x14ac:dyDescent="0.3">
      <c r="A10" s="275" t="s">
        <v>161</v>
      </c>
      <c r="B10" s="275"/>
      <c r="C10" s="275"/>
      <c r="D10" s="275"/>
      <c r="E10" s="275"/>
      <c r="F10" s="275"/>
      <c r="G10" s="275"/>
      <c r="H10" s="275"/>
      <c r="I10" s="275"/>
      <c r="J10" s="276"/>
      <c r="K10" s="102">
        <f>SUM(K9:K9)</f>
        <v>0</v>
      </c>
      <c r="L10" s="108">
        <f>SUM(L9:L9)</f>
        <v>0</v>
      </c>
    </row>
    <row r="11" spans="1:16" s="103" customFormat="1" ht="24.95" customHeight="1" x14ac:dyDescent="0.25">
      <c r="A11" s="104"/>
      <c r="B11" s="104"/>
      <c r="C11" s="104"/>
      <c r="D11" s="104"/>
      <c r="E11" s="104"/>
      <c r="F11" s="104"/>
      <c r="G11" s="104"/>
      <c r="H11" s="104"/>
      <c r="I11" s="104"/>
      <c r="J11" s="105"/>
    </row>
    <row r="12" spans="1:16" s="106" customFormat="1" ht="36.75" customHeight="1" x14ac:dyDescent="0.2">
      <c r="A12" s="198" t="s">
        <v>122</v>
      </c>
      <c r="B12" s="198"/>
      <c r="C12" s="218" t="str">
        <f>IF('Identifikačné údaje'!C6="","",'Identifikačné údaje'!C6)</f>
        <v/>
      </c>
      <c r="D12" s="218"/>
    </row>
    <row r="13" spans="1:16" s="106" customFormat="1" ht="24.75" customHeight="1" x14ac:dyDescent="0.2">
      <c r="A13" s="198" t="s">
        <v>123</v>
      </c>
      <c r="B13" s="198"/>
      <c r="C13" s="219" t="str">
        <f>IF('Identifikačné údaje'!C7="","",'Identifikačné údaje'!C7)</f>
        <v/>
      </c>
      <c r="D13" s="219"/>
    </row>
    <row r="14" spans="1:16" s="106" customFormat="1" ht="15" customHeight="1" x14ac:dyDescent="0.2">
      <c r="A14" s="198" t="s">
        <v>124</v>
      </c>
      <c r="B14" s="198"/>
      <c r="C14" s="219" t="str">
        <f>IF('Identifikačné údaje'!C8="","",'Identifikačné údaje'!C8)</f>
        <v/>
      </c>
      <c r="D14" s="219"/>
    </row>
    <row r="15" spans="1:16" s="106" customFormat="1" ht="15" customHeight="1" x14ac:dyDescent="0.2">
      <c r="A15" s="198" t="s">
        <v>125</v>
      </c>
      <c r="B15" s="198"/>
      <c r="C15" s="219" t="str">
        <f>IF('Identifikačné údaje'!C9="","",'Identifikačné údaje'!C9)</f>
        <v/>
      </c>
      <c r="D15" s="219"/>
    </row>
    <row r="16" spans="1:16" s="10" customFormat="1" ht="24.95" customHeight="1" x14ac:dyDescent="0.25">
      <c r="A16" s="24"/>
      <c r="B16" s="24"/>
      <c r="C16" s="24"/>
    </row>
    <row r="17" spans="1:11" s="65" customFormat="1" ht="15" customHeight="1" x14ac:dyDescent="0.2">
      <c r="A17" s="65" t="s">
        <v>129</v>
      </c>
      <c r="C17" s="64" t="str">
        <f>IF('Identifikačné údaje'!B19="","",'Identifikačné údaje'!B19)</f>
        <v/>
      </c>
      <c r="J17" s="177" t="s">
        <v>268</v>
      </c>
      <c r="K17" s="179"/>
    </row>
    <row r="18" spans="1:11" s="65" customFormat="1" ht="15" customHeight="1" x14ac:dyDescent="0.25">
      <c r="A18" s="65" t="s">
        <v>130</v>
      </c>
      <c r="C18" s="68" t="str">
        <f>IF('Identifikačné údaje'!B20="","",'Identifikačné údaje'!B20)</f>
        <v/>
      </c>
      <c r="J18" s="178" t="s">
        <v>269</v>
      </c>
      <c r="K18" s="156" t="str">
        <f>IF('Identifikačné údaje'!D24="","",'Identifikačné údaje'!D24)</f>
        <v/>
      </c>
    </row>
    <row r="19" spans="1:11" s="61" customFormat="1" x14ac:dyDescent="0.2"/>
    <row r="20" spans="1:11" s="61" customFormat="1" x14ac:dyDescent="0.2"/>
    <row r="21" spans="1:11" s="61" customFormat="1" ht="20.100000000000001" customHeight="1" x14ac:dyDescent="0.2"/>
    <row r="22" spans="1:11" x14ac:dyDescent="0.2">
      <c r="A22" s="186" t="s">
        <v>131</v>
      </c>
      <c r="B22" s="186"/>
      <c r="C22" s="186"/>
    </row>
    <row r="23" spans="1:11" x14ac:dyDescent="0.2">
      <c r="A23" s="107"/>
      <c r="B23" s="187" t="s">
        <v>132</v>
      </c>
      <c r="C23" s="188"/>
    </row>
    <row r="24" spans="1:11" x14ac:dyDescent="0.2">
      <c r="B24" s="270"/>
      <c r="C24" s="270"/>
      <c r="D24" s="270"/>
      <c r="E24" s="270"/>
      <c r="F24" s="270"/>
      <c r="G24" s="270"/>
    </row>
    <row r="25" spans="1:11" x14ac:dyDescent="0.2">
      <c r="B25" s="270"/>
      <c r="C25" s="270"/>
      <c r="D25" s="270"/>
      <c r="E25" s="270"/>
      <c r="F25" s="270"/>
      <c r="G25" s="270"/>
    </row>
  </sheetData>
  <mergeCells count="25">
    <mergeCell ref="B25:G25"/>
    <mergeCell ref="B8:C8"/>
    <mergeCell ref="B9:C9"/>
    <mergeCell ref="A10:J10"/>
    <mergeCell ref="A1:J1"/>
    <mergeCell ref="A2:J2"/>
    <mergeCell ref="A4:M4"/>
    <mergeCell ref="A5:J5"/>
    <mergeCell ref="A6:A7"/>
    <mergeCell ref="B6:C7"/>
    <mergeCell ref="D6:D7"/>
    <mergeCell ref="F6:F7"/>
    <mergeCell ref="G6:J6"/>
    <mergeCell ref="K6:L6"/>
    <mergeCell ref="A12:B12"/>
    <mergeCell ref="C12:D12"/>
    <mergeCell ref="A22:C22"/>
    <mergeCell ref="B23:C23"/>
    <mergeCell ref="B24:G24"/>
    <mergeCell ref="A13:B13"/>
    <mergeCell ref="C13:D13"/>
    <mergeCell ref="A14:B14"/>
    <mergeCell ref="C14:D14"/>
    <mergeCell ref="A15:B15"/>
    <mergeCell ref="C15:D15"/>
  </mergeCells>
  <conditionalFormatting sqref="C17:C18">
    <cfRule type="containsBlanks" dxfId="74" priority="4">
      <formula>LEN(TRIM(C17))=0</formula>
    </cfRule>
  </conditionalFormatting>
  <conditionalFormatting sqref="C12:D15">
    <cfRule type="containsBlanks" dxfId="73" priority="2">
      <formula>LEN(TRIM(C12))=0</formula>
    </cfRule>
  </conditionalFormatting>
  <conditionalFormatting sqref="K18">
    <cfRule type="containsBlanks" dxfId="72" priority="1">
      <formula>LEN(TRIM(K18))=0</formula>
    </cfRule>
  </conditionalFormatting>
  <pageMargins left="0.98425196850393704" right="0.39370078740157483" top="0.98425196850393704" bottom="0.39370078740157483" header="0.31496062992125984" footer="0.31496062992125984"/>
  <pageSetup paperSize="9" scale="74" fitToHeight="0" orientation="landscape" r:id="rId1"/>
  <headerFooter>
    <oddHeader>&amp;L&amp;"Arial,Tučné"&amp;9Príloha č. 2 PT
&amp;"Arial,Normálne"Kalkulácia ceny a návrh na plnenie kritéria na vyhodnotenie ponúk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DCD5D-429B-4D6A-95F7-938DAF394B6F}">
  <sheetPr>
    <tabColor theme="7" tint="0.39997558519241921"/>
    <pageSetUpPr fitToPage="1"/>
  </sheetPr>
  <dimension ref="A1:P25"/>
  <sheetViews>
    <sheetView showGridLines="0" zoomScaleNormal="100" workbookViewId="0">
      <selection activeCell="L13" sqref="L13"/>
    </sheetView>
  </sheetViews>
  <sheetFormatPr defaultRowHeight="12" x14ac:dyDescent="0.2"/>
  <cols>
    <col min="1" max="1" width="5.28515625" style="71" customWidth="1"/>
    <col min="2" max="2" width="10.42578125" style="71" customWidth="1"/>
    <col min="3" max="3" width="45.7109375" style="71" customWidth="1"/>
    <col min="4" max="4" width="8.42578125" style="71" customWidth="1"/>
    <col min="5" max="5" width="10.7109375" style="71" customWidth="1"/>
    <col min="6" max="6" width="14.28515625" style="71" customWidth="1"/>
    <col min="7" max="8" width="13.7109375" style="71" customWidth="1"/>
    <col min="9" max="9" width="9.42578125" style="71" bestFit="1" customWidth="1"/>
    <col min="10" max="10" width="13.7109375" style="71" customWidth="1"/>
    <col min="11" max="11" width="15.28515625" style="71" customWidth="1"/>
    <col min="12" max="12" width="15.140625" style="71" customWidth="1"/>
    <col min="13" max="15" width="9.140625" style="71"/>
    <col min="16" max="16" width="12.28515625" style="71" bestFit="1" customWidth="1"/>
    <col min="17" max="16384" width="9.140625" style="71"/>
  </cols>
  <sheetData>
    <row r="1" spans="1:16" ht="20.100000000000001" customHeight="1" x14ac:dyDescent="0.2">
      <c r="A1" s="251" t="s">
        <v>0</v>
      </c>
      <c r="B1" s="251"/>
      <c r="C1" s="251"/>
      <c r="D1" s="251"/>
      <c r="E1" s="251"/>
      <c r="F1" s="251"/>
      <c r="G1" s="251"/>
      <c r="H1" s="251"/>
      <c r="I1" s="251"/>
      <c r="J1" s="251"/>
    </row>
    <row r="2" spans="1:16" ht="20.100000000000001" customHeight="1" x14ac:dyDescent="0.2">
      <c r="A2" s="252" t="str">
        <f>'Identifikačné údaje'!A2</f>
        <v>INFÚZNE ROZTOKY</v>
      </c>
      <c r="B2" s="252"/>
      <c r="C2" s="252"/>
      <c r="D2" s="252"/>
      <c r="E2" s="252"/>
      <c r="F2" s="252"/>
      <c r="G2" s="252"/>
      <c r="H2" s="252"/>
      <c r="I2" s="252"/>
      <c r="J2" s="252"/>
      <c r="K2" s="73"/>
    </row>
    <row r="3" spans="1:16" ht="20.100000000000001" customHeight="1" x14ac:dyDescent="0.2">
      <c r="A3" s="72"/>
      <c r="B3" s="72"/>
      <c r="C3" s="72"/>
      <c r="D3" s="72"/>
      <c r="E3" s="72"/>
      <c r="F3" s="72"/>
      <c r="G3" s="72"/>
      <c r="H3" s="72"/>
      <c r="I3" s="72"/>
      <c r="J3" s="72"/>
      <c r="K3" s="73"/>
    </row>
    <row r="4" spans="1:16" s="74" customFormat="1" ht="39.950000000000003" customHeight="1" x14ac:dyDescent="0.25">
      <c r="A4" s="253" t="s">
        <v>134</v>
      </c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253"/>
    </row>
    <row r="5" spans="1:16" s="74" customFormat="1" ht="20.100000000000001" customHeight="1" thickBot="1" x14ac:dyDescent="0.3">
      <c r="A5" s="254" t="s">
        <v>168</v>
      </c>
      <c r="B5" s="254"/>
      <c r="C5" s="254"/>
      <c r="D5" s="254"/>
      <c r="E5" s="254"/>
      <c r="F5" s="254"/>
      <c r="G5" s="254"/>
      <c r="H5" s="254"/>
      <c r="I5" s="254"/>
      <c r="J5" s="254"/>
      <c r="K5" s="75"/>
    </row>
    <row r="6" spans="1:16" s="78" customFormat="1" ht="30" customHeight="1" x14ac:dyDescent="0.25">
      <c r="A6" s="255" t="s">
        <v>136</v>
      </c>
      <c r="B6" s="257" t="s">
        <v>137</v>
      </c>
      <c r="C6" s="258"/>
      <c r="D6" s="261" t="s">
        <v>138</v>
      </c>
      <c r="E6" s="76" t="s">
        <v>139</v>
      </c>
      <c r="F6" s="263" t="s">
        <v>140</v>
      </c>
      <c r="G6" s="265" t="s">
        <v>141</v>
      </c>
      <c r="H6" s="266"/>
      <c r="I6" s="266"/>
      <c r="J6" s="267"/>
      <c r="K6" s="268" t="s">
        <v>142</v>
      </c>
      <c r="L6" s="269"/>
      <c r="M6" s="77"/>
    </row>
    <row r="7" spans="1:16" s="78" customFormat="1" ht="30" customHeight="1" x14ac:dyDescent="0.25">
      <c r="A7" s="256"/>
      <c r="B7" s="259"/>
      <c r="C7" s="260"/>
      <c r="D7" s="262"/>
      <c r="E7" s="79"/>
      <c r="F7" s="264"/>
      <c r="G7" s="80" t="s">
        <v>143</v>
      </c>
      <c r="H7" s="81" t="s">
        <v>144</v>
      </c>
      <c r="I7" s="81" t="s">
        <v>145</v>
      </c>
      <c r="J7" s="82" t="s">
        <v>146</v>
      </c>
      <c r="K7" s="83" t="s">
        <v>143</v>
      </c>
      <c r="L7" s="84" t="s">
        <v>146</v>
      </c>
      <c r="M7" s="77"/>
    </row>
    <row r="8" spans="1:16" s="92" customFormat="1" ht="12" customHeight="1" x14ac:dyDescent="0.25">
      <c r="A8" s="85" t="s">
        <v>34</v>
      </c>
      <c r="B8" s="271" t="s">
        <v>147</v>
      </c>
      <c r="C8" s="272"/>
      <c r="D8" s="86" t="s">
        <v>148</v>
      </c>
      <c r="E8" s="86" t="s">
        <v>149</v>
      </c>
      <c r="F8" s="87" t="s">
        <v>150</v>
      </c>
      <c r="G8" s="88" t="s">
        <v>151</v>
      </c>
      <c r="H8" s="86" t="s">
        <v>152</v>
      </c>
      <c r="I8" s="86" t="s">
        <v>153</v>
      </c>
      <c r="J8" s="89" t="s">
        <v>154</v>
      </c>
      <c r="K8" s="88" t="s">
        <v>155</v>
      </c>
      <c r="L8" s="90" t="s">
        <v>220</v>
      </c>
      <c r="M8" s="91"/>
    </row>
    <row r="9" spans="1:16" s="92" customFormat="1" ht="30" customHeight="1" thickBot="1" x14ac:dyDescent="0.3">
      <c r="A9" s="93" t="s">
        <v>34</v>
      </c>
      <c r="B9" s="273" t="s">
        <v>169</v>
      </c>
      <c r="C9" s="274"/>
      <c r="D9" s="94" t="s">
        <v>157</v>
      </c>
      <c r="E9" s="94" t="s">
        <v>35</v>
      </c>
      <c r="F9" s="180">
        <v>3240</v>
      </c>
      <c r="G9" s="95"/>
      <c r="H9" s="96"/>
      <c r="I9" s="97">
        <f>G9*H9</f>
        <v>0</v>
      </c>
      <c r="J9" s="98">
        <f>G9+I9</f>
        <v>0</v>
      </c>
      <c r="K9" s="99">
        <f>F9*G9</f>
        <v>0</v>
      </c>
      <c r="L9" s="100">
        <f>F9*J9</f>
        <v>0</v>
      </c>
      <c r="M9" s="91"/>
      <c r="P9" s="101"/>
    </row>
    <row r="10" spans="1:16" s="103" customFormat="1" ht="24.95" customHeight="1" thickBot="1" x14ac:dyDescent="0.3">
      <c r="A10" s="275" t="s">
        <v>177</v>
      </c>
      <c r="B10" s="275"/>
      <c r="C10" s="275"/>
      <c r="D10" s="275"/>
      <c r="E10" s="275"/>
      <c r="F10" s="275"/>
      <c r="G10" s="275"/>
      <c r="H10" s="275"/>
      <c r="I10" s="275"/>
      <c r="J10" s="276"/>
      <c r="K10" s="102">
        <f>SUM(K9:K9)</f>
        <v>0</v>
      </c>
      <c r="L10" s="108">
        <f>SUM(L9:L9)</f>
        <v>0</v>
      </c>
    </row>
    <row r="11" spans="1:16" s="103" customFormat="1" ht="24.95" customHeight="1" x14ac:dyDescent="0.25">
      <c r="A11" s="104"/>
      <c r="B11" s="104"/>
      <c r="C11" s="104"/>
      <c r="D11" s="104"/>
      <c r="E11" s="104"/>
      <c r="F11" s="104"/>
      <c r="G11" s="104"/>
      <c r="H11" s="104"/>
      <c r="I11" s="104"/>
      <c r="J11" s="105"/>
    </row>
    <row r="12" spans="1:16" s="106" customFormat="1" ht="36.75" customHeight="1" x14ac:dyDescent="0.2">
      <c r="A12" s="198" t="s">
        <v>122</v>
      </c>
      <c r="B12" s="198"/>
      <c r="C12" s="218" t="str">
        <f>IF('Identifikačné údaje'!C6="","",'Identifikačné údaje'!C6)</f>
        <v/>
      </c>
      <c r="D12" s="218"/>
    </row>
    <row r="13" spans="1:16" s="106" customFormat="1" ht="24.75" customHeight="1" x14ac:dyDescent="0.2">
      <c r="A13" s="198" t="s">
        <v>123</v>
      </c>
      <c r="B13" s="198"/>
      <c r="C13" s="219" t="str">
        <f>IF('Identifikačné údaje'!C7="","",'Identifikačné údaje'!C7)</f>
        <v/>
      </c>
      <c r="D13" s="219"/>
    </row>
    <row r="14" spans="1:16" s="106" customFormat="1" ht="15" customHeight="1" x14ac:dyDescent="0.2">
      <c r="A14" s="198" t="s">
        <v>124</v>
      </c>
      <c r="B14" s="198"/>
      <c r="C14" s="219" t="str">
        <f>IF('Identifikačné údaje'!C8="","",'Identifikačné údaje'!C8)</f>
        <v/>
      </c>
      <c r="D14" s="219"/>
    </row>
    <row r="15" spans="1:16" s="106" customFormat="1" ht="15" customHeight="1" x14ac:dyDescent="0.2">
      <c r="A15" s="198" t="s">
        <v>125</v>
      </c>
      <c r="B15" s="198"/>
      <c r="C15" s="219" t="str">
        <f>IF('Identifikačné údaje'!C9="","",'Identifikačné údaje'!C9)</f>
        <v/>
      </c>
      <c r="D15" s="219"/>
    </row>
    <row r="16" spans="1:16" s="10" customFormat="1" ht="24.95" customHeight="1" x14ac:dyDescent="0.25">
      <c r="A16" s="24"/>
      <c r="B16" s="24"/>
      <c r="C16" s="24"/>
    </row>
    <row r="17" spans="1:11" s="65" customFormat="1" ht="15" customHeight="1" x14ac:dyDescent="0.2">
      <c r="A17" s="65" t="s">
        <v>129</v>
      </c>
      <c r="C17" s="64" t="str">
        <f>IF('Identifikačné údaje'!B19="","",'Identifikačné údaje'!B19)</f>
        <v/>
      </c>
      <c r="J17" s="177" t="s">
        <v>268</v>
      </c>
      <c r="K17" s="179"/>
    </row>
    <row r="18" spans="1:11" s="65" customFormat="1" ht="15" customHeight="1" x14ac:dyDescent="0.25">
      <c r="A18" s="65" t="s">
        <v>130</v>
      </c>
      <c r="C18" s="68" t="str">
        <f>IF('Identifikačné údaje'!B20="","",'Identifikačné údaje'!B20)</f>
        <v/>
      </c>
      <c r="J18" s="178" t="s">
        <v>269</v>
      </c>
      <c r="K18" s="156" t="str">
        <f>IF('Identifikačné údaje'!D24="","",'Identifikačné údaje'!D24)</f>
        <v/>
      </c>
    </row>
    <row r="19" spans="1:11" s="61" customFormat="1" x14ac:dyDescent="0.2"/>
    <row r="20" spans="1:11" s="61" customFormat="1" x14ac:dyDescent="0.2"/>
    <row r="21" spans="1:11" s="61" customFormat="1" ht="20.100000000000001" customHeight="1" x14ac:dyDescent="0.2"/>
    <row r="22" spans="1:11" x14ac:dyDescent="0.2">
      <c r="A22" s="186" t="s">
        <v>131</v>
      </c>
      <c r="B22" s="186"/>
      <c r="C22" s="186"/>
    </row>
    <row r="23" spans="1:11" x14ac:dyDescent="0.2">
      <c r="A23" s="107"/>
      <c r="B23" s="187" t="s">
        <v>132</v>
      </c>
      <c r="C23" s="188"/>
    </row>
    <row r="24" spans="1:11" x14ac:dyDescent="0.2">
      <c r="B24" s="270"/>
      <c r="C24" s="270"/>
      <c r="D24" s="270"/>
      <c r="E24" s="270"/>
      <c r="F24" s="270"/>
      <c r="G24" s="270"/>
    </row>
    <row r="25" spans="1:11" x14ac:dyDescent="0.2">
      <c r="B25" s="270"/>
      <c r="C25" s="270"/>
      <c r="D25" s="270"/>
      <c r="E25" s="270"/>
      <c r="F25" s="270"/>
      <c r="G25" s="270"/>
    </row>
  </sheetData>
  <mergeCells count="25">
    <mergeCell ref="A1:J1"/>
    <mergeCell ref="A2:J2"/>
    <mergeCell ref="A4:M4"/>
    <mergeCell ref="A5:J5"/>
    <mergeCell ref="A6:A7"/>
    <mergeCell ref="B6:C7"/>
    <mergeCell ref="D6:D7"/>
    <mergeCell ref="F6:F7"/>
    <mergeCell ref="G6:J6"/>
    <mergeCell ref="K6:L6"/>
    <mergeCell ref="A22:C22"/>
    <mergeCell ref="B23:C23"/>
    <mergeCell ref="B24:G24"/>
    <mergeCell ref="B25:G25"/>
    <mergeCell ref="B8:C8"/>
    <mergeCell ref="B9:C9"/>
    <mergeCell ref="A10:J10"/>
    <mergeCell ref="A12:B12"/>
    <mergeCell ref="C12:D12"/>
    <mergeCell ref="A13:B13"/>
    <mergeCell ref="C13:D13"/>
    <mergeCell ref="A14:B14"/>
    <mergeCell ref="C14:D14"/>
    <mergeCell ref="A15:B15"/>
    <mergeCell ref="C15:D15"/>
  </mergeCells>
  <conditionalFormatting sqref="C17:C18">
    <cfRule type="containsBlanks" dxfId="71" priority="4">
      <formula>LEN(TRIM(C17))=0</formula>
    </cfRule>
  </conditionalFormatting>
  <conditionalFormatting sqref="C12:D15">
    <cfRule type="containsBlanks" dxfId="70" priority="2">
      <formula>LEN(TRIM(C12))=0</formula>
    </cfRule>
  </conditionalFormatting>
  <conditionalFormatting sqref="K18">
    <cfRule type="containsBlanks" dxfId="69" priority="1">
      <formula>LEN(TRIM(K18))=0</formula>
    </cfRule>
  </conditionalFormatting>
  <pageMargins left="0.98425196850393704" right="0.39370078740157483" top="0.98425196850393704" bottom="0.39370078740157483" header="0.31496062992125984" footer="0.31496062992125984"/>
  <pageSetup paperSize="9" scale="74" fitToHeight="0" orientation="landscape" r:id="rId1"/>
  <headerFooter>
    <oddHeader>&amp;L&amp;"Arial,Tučné"&amp;9Príloha č. 2 PT
&amp;"Arial,Normálne"Kalkulácia ceny a návrh na plnenie kritéria na vyhodnotenie ponúk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748B6-A7B6-4EC6-9D58-9432D92D4AAB}">
  <sheetPr>
    <tabColor theme="7" tint="0.39997558519241921"/>
    <pageSetUpPr fitToPage="1"/>
  </sheetPr>
  <dimension ref="A1:P26"/>
  <sheetViews>
    <sheetView showGridLines="0" zoomScaleNormal="100" workbookViewId="0">
      <selection activeCell="H14" sqref="H14"/>
    </sheetView>
  </sheetViews>
  <sheetFormatPr defaultRowHeight="12" x14ac:dyDescent="0.2"/>
  <cols>
    <col min="1" max="1" width="5.28515625" style="71" customWidth="1"/>
    <col min="2" max="2" width="10.42578125" style="71" customWidth="1"/>
    <col min="3" max="3" width="45.7109375" style="71" customWidth="1"/>
    <col min="4" max="4" width="8.42578125" style="71" customWidth="1"/>
    <col min="5" max="5" width="10.7109375" style="71" customWidth="1"/>
    <col min="6" max="6" width="14.28515625" style="71" customWidth="1"/>
    <col min="7" max="8" width="13.7109375" style="71" customWidth="1"/>
    <col min="9" max="9" width="9.42578125" style="71" bestFit="1" customWidth="1"/>
    <col min="10" max="10" width="13.7109375" style="71" customWidth="1"/>
    <col min="11" max="11" width="15.28515625" style="71" customWidth="1"/>
    <col min="12" max="12" width="15.140625" style="71" customWidth="1"/>
    <col min="13" max="15" width="9.140625" style="71"/>
    <col min="16" max="16" width="12.28515625" style="71" bestFit="1" customWidth="1"/>
    <col min="17" max="16384" width="9.140625" style="71"/>
  </cols>
  <sheetData>
    <row r="1" spans="1:16" ht="20.100000000000001" customHeight="1" x14ac:dyDescent="0.2">
      <c r="A1" s="251" t="s">
        <v>0</v>
      </c>
      <c r="B1" s="251"/>
      <c r="C1" s="251"/>
      <c r="D1" s="251"/>
      <c r="E1" s="251"/>
      <c r="F1" s="251"/>
      <c r="G1" s="251"/>
      <c r="H1" s="251"/>
      <c r="I1" s="251"/>
      <c r="J1" s="251"/>
    </row>
    <row r="2" spans="1:16" ht="20.100000000000001" customHeight="1" x14ac:dyDescent="0.2">
      <c r="A2" s="252" t="str">
        <f>'Identifikačné údaje'!A2</f>
        <v>INFÚZNE ROZTOKY</v>
      </c>
      <c r="B2" s="252"/>
      <c r="C2" s="252"/>
      <c r="D2" s="252"/>
      <c r="E2" s="252"/>
      <c r="F2" s="252"/>
      <c r="G2" s="252"/>
      <c r="H2" s="252"/>
      <c r="I2" s="252"/>
      <c r="J2" s="252"/>
      <c r="K2" s="73"/>
    </row>
    <row r="3" spans="1:16" ht="20.100000000000001" customHeight="1" x14ac:dyDescent="0.2">
      <c r="A3" s="72"/>
      <c r="B3" s="72"/>
      <c r="C3" s="72"/>
      <c r="D3" s="72"/>
      <c r="E3" s="72"/>
      <c r="F3" s="72"/>
      <c r="G3" s="72"/>
      <c r="H3" s="72"/>
      <c r="I3" s="72"/>
      <c r="J3" s="72"/>
      <c r="K3" s="73"/>
    </row>
    <row r="4" spans="1:16" s="74" customFormat="1" ht="39.950000000000003" customHeight="1" x14ac:dyDescent="0.25">
      <c r="A4" s="253" t="s">
        <v>134</v>
      </c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253"/>
    </row>
    <row r="5" spans="1:16" s="74" customFormat="1" ht="20.100000000000001" customHeight="1" thickBot="1" x14ac:dyDescent="0.3">
      <c r="A5" s="254" t="s">
        <v>170</v>
      </c>
      <c r="B5" s="254"/>
      <c r="C5" s="254"/>
      <c r="D5" s="254"/>
      <c r="E5" s="254"/>
      <c r="F5" s="254"/>
      <c r="G5" s="254"/>
      <c r="H5" s="254"/>
      <c r="I5" s="254"/>
      <c r="J5" s="254"/>
      <c r="K5" s="75"/>
    </row>
    <row r="6" spans="1:16" s="78" customFormat="1" ht="30" customHeight="1" x14ac:dyDescent="0.25">
      <c r="A6" s="255" t="s">
        <v>136</v>
      </c>
      <c r="B6" s="257" t="s">
        <v>137</v>
      </c>
      <c r="C6" s="258"/>
      <c r="D6" s="261" t="s">
        <v>138</v>
      </c>
      <c r="E6" s="76" t="s">
        <v>139</v>
      </c>
      <c r="F6" s="263" t="s">
        <v>140</v>
      </c>
      <c r="G6" s="265" t="s">
        <v>141</v>
      </c>
      <c r="H6" s="266"/>
      <c r="I6" s="266"/>
      <c r="J6" s="267"/>
      <c r="K6" s="268" t="s">
        <v>142</v>
      </c>
      <c r="L6" s="269"/>
      <c r="M6" s="77"/>
    </row>
    <row r="7" spans="1:16" s="78" customFormat="1" ht="30" customHeight="1" x14ac:dyDescent="0.25">
      <c r="A7" s="256"/>
      <c r="B7" s="259"/>
      <c r="C7" s="260"/>
      <c r="D7" s="262"/>
      <c r="E7" s="79"/>
      <c r="F7" s="264"/>
      <c r="G7" s="80" t="s">
        <v>143</v>
      </c>
      <c r="H7" s="81" t="s">
        <v>144</v>
      </c>
      <c r="I7" s="81" t="s">
        <v>145</v>
      </c>
      <c r="J7" s="82" t="s">
        <v>146</v>
      </c>
      <c r="K7" s="83" t="s">
        <v>143</v>
      </c>
      <c r="L7" s="84" t="s">
        <v>146</v>
      </c>
      <c r="M7" s="77"/>
    </row>
    <row r="8" spans="1:16" s="92" customFormat="1" ht="12" customHeight="1" x14ac:dyDescent="0.25">
      <c r="A8" s="85" t="s">
        <v>34</v>
      </c>
      <c r="B8" s="271" t="s">
        <v>147</v>
      </c>
      <c r="C8" s="272"/>
      <c r="D8" s="86" t="s">
        <v>148</v>
      </c>
      <c r="E8" s="86" t="s">
        <v>149</v>
      </c>
      <c r="F8" s="87" t="s">
        <v>150</v>
      </c>
      <c r="G8" s="88" t="s">
        <v>151</v>
      </c>
      <c r="H8" s="86" t="s">
        <v>152</v>
      </c>
      <c r="I8" s="86" t="s">
        <v>153</v>
      </c>
      <c r="J8" s="89" t="s">
        <v>154</v>
      </c>
      <c r="K8" s="88" t="s">
        <v>155</v>
      </c>
      <c r="L8" s="90" t="s">
        <v>220</v>
      </c>
      <c r="M8" s="91"/>
    </row>
    <row r="9" spans="1:16" s="92" customFormat="1" ht="30" customHeight="1" x14ac:dyDescent="0.25">
      <c r="A9" s="93" t="s">
        <v>34</v>
      </c>
      <c r="B9" s="273" t="s">
        <v>171</v>
      </c>
      <c r="C9" s="274"/>
      <c r="D9" s="94" t="s">
        <v>157</v>
      </c>
      <c r="E9" s="94" t="s">
        <v>35</v>
      </c>
      <c r="F9" s="180">
        <v>6120</v>
      </c>
      <c r="G9" s="95"/>
      <c r="H9" s="96"/>
      <c r="I9" s="97">
        <f>G9*H9</f>
        <v>0</v>
      </c>
      <c r="J9" s="98">
        <f>G9+I9</f>
        <v>0</v>
      </c>
      <c r="K9" s="99">
        <f>F9*G9</f>
        <v>0</v>
      </c>
      <c r="L9" s="100">
        <f>F9*J9</f>
        <v>0</v>
      </c>
      <c r="M9" s="91"/>
      <c r="P9" s="101"/>
    </row>
    <row r="10" spans="1:16" s="92" customFormat="1" ht="30" customHeight="1" thickBot="1" x14ac:dyDescent="0.3">
      <c r="A10" s="93">
        <v>2</v>
      </c>
      <c r="B10" s="273" t="s">
        <v>172</v>
      </c>
      <c r="C10" s="274"/>
      <c r="D10" s="94" t="s">
        <v>157</v>
      </c>
      <c r="E10" s="94" t="s">
        <v>37</v>
      </c>
      <c r="F10" s="180">
        <v>6480</v>
      </c>
      <c r="G10" s="95"/>
      <c r="H10" s="96"/>
      <c r="I10" s="97">
        <f>G10*H10</f>
        <v>0</v>
      </c>
      <c r="J10" s="98">
        <f>G10+I10</f>
        <v>0</v>
      </c>
      <c r="K10" s="99">
        <f>F10*G10</f>
        <v>0</v>
      </c>
      <c r="L10" s="100">
        <f>F10*J10</f>
        <v>0</v>
      </c>
      <c r="M10" s="91"/>
      <c r="P10" s="101"/>
    </row>
    <row r="11" spans="1:16" s="103" customFormat="1" ht="24.95" customHeight="1" thickBot="1" x14ac:dyDescent="0.3">
      <c r="A11" s="275" t="s">
        <v>176</v>
      </c>
      <c r="B11" s="275"/>
      <c r="C11" s="275"/>
      <c r="D11" s="275"/>
      <c r="E11" s="275"/>
      <c r="F11" s="275"/>
      <c r="G11" s="275"/>
      <c r="H11" s="275"/>
      <c r="I11" s="275"/>
      <c r="J11" s="276"/>
      <c r="K11" s="102">
        <f>SUM(K9:K9)</f>
        <v>0</v>
      </c>
      <c r="L11" s="108">
        <f>SUM(L9:L9)</f>
        <v>0</v>
      </c>
    </row>
    <row r="12" spans="1:16" s="103" customFormat="1" ht="24.95" customHeight="1" x14ac:dyDescent="0.25">
      <c r="A12" s="104"/>
      <c r="B12" s="104"/>
      <c r="C12" s="104"/>
      <c r="D12" s="104"/>
      <c r="E12" s="104"/>
      <c r="F12" s="104"/>
      <c r="G12" s="104"/>
      <c r="H12" s="104"/>
      <c r="I12" s="104"/>
      <c r="J12" s="105"/>
    </row>
    <row r="13" spans="1:16" s="106" customFormat="1" ht="36.75" customHeight="1" x14ac:dyDescent="0.2">
      <c r="A13" s="198" t="s">
        <v>122</v>
      </c>
      <c r="B13" s="198"/>
      <c r="C13" s="218" t="str">
        <f>IF('Identifikačné údaje'!C6="","",'Identifikačné údaje'!C6)</f>
        <v/>
      </c>
      <c r="D13" s="218"/>
    </row>
    <row r="14" spans="1:16" s="106" customFormat="1" ht="24.75" customHeight="1" x14ac:dyDescent="0.2">
      <c r="A14" s="198" t="s">
        <v>123</v>
      </c>
      <c r="B14" s="198"/>
      <c r="C14" s="219" t="str">
        <f>IF('Identifikačné údaje'!C7="","",'Identifikačné údaje'!C7)</f>
        <v/>
      </c>
      <c r="D14" s="219"/>
    </row>
    <row r="15" spans="1:16" s="106" customFormat="1" ht="15" customHeight="1" x14ac:dyDescent="0.2">
      <c r="A15" s="198" t="s">
        <v>124</v>
      </c>
      <c r="B15" s="198"/>
      <c r="C15" s="219" t="str">
        <f>IF('Identifikačné údaje'!C8="","",'Identifikačné údaje'!C8)</f>
        <v/>
      </c>
      <c r="D15" s="219"/>
    </row>
    <row r="16" spans="1:16" s="106" customFormat="1" ht="15" customHeight="1" x14ac:dyDescent="0.2">
      <c r="A16" s="198" t="s">
        <v>125</v>
      </c>
      <c r="B16" s="198"/>
      <c r="C16" s="219" t="str">
        <f>IF('Identifikačné údaje'!C9="","",'Identifikačné údaje'!C9)</f>
        <v/>
      </c>
      <c r="D16" s="219"/>
    </row>
    <row r="17" spans="1:11" s="10" customFormat="1" ht="24.95" customHeight="1" x14ac:dyDescent="0.25">
      <c r="A17" s="24"/>
      <c r="B17" s="24"/>
      <c r="C17" s="24"/>
    </row>
    <row r="18" spans="1:11" s="65" customFormat="1" ht="15" customHeight="1" x14ac:dyDescent="0.2">
      <c r="A18" s="65" t="s">
        <v>129</v>
      </c>
      <c r="C18" s="64" t="str">
        <f>IF('Identifikačné údaje'!B19="","",'Identifikačné údaje'!B19)</f>
        <v/>
      </c>
      <c r="J18" s="177" t="s">
        <v>268</v>
      </c>
      <c r="K18" s="179"/>
    </row>
    <row r="19" spans="1:11" s="65" customFormat="1" ht="15" customHeight="1" x14ac:dyDescent="0.25">
      <c r="A19" s="65" t="s">
        <v>130</v>
      </c>
      <c r="C19" s="68" t="str">
        <f>IF('Identifikačné údaje'!B20="","",'Identifikačné údaje'!B20)</f>
        <v/>
      </c>
      <c r="J19" s="178" t="s">
        <v>269</v>
      </c>
      <c r="K19" s="156" t="str">
        <f>IF('Identifikačné údaje'!D24="","",'Identifikačné údaje'!D24)</f>
        <v/>
      </c>
    </row>
    <row r="20" spans="1:11" s="61" customFormat="1" x14ac:dyDescent="0.2"/>
    <row r="21" spans="1:11" s="61" customFormat="1" x14ac:dyDescent="0.2"/>
    <row r="22" spans="1:11" s="61" customFormat="1" ht="20.100000000000001" customHeight="1" x14ac:dyDescent="0.2"/>
    <row r="23" spans="1:11" x14ac:dyDescent="0.2">
      <c r="A23" s="186" t="s">
        <v>131</v>
      </c>
      <c r="B23" s="186"/>
      <c r="C23" s="186"/>
    </row>
    <row r="24" spans="1:11" x14ac:dyDescent="0.2">
      <c r="A24" s="107"/>
      <c r="B24" s="187" t="s">
        <v>132</v>
      </c>
      <c r="C24" s="188"/>
    </row>
    <row r="25" spans="1:11" x14ac:dyDescent="0.2">
      <c r="B25" s="270"/>
      <c r="C25" s="270"/>
      <c r="D25" s="270"/>
      <c r="E25" s="270"/>
      <c r="F25" s="270"/>
      <c r="G25" s="270"/>
    </row>
    <row r="26" spans="1:11" x14ac:dyDescent="0.2">
      <c r="B26" s="270"/>
      <c r="C26" s="270"/>
      <c r="D26" s="270"/>
      <c r="E26" s="270"/>
      <c r="F26" s="270"/>
      <c r="G26" s="270"/>
    </row>
  </sheetData>
  <mergeCells count="26">
    <mergeCell ref="A1:J1"/>
    <mergeCell ref="A2:J2"/>
    <mergeCell ref="A4:M4"/>
    <mergeCell ref="A5:J5"/>
    <mergeCell ref="A6:A7"/>
    <mergeCell ref="B6:C7"/>
    <mergeCell ref="D6:D7"/>
    <mergeCell ref="F6:F7"/>
    <mergeCell ref="G6:J6"/>
    <mergeCell ref="K6:L6"/>
    <mergeCell ref="B8:C8"/>
    <mergeCell ref="B9:C9"/>
    <mergeCell ref="A11:J11"/>
    <mergeCell ref="A13:B13"/>
    <mergeCell ref="C13:D13"/>
    <mergeCell ref="A23:C23"/>
    <mergeCell ref="B24:C24"/>
    <mergeCell ref="B25:G25"/>
    <mergeCell ref="B26:G26"/>
    <mergeCell ref="B10:C10"/>
    <mergeCell ref="A14:B14"/>
    <mergeCell ref="C14:D14"/>
    <mergeCell ref="A15:B15"/>
    <mergeCell ref="C15:D15"/>
    <mergeCell ref="A16:B16"/>
    <mergeCell ref="C16:D16"/>
  </mergeCells>
  <conditionalFormatting sqref="C18:C19">
    <cfRule type="containsBlanks" dxfId="68" priority="4">
      <formula>LEN(TRIM(C18))=0</formula>
    </cfRule>
  </conditionalFormatting>
  <conditionalFormatting sqref="C13:D16">
    <cfRule type="containsBlanks" dxfId="67" priority="2">
      <formula>LEN(TRIM(C13))=0</formula>
    </cfRule>
  </conditionalFormatting>
  <conditionalFormatting sqref="K19">
    <cfRule type="containsBlanks" dxfId="66" priority="1">
      <formula>LEN(TRIM(K19))=0</formula>
    </cfRule>
  </conditionalFormatting>
  <pageMargins left="0.98425196850393704" right="0.39370078740157483" top="0.98425196850393704" bottom="0.39370078740157483" header="0.31496062992125984" footer="0.31496062992125984"/>
  <pageSetup paperSize="9" scale="74" fitToHeight="0" orientation="landscape" r:id="rId1"/>
  <headerFooter>
    <oddHeader>&amp;L&amp;"Arial,Tučné"&amp;9Príloha č. 2 PT
&amp;"Arial,Normálne"Kalkulácia ceny a návrh na plnenie kritéria na vyhodnotenie ponúk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351E8-3ACF-4C46-AB74-705FF620474A}">
  <sheetPr>
    <tabColor theme="7" tint="0.39997558519241921"/>
    <pageSetUpPr fitToPage="1"/>
  </sheetPr>
  <dimension ref="A1:P25"/>
  <sheetViews>
    <sheetView showGridLines="0" zoomScaleNormal="100" workbookViewId="0">
      <selection activeCell="F12" sqref="F12"/>
    </sheetView>
  </sheetViews>
  <sheetFormatPr defaultRowHeight="12" x14ac:dyDescent="0.2"/>
  <cols>
    <col min="1" max="1" width="5.28515625" style="71" customWidth="1"/>
    <col min="2" max="2" width="10.42578125" style="71" customWidth="1"/>
    <col min="3" max="3" width="45.7109375" style="71" customWidth="1"/>
    <col min="4" max="4" width="8.42578125" style="71" customWidth="1"/>
    <col min="5" max="5" width="10.7109375" style="71" customWidth="1"/>
    <col min="6" max="6" width="14.28515625" style="71" customWidth="1"/>
    <col min="7" max="8" width="13.7109375" style="71" customWidth="1"/>
    <col min="9" max="9" width="9.42578125" style="71" bestFit="1" customWidth="1"/>
    <col min="10" max="10" width="13.7109375" style="71" customWidth="1"/>
    <col min="11" max="11" width="15.28515625" style="71" customWidth="1"/>
    <col min="12" max="12" width="15.140625" style="71" customWidth="1"/>
    <col min="13" max="15" width="9.140625" style="71"/>
    <col min="16" max="16" width="12.28515625" style="71" bestFit="1" customWidth="1"/>
    <col min="17" max="16384" width="9.140625" style="71"/>
  </cols>
  <sheetData>
    <row r="1" spans="1:16" ht="20.100000000000001" customHeight="1" x14ac:dyDescent="0.2">
      <c r="A1" s="251" t="s">
        <v>0</v>
      </c>
      <c r="B1" s="251"/>
      <c r="C1" s="251"/>
      <c r="D1" s="251"/>
      <c r="E1" s="251"/>
      <c r="F1" s="251"/>
      <c r="G1" s="251"/>
      <c r="H1" s="251"/>
      <c r="I1" s="251"/>
      <c r="J1" s="251"/>
    </row>
    <row r="2" spans="1:16" ht="20.100000000000001" customHeight="1" x14ac:dyDescent="0.2">
      <c r="A2" s="252" t="str">
        <f>'Identifikačné údaje'!A2</f>
        <v>INFÚZNE ROZTOKY</v>
      </c>
      <c r="B2" s="252"/>
      <c r="C2" s="252"/>
      <c r="D2" s="252"/>
      <c r="E2" s="252"/>
      <c r="F2" s="252"/>
      <c r="G2" s="252"/>
      <c r="H2" s="252"/>
      <c r="I2" s="252"/>
      <c r="J2" s="252"/>
      <c r="K2" s="73"/>
    </row>
    <row r="3" spans="1:16" ht="20.100000000000001" customHeight="1" x14ac:dyDescent="0.2">
      <c r="A3" s="72"/>
      <c r="B3" s="72"/>
      <c r="C3" s="72"/>
      <c r="D3" s="72"/>
      <c r="E3" s="72"/>
      <c r="F3" s="72"/>
      <c r="G3" s="72"/>
      <c r="H3" s="72"/>
      <c r="I3" s="72"/>
      <c r="J3" s="72"/>
      <c r="K3" s="73"/>
    </row>
    <row r="4" spans="1:16" s="74" customFormat="1" ht="39.950000000000003" customHeight="1" x14ac:dyDescent="0.25">
      <c r="A4" s="253" t="s">
        <v>134</v>
      </c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253"/>
    </row>
    <row r="5" spans="1:16" s="74" customFormat="1" ht="20.100000000000001" customHeight="1" thickBot="1" x14ac:dyDescent="0.3">
      <c r="A5" s="254" t="s">
        <v>173</v>
      </c>
      <c r="B5" s="254"/>
      <c r="C5" s="254"/>
      <c r="D5" s="254"/>
      <c r="E5" s="254"/>
      <c r="F5" s="254"/>
      <c r="G5" s="254"/>
      <c r="H5" s="254"/>
      <c r="I5" s="254"/>
      <c r="J5" s="254"/>
      <c r="K5" s="75"/>
    </row>
    <row r="6" spans="1:16" s="78" customFormat="1" ht="30" customHeight="1" x14ac:dyDescent="0.25">
      <c r="A6" s="255" t="s">
        <v>136</v>
      </c>
      <c r="B6" s="257" t="s">
        <v>137</v>
      </c>
      <c r="C6" s="258"/>
      <c r="D6" s="261" t="s">
        <v>138</v>
      </c>
      <c r="E6" s="76" t="s">
        <v>139</v>
      </c>
      <c r="F6" s="263" t="s">
        <v>140</v>
      </c>
      <c r="G6" s="265" t="s">
        <v>141</v>
      </c>
      <c r="H6" s="266"/>
      <c r="I6" s="266"/>
      <c r="J6" s="267"/>
      <c r="K6" s="268" t="s">
        <v>142</v>
      </c>
      <c r="L6" s="269"/>
      <c r="M6" s="77"/>
    </row>
    <row r="7" spans="1:16" s="78" customFormat="1" ht="30" customHeight="1" x14ac:dyDescent="0.25">
      <c r="A7" s="256"/>
      <c r="B7" s="259"/>
      <c r="C7" s="260"/>
      <c r="D7" s="262"/>
      <c r="E7" s="79"/>
      <c r="F7" s="264"/>
      <c r="G7" s="80" t="s">
        <v>143</v>
      </c>
      <c r="H7" s="81" t="s">
        <v>144</v>
      </c>
      <c r="I7" s="81" t="s">
        <v>145</v>
      </c>
      <c r="J7" s="82" t="s">
        <v>146</v>
      </c>
      <c r="K7" s="83" t="s">
        <v>143</v>
      </c>
      <c r="L7" s="84" t="s">
        <v>146</v>
      </c>
      <c r="M7" s="77"/>
    </row>
    <row r="8" spans="1:16" s="92" customFormat="1" ht="12" customHeight="1" x14ac:dyDescent="0.25">
      <c r="A8" s="85" t="s">
        <v>34</v>
      </c>
      <c r="B8" s="271" t="s">
        <v>147</v>
      </c>
      <c r="C8" s="272"/>
      <c r="D8" s="86" t="s">
        <v>148</v>
      </c>
      <c r="E8" s="86" t="s">
        <v>149</v>
      </c>
      <c r="F8" s="87" t="s">
        <v>150</v>
      </c>
      <c r="G8" s="88" t="s">
        <v>151</v>
      </c>
      <c r="H8" s="86" t="s">
        <v>152</v>
      </c>
      <c r="I8" s="86" t="s">
        <v>153</v>
      </c>
      <c r="J8" s="89" t="s">
        <v>154</v>
      </c>
      <c r="K8" s="88" t="s">
        <v>155</v>
      </c>
      <c r="L8" s="90" t="s">
        <v>220</v>
      </c>
      <c r="M8" s="91"/>
    </row>
    <row r="9" spans="1:16" s="92" customFormat="1" ht="30" customHeight="1" thickBot="1" x14ac:dyDescent="0.3">
      <c r="A9" s="93" t="s">
        <v>34</v>
      </c>
      <c r="B9" s="273" t="s">
        <v>175</v>
      </c>
      <c r="C9" s="274"/>
      <c r="D9" s="94" t="s">
        <v>157</v>
      </c>
      <c r="E9" s="94" t="s">
        <v>37</v>
      </c>
      <c r="F9" s="180">
        <v>780</v>
      </c>
      <c r="G9" s="95"/>
      <c r="H9" s="96"/>
      <c r="I9" s="97">
        <f>G9*H9</f>
        <v>0</v>
      </c>
      <c r="J9" s="98">
        <f>G9+I9</f>
        <v>0</v>
      </c>
      <c r="K9" s="99">
        <f>F9*G9</f>
        <v>0</v>
      </c>
      <c r="L9" s="100">
        <f>F9*J9</f>
        <v>0</v>
      </c>
      <c r="M9" s="91"/>
      <c r="P9" s="101"/>
    </row>
    <row r="10" spans="1:16" s="103" customFormat="1" ht="24.95" customHeight="1" thickBot="1" x14ac:dyDescent="0.3">
      <c r="A10" s="275" t="s">
        <v>174</v>
      </c>
      <c r="B10" s="275"/>
      <c r="C10" s="275"/>
      <c r="D10" s="275"/>
      <c r="E10" s="275"/>
      <c r="F10" s="275"/>
      <c r="G10" s="275"/>
      <c r="H10" s="275"/>
      <c r="I10" s="275"/>
      <c r="J10" s="276"/>
      <c r="K10" s="102">
        <f>SUM(K9:K9)</f>
        <v>0</v>
      </c>
      <c r="L10" s="108">
        <f>SUM(L9:L9)</f>
        <v>0</v>
      </c>
    </row>
    <row r="11" spans="1:16" s="103" customFormat="1" ht="24.95" customHeight="1" x14ac:dyDescent="0.25">
      <c r="A11" s="104"/>
      <c r="B11" s="104"/>
      <c r="C11" s="104"/>
      <c r="D11" s="104"/>
      <c r="E11" s="104"/>
      <c r="F11" s="104"/>
      <c r="G11" s="104"/>
      <c r="H11" s="104"/>
      <c r="I11" s="104"/>
      <c r="J11" s="105"/>
    </row>
    <row r="12" spans="1:16" s="106" customFormat="1" ht="36.75" customHeight="1" x14ac:dyDescent="0.2">
      <c r="A12" s="198" t="s">
        <v>122</v>
      </c>
      <c r="B12" s="198"/>
      <c r="C12" s="218" t="str">
        <f>IF('Identifikačné údaje'!C6="","",'Identifikačné údaje'!C6)</f>
        <v/>
      </c>
      <c r="D12" s="218"/>
    </row>
    <row r="13" spans="1:16" s="106" customFormat="1" ht="24.75" customHeight="1" x14ac:dyDescent="0.2">
      <c r="A13" s="198" t="s">
        <v>123</v>
      </c>
      <c r="B13" s="198"/>
      <c r="C13" s="219" t="str">
        <f>IF('Identifikačné údaje'!C7="","",'Identifikačné údaje'!C7)</f>
        <v/>
      </c>
      <c r="D13" s="219"/>
    </row>
    <row r="14" spans="1:16" s="106" customFormat="1" ht="15" customHeight="1" x14ac:dyDescent="0.2">
      <c r="A14" s="198" t="s">
        <v>124</v>
      </c>
      <c r="B14" s="198"/>
      <c r="C14" s="219" t="str">
        <f>IF('Identifikačné údaje'!C8="","",'Identifikačné údaje'!C8)</f>
        <v/>
      </c>
      <c r="D14" s="219"/>
    </row>
    <row r="15" spans="1:16" s="106" customFormat="1" ht="15" customHeight="1" x14ac:dyDescent="0.2">
      <c r="A15" s="198" t="s">
        <v>125</v>
      </c>
      <c r="B15" s="198"/>
      <c r="C15" s="219" t="str">
        <f>IF('Identifikačné údaje'!C9="","",'Identifikačné údaje'!C9)</f>
        <v/>
      </c>
      <c r="D15" s="219"/>
    </row>
    <row r="16" spans="1:16" s="10" customFormat="1" ht="24.95" customHeight="1" x14ac:dyDescent="0.25">
      <c r="A16" s="24"/>
      <c r="B16" s="24"/>
      <c r="C16" s="24"/>
    </row>
    <row r="17" spans="1:11" s="65" customFormat="1" ht="15" customHeight="1" x14ac:dyDescent="0.2">
      <c r="A17" s="65" t="s">
        <v>129</v>
      </c>
      <c r="C17" s="64" t="str">
        <f>IF('Identifikačné údaje'!B19="","",'Identifikačné údaje'!B19)</f>
        <v/>
      </c>
      <c r="J17" s="177" t="s">
        <v>268</v>
      </c>
      <c r="K17" s="179"/>
    </row>
    <row r="18" spans="1:11" s="65" customFormat="1" ht="15" customHeight="1" x14ac:dyDescent="0.25">
      <c r="A18" s="65" t="s">
        <v>130</v>
      </c>
      <c r="C18" s="68" t="str">
        <f>IF('Identifikačné údaje'!B20="","",'Identifikačné údaje'!B20)</f>
        <v/>
      </c>
      <c r="J18" s="178" t="s">
        <v>269</v>
      </c>
      <c r="K18" s="156" t="str">
        <f>IF('Identifikačné údaje'!D24="","",'Identifikačné údaje'!D24)</f>
        <v/>
      </c>
    </row>
    <row r="19" spans="1:11" s="61" customFormat="1" x14ac:dyDescent="0.2"/>
    <row r="20" spans="1:11" s="61" customFormat="1" x14ac:dyDescent="0.2"/>
    <row r="21" spans="1:11" s="61" customFormat="1" ht="20.100000000000001" customHeight="1" x14ac:dyDescent="0.2"/>
    <row r="22" spans="1:11" x14ac:dyDescent="0.2">
      <c r="A22" s="186" t="s">
        <v>131</v>
      </c>
      <c r="B22" s="186"/>
      <c r="C22" s="186"/>
    </row>
    <row r="23" spans="1:11" x14ac:dyDescent="0.2">
      <c r="A23" s="107"/>
      <c r="B23" s="187" t="s">
        <v>132</v>
      </c>
      <c r="C23" s="188"/>
    </row>
    <row r="24" spans="1:11" x14ac:dyDescent="0.2">
      <c r="B24" s="270"/>
      <c r="C24" s="270"/>
      <c r="D24" s="270"/>
      <c r="E24" s="270"/>
      <c r="F24" s="270"/>
      <c r="G24" s="270"/>
    </row>
    <row r="25" spans="1:11" x14ac:dyDescent="0.2">
      <c r="B25" s="270"/>
      <c r="C25" s="270"/>
      <c r="D25" s="270"/>
      <c r="E25" s="270"/>
      <c r="F25" s="270"/>
      <c r="G25" s="270"/>
    </row>
  </sheetData>
  <mergeCells count="25">
    <mergeCell ref="A1:J1"/>
    <mergeCell ref="A2:J2"/>
    <mergeCell ref="A4:M4"/>
    <mergeCell ref="A5:J5"/>
    <mergeCell ref="A6:A7"/>
    <mergeCell ref="B6:C7"/>
    <mergeCell ref="D6:D7"/>
    <mergeCell ref="F6:F7"/>
    <mergeCell ref="G6:J6"/>
    <mergeCell ref="K6:L6"/>
    <mergeCell ref="A22:C22"/>
    <mergeCell ref="B23:C23"/>
    <mergeCell ref="B24:G24"/>
    <mergeCell ref="B25:G25"/>
    <mergeCell ref="B8:C8"/>
    <mergeCell ref="B9:C9"/>
    <mergeCell ref="A10:J10"/>
    <mergeCell ref="A12:B12"/>
    <mergeCell ref="C12:D12"/>
    <mergeCell ref="A13:B13"/>
    <mergeCell ref="C13:D13"/>
    <mergeCell ref="A14:B14"/>
    <mergeCell ref="C14:D14"/>
    <mergeCell ref="A15:B15"/>
    <mergeCell ref="C15:D15"/>
  </mergeCells>
  <conditionalFormatting sqref="C17:C18">
    <cfRule type="containsBlanks" dxfId="65" priority="4">
      <formula>LEN(TRIM(C17))=0</formula>
    </cfRule>
  </conditionalFormatting>
  <conditionalFormatting sqref="C12:D15">
    <cfRule type="containsBlanks" dxfId="64" priority="2">
      <formula>LEN(TRIM(C12))=0</formula>
    </cfRule>
  </conditionalFormatting>
  <conditionalFormatting sqref="K18">
    <cfRule type="containsBlanks" dxfId="63" priority="1">
      <formula>LEN(TRIM(K18))=0</formula>
    </cfRule>
  </conditionalFormatting>
  <pageMargins left="0.98425196850393704" right="0.39370078740157483" top="0.98425196850393704" bottom="0.39370078740157483" header="0.31496062992125984" footer="0.31496062992125984"/>
  <pageSetup paperSize="9" scale="74" fitToHeight="0" orientation="landscape" r:id="rId1"/>
  <headerFooter>
    <oddHeader>&amp;L&amp;"Arial,Tučné"&amp;9Príloha č. 2 PT
&amp;"Arial,Normálne"Kalkulácia ceny a návrh na plnenie kritéria na vyhodnotenie ponúk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B708E-6898-4546-A85F-0B5567E57E6B}">
  <sheetPr>
    <tabColor rgb="FF00B0F0"/>
    <pageSetUpPr fitToPage="1"/>
  </sheetPr>
  <dimension ref="A1:J36"/>
  <sheetViews>
    <sheetView showGridLines="0" topLeftCell="A4" zoomScale="90" zoomScaleNormal="90" workbookViewId="0">
      <selection activeCell="J9" sqref="J9"/>
    </sheetView>
  </sheetViews>
  <sheetFormatPr defaultRowHeight="12.75" x14ac:dyDescent="0.2"/>
  <cols>
    <col min="1" max="1" width="10.7109375" style="2" customWidth="1"/>
    <col min="2" max="2" width="48.7109375" style="2" customWidth="1"/>
    <col min="3" max="3" width="32.7109375" style="2" customWidth="1"/>
    <col min="4" max="5" width="12.7109375" style="1" customWidth="1"/>
    <col min="6" max="6" width="15.7109375" style="1" customWidth="1"/>
    <col min="7" max="7" width="7.85546875" style="2" customWidth="1"/>
    <col min="8" max="8" width="15.7109375" style="2" customWidth="1"/>
    <col min="9" max="9" width="10.7109375" style="2" customWidth="1"/>
    <col min="10" max="10" width="15.7109375" style="2" customWidth="1"/>
    <col min="11" max="16384" width="9.140625" style="2"/>
  </cols>
  <sheetData>
    <row r="1" spans="1:10" ht="15" customHeight="1" x14ac:dyDescent="0.2">
      <c r="A1" s="222" t="s">
        <v>0</v>
      </c>
      <c r="B1" s="222"/>
      <c r="C1" s="222"/>
    </row>
    <row r="2" spans="1:10" ht="30" customHeight="1" x14ac:dyDescent="0.2">
      <c r="A2" s="223" t="str">
        <f>'Identifikačné údaje'!A2</f>
        <v>INFÚZNE ROZTOKY</v>
      </c>
      <c r="B2" s="223"/>
      <c r="C2" s="223"/>
      <c r="D2" s="3"/>
      <c r="E2" s="3"/>
      <c r="F2" s="3"/>
      <c r="G2" s="3"/>
      <c r="H2" s="3"/>
      <c r="I2" s="3"/>
      <c r="J2" s="3"/>
    </row>
    <row r="3" spans="1:10" s="5" customFormat="1" ht="30" customHeight="1" x14ac:dyDescent="0.25">
      <c r="A3" s="224" t="s">
        <v>1</v>
      </c>
      <c r="B3" s="224"/>
      <c r="C3" s="224"/>
      <c r="D3" s="4"/>
      <c r="E3" s="4"/>
      <c r="F3" s="4"/>
      <c r="G3" s="4"/>
      <c r="H3" s="4"/>
      <c r="I3" s="4"/>
      <c r="J3" s="4"/>
    </row>
    <row r="4" spans="1:10" s="5" customFormat="1" ht="11.25" customHeight="1" x14ac:dyDescent="0.25">
      <c r="A4" s="6"/>
      <c r="B4" s="6"/>
      <c r="C4" s="6"/>
      <c r="D4" s="4"/>
      <c r="E4" s="4"/>
      <c r="F4" s="4"/>
      <c r="G4" s="4"/>
      <c r="H4" s="4"/>
      <c r="I4" s="4"/>
      <c r="J4" s="4"/>
    </row>
    <row r="5" spans="1:10" s="5" customFormat="1" ht="35.1" customHeight="1" thickBot="1" x14ac:dyDescent="0.3">
      <c r="A5" s="225" t="s">
        <v>2</v>
      </c>
      <c r="B5" s="225"/>
      <c r="C5" s="225"/>
      <c r="D5" s="4"/>
      <c r="E5" s="4"/>
      <c r="F5" s="4"/>
      <c r="G5" s="4"/>
      <c r="H5" s="4"/>
      <c r="I5" s="4"/>
      <c r="J5" s="4"/>
    </row>
    <row r="6" spans="1:10" s="7" customFormat="1" ht="27" customHeight="1" thickBot="1" x14ac:dyDescent="0.3">
      <c r="A6" s="226" t="s">
        <v>270</v>
      </c>
      <c r="B6" s="227"/>
      <c r="C6" s="228"/>
    </row>
    <row r="7" spans="1:10" s="7" customFormat="1" ht="30" customHeight="1" thickBot="1" x14ac:dyDescent="0.3">
      <c r="A7" s="229" t="s">
        <v>258</v>
      </c>
      <c r="B7" s="230"/>
      <c r="C7" s="231"/>
    </row>
    <row r="8" spans="1:10" s="10" customFormat="1" ht="30" customHeight="1" x14ac:dyDescent="0.25">
      <c r="A8" s="8" t="s">
        <v>3</v>
      </c>
      <c r="B8" s="165" t="s">
        <v>4</v>
      </c>
      <c r="C8" s="166" t="s">
        <v>5</v>
      </c>
    </row>
    <row r="9" spans="1:10" s="10" customFormat="1" ht="24.95" customHeight="1" x14ac:dyDescent="0.25">
      <c r="A9" s="11" t="s">
        <v>6</v>
      </c>
      <c r="B9" s="167" t="s">
        <v>7</v>
      </c>
      <c r="C9" s="168" t="s">
        <v>8</v>
      </c>
    </row>
    <row r="10" spans="1:10" s="10" customFormat="1" ht="24.95" customHeight="1" x14ac:dyDescent="0.25">
      <c r="A10" s="14">
        <v>44256</v>
      </c>
      <c r="B10" s="169" t="s">
        <v>9</v>
      </c>
      <c r="C10" s="168" t="s">
        <v>10</v>
      </c>
    </row>
    <row r="11" spans="1:10" s="10" customFormat="1" ht="24.95" customHeight="1" x14ac:dyDescent="0.25">
      <c r="A11" s="11" t="s">
        <v>11</v>
      </c>
      <c r="B11" s="169" t="s">
        <v>12</v>
      </c>
      <c r="C11" s="168" t="s">
        <v>13</v>
      </c>
    </row>
    <row r="12" spans="1:10" s="10" customFormat="1" ht="24.95" customHeight="1" x14ac:dyDescent="0.25">
      <c r="A12" s="16" t="s">
        <v>14</v>
      </c>
      <c r="B12" s="169" t="s">
        <v>15</v>
      </c>
      <c r="C12" s="168" t="s">
        <v>115</v>
      </c>
    </row>
    <row r="13" spans="1:10" s="10" customFormat="1" ht="24.95" customHeight="1" x14ac:dyDescent="0.25">
      <c r="A13" s="16" t="s">
        <v>17</v>
      </c>
      <c r="B13" s="167" t="s">
        <v>20</v>
      </c>
      <c r="C13" s="168" t="s">
        <v>21</v>
      </c>
    </row>
    <row r="14" spans="1:10" s="10" customFormat="1" ht="24.95" customHeight="1" x14ac:dyDescent="0.25">
      <c r="A14" s="16" t="s">
        <v>19</v>
      </c>
      <c r="B14" s="167" t="s">
        <v>23</v>
      </c>
      <c r="C14" s="168" t="s">
        <v>24</v>
      </c>
    </row>
    <row r="15" spans="1:10" s="10" customFormat="1" ht="24.95" customHeight="1" x14ac:dyDescent="0.25">
      <c r="A15" s="16" t="s">
        <v>22</v>
      </c>
      <c r="B15" s="169" t="s">
        <v>26</v>
      </c>
      <c r="C15" s="168" t="s">
        <v>27</v>
      </c>
    </row>
    <row r="16" spans="1:10" s="10" customFormat="1" ht="24.95" customHeight="1" x14ac:dyDescent="0.25">
      <c r="A16" s="16" t="s">
        <v>25</v>
      </c>
      <c r="B16" s="167" t="s">
        <v>29</v>
      </c>
      <c r="C16" s="168" t="s">
        <v>30</v>
      </c>
    </row>
    <row r="17" spans="1:4" s="10" customFormat="1" ht="65.25" customHeight="1" thickBot="1" x14ac:dyDescent="0.3">
      <c r="A17" s="17" t="s">
        <v>28</v>
      </c>
      <c r="B17" s="170" t="s">
        <v>31</v>
      </c>
      <c r="C17" s="171" t="s">
        <v>32</v>
      </c>
    </row>
    <row r="18" spans="1:4" s="10" customFormat="1" ht="12" customHeight="1" thickBot="1" x14ac:dyDescent="0.3">
      <c r="A18" s="20"/>
      <c r="B18" s="21"/>
      <c r="C18" s="22"/>
    </row>
    <row r="19" spans="1:4" s="23" customFormat="1" ht="24.95" customHeight="1" thickBot="1" x14ac:dyDescent="0.3">
      <c r="A19" s="232" t="s">
        <v>33</v>
      </c>
      <c r="B19" s="233"/>
      <c r="C19" s="234"/>
    </row>
    <row r="20" spans="1:4" s="10" customFormat="1" ht="24.95" customHeight="1" x14ac:dyDescent="0.25">
      <c r="A20" s="174" t="s">
        <v>34</v>
      </c>
      <c r="B20" s="235" t="s">
        <v>230</v>
      </c>
      <c r="C20" s="236"/>
    </row>
    <row r="21" spans="1:4" s="10" customFormat="1" ht="24.95" customHeight="1" x14ac:dyDescent="0.25">
      <c r="A21" s="172" t="s">
        <v>147</v>
      </c>
      <c r="B21" s="237" t="s">
        <v>232</v>
      </c>
      <c r="C21" s="238"/>
    </row>
    <row r="22" spans="1:4" s="10" customFormat="1" ht="24.95" customHeight="1" x14ac:dyDescent="0.25">
      <c r="A22" s="172" t="s">
        <v>148</v>
      </c>
      <c r="B22" s="237" t="s">
        <v>234</v>
      </c>
      <c r="C22" s="238"/>
    </row>
    <row r="23" spans="1:4" s="10" customFormat="1" ht="24.95" customHeight="1" thickBot="1" x14ac:dyDescent="0.3">
      <c r="A23" s="173" t="s">
        <v>149</v>
      </c>
      <c r="B23" s="220" t="s">
        <v>236</v>
      </c>
      <c r="C23" s="221"/>
    </row>
    <row r="24" spans="1:4" s="10" customFormat="1" ht="24.95" customHeight="1" x14ac:dyDescent="0.25">
      <c r="A24" s="24"/>
      <c r="B24" s="24"/>
      <c r="C24" s="24"/>
    </row>
    <row r="25" spans="1:4" s="106" customFormat="1" ht="36.75" customHeight="1" x14ac:dyDescent="0.2">
      <c r="A25" s="110" t="s">
        <v>122</v>
      </c>
      <c r="B25" s="218" t="str">
        <f>IF('Identifikačné údaje'!C6="","",'Identifikačné údaje'!C6)</f>
        <v/>
      </c>
      <c r="C25" s="218"/>
      <c r="D25" s="10"/>
    </row>
    <row r="26" spans="1:4" s="106" customFormat="1" ht="24.75" customHeight="1" x14ac:dyDescent="0.2">
      <c r="A26" s="110" t="s">
        <v>123</v>
      </c>
      <c r="B26" s="219" t="str">
        <f>IF('Identifikačné údaje'!C7="","",'Identifikačné údaje'!C7)</f>
        <v/>
      </c>
      <c r="C26" s="219"/>
      <c r="D26" s="110"/>
    </row>
    <row r="27" spans="1:4" s="106" customFormat="1" ht="15" customHeight="1" x14ac:dyDescent="0.2">
      <c r="A27" s="106" t="s">
        <v>124</v>
      </c>
      <c r="B27" s="219" t="str">
        <f>IF('Identifikačné údaje'!C8="","",'Identifikačné údaje'!C8)</f>
        <v/>
      </c>
      <c r="C27" s="219"/>
    </row>
    <row r="28" spans="1:4" s="106" customFormat="1" ht="15" customHeight="1" x14ac:dyDescent="0.2">
      <c r="A28" s="106" t="s">
        <v>125</v>
      </c>
      <c r="B28" s="219" t="str">
        <f>IF('Identifikačné údaje'!C9="","",'Identifikačné údaje'!C9)</f>
        <v/>
      </c>
      <c r="C28" s="219"/>
    </row>
    <row r="29" spans="1:4" s="10" customFormat="1" ht="24.95" customHeight="1" x14ac:dyDescent="0.25">
      <c r="A29" s="24"/>
      <c r="B29" s="24"/>
      <c r="C29" s="24"/>
    </row>
    <row r="30" spans="1:4" s="65" customFormat="1" ht="15" customHeight="1" x14ac:dyDescent="0.25">
      <c r="A30" s="65" t="s">
        <v>129</v>
      </c>
      <c r="B30" s="64" t="str">
        <f>IF('Identifikačné údaje'!B19="","",'Identifikačné údaje'!B19)</f>
        <v/>
      </c>
      <c r="C30" s="67"/>
    </row>
    <row r="31" spans="1:4" s="65" customFormat="1" ht="15" customHeight="1" x14ac:dyDescent="0.25">
      <c r="A31" s="65" t="s">
        <v>130</v>
      </c>
      <c r="B31" s="68" t="str">
        <f>IF('Identifikačné údaje'!B20="","",'Identifikačné údaje'!B20)</f>
        <v/>
      </c>
      <c r="C31" s="67"/>
    </row>
    <row r="32" spans="1:4" s="61" customFormat="1" ht="12" x14ac:dyDescent="0.2">
      <c r="B32" s="177" t="s">
        <v>268</v>
      </c>
      <c r="C32" s="179"/>
    </row>
    <row r="33" spans="1:5" s="61" customFormat="1" ht="15" customHeight="1" x14ac:dyDescent="0.2">
      <c r="B33" s="178" t="s">
        <v>269</v>
      </c>
      <c r="C33" s="156" t="str">
        <f>IF('Identifikačné údaje'!D24="","",'Identifikačné údaje'!D24)</f>
        <v/>
      </c>
    </row>
    <row r="34" spans="1:5" s="61" customFormat="1" ht="15" customHeight="1" x14ac:dyDescent="0.2">
      <c r="B34" s="178"/>
      <c r="C34" s="178"/>
    </row>
    <row r="35" spans="1:5" s="61" customFormat="1" ht="12" x14ac:dyDescent="0.2">
      <c r="A35" s="211" t="s">
        <v>131</v>
      </c>
      <c r="B35" s="211"/>
    </row>
    <row r="36" spans="1:5" s="61" customFormat="1" ht="12" customHeight="1" x14ac:dyDescent="0.2">
      <c r="A36" s="69"/>
      <c r="B36" s="212" t="s">
        <v>132</v>
      </c>
      <c r="C36" s="212"/>
      <c r="D36" s="62"/>
      <c r="E36" s="70"/>
    </row>
  </sheetData>
  <mergeCells count="17">
    <mergeCell ref="B23:C23"/>
    <mergeCell ref="A35:B35"/>
    <mergeCell ref="A1:C1"/>
    <mergeCell ref="A2:C2"/>
    <mergeCell ref="A3:C3"/>
    <mergeCell ref="A5:C5"/>
    <mergeCell ref="A6:C6"/>
    <mergeCell ref="A7:C7"/>
    <mergeCell ref="A19:C19"/>
    <mergeCell ref="B20:C20"/>
    <mergeCell ref="B21:C21"/>
    <mergeCell ref="B22:C22"/>
    <mergeCell ref="B36:C36"/>
    <mergeCell ref="B25:C25"/>
    <mergeCell ref="B26:C26"/>
    <mergeCell ref="B27:C27"/>
    <mergeCell ref="B28:C28"/>
  </mergeCells>
  <conditionalFormatting sqref="A36:B36">
    <cfRule type="containsBlanks" dxfId="129" priority="2">
      <formula>LEN(TRIM(A36))=0</formula>
    </cfRule>
  </conditionalFormatting>
  <conditionalFormatting sqref="B30:B31">
    <cfRule type="containsBlanks" dxfId="128" priority="5">
      <formula>LEN(TRIM(B30))=0</formula>
    </cfRule>
  </conditionalFormatting>
  <conditionalFormatting sqref="B25:C28">
    <cfRule type="containsBlanks" dxfId="127" priority="3">
      <formula>LEN(TRIM(B25))=0</formula>
    </cfRule>
  </conditionalFormatting>
  <conditionalFormatting sqref="C33">
    <cfRule type="containsBlanks" dxfId="126" priority="1">
      <formula>LEN(TRIM(C33))=0</formula>
    </cfRule>
  </conditionalFormatting>
  <pageMargins left="0.98425196850393704" right="0.78740157480314965" top="0.98425196850393704" bottom="0.78740157480314965" header="0.31496062992125984" footer="0.31496062992125984"/>
  <pageSetup paperSize="9" scale="87" orientation="portrait" r:id="rId1"/>
  <headerFooter>
    <oddHeader>&amp;L&amp;"Arial,Tučné"&amp;10Príloha č. 1 PT&amp;"Arial,Normálne"
Špecifikácia predmetu zákazky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C8B75-A7B8-4AFC-A617-7DC25FD1D8D5}">
  <sheetPr>
    <tabColor theme="7" tint="0.39997558519241921"/>
    <pageSetUpPr fitToPage="1"/>
  </sheetPr>
  <dimension ref="A1:P25"/>
  <sheetViews>
    <sheetView showGridLines="0" zoomScaleNormal="100" workbookViewId="0">
      <selection activeCell="G12" sqref="G12"/>
    </sheetView>
  </sheetViews>
  <sheetFormatPr defaultRowHeight="12" x14ac:dyDescent="0.2"/>
  <cols>
    <col min="1" max="1" width="5.28515625" style="71" customWidth="1"/>
    <col min="2" max="2" width="10.42578125" style="71" customWidth="1"/>
    <col min="3" max="3" width="45.7109375" style="71" customWidth="1"/>
    <col min="4" max="4" width="8.42578125" style="71" customWidth="1"/>
    <col min="5" max="5" width="10.7109375" style="71" customWidth="1"/>
    <col min="6" max="6" width="14.28515625" style="71" customWidth="1"/>
    <col min="7" max="8" width="13.7109375" style="71" customWidth="1"/>
    <col min="9" max="9" width="9.42578125" style="71" bestFit="1" customWidth="1"/>
    <col min="10" max="10" width="13.7109375" style="71" customWidth="1"/>
    <col min="11" max="11" width="15.28515625" style="71" customWidth="1"/>
    <col min="12" max="12" width="15.140625" style="71" customWidth="1"/>
    <col min="13" max="15" width="9.140625" style="71"/>
    <col min="16" max="16" width="12.28515625" style="71" bestFit="1" customWidth="1"/>
    <col min="17" max="16384" width="9.140625" style="71"/>
  </cols>
  <sheetData>
    <row r="1" spans="1:16" ht="20.100000000000001" customHeight="1" x14ac:dyDescent="0.2">
      <c r="A1" s="251" t="s">
        <v>0</v>
      </c>
      <c r="B1" s="251"/>
      <c r="C1" s="251"/>
      <c r="D1" s="251"/>
      <c r="E1" s="251"/>
      <c r="F1" s="251"/>
      <c r="G1" s="251"/>
      <c r="H1" s="251"/>
      <c r="I1" s="251"/>
      <c r="J1" s="251"/>
    </row>
    <row r="2" spans="1:16" ht="20.100000000000001" customHeight="1" x14ac:dyDescent="0.2">
      <c r="A2" s="252" t="str">
        <f>'Identifikačné údaje'!A2</f>
        <v>INFÚZNE ROZTOKY</v>
      </c>
      <c r="B2" s="252"/>
      <c r="C2" s="252"/>
      <c r="D2" s="252"/>
      <c r="E2" s="252"/>
      <c r="F2" s="252"/>
      <c r="G2" s="252"/>
      <c r="H2" s="252"/>
      <c r="I2" s="252"/>
      <c r="J2" s="252"/>
      <c r="K2" s="73"/>
    </row>
    <row r="3" spans="1:16" ht="20.100000000000001" customHeight="1" x14ac:dyDescent="0.2">
      <c r="A3" s="72"/>
      <c r="B3" s="72"/>
      <c r="C3" s="72"/>
      <c r="D3" s="72"/>
      <c r="E3" s="72"/>
      <c r="F3" s="72"/>
      <c r="G3" s="72"/>
      <c r="H3" s="72"/>
      <c r="I3" s="72"/>
      <c r="J3" s="72"/>
      <c r="K3" s="73"/>
    </row>
    <row r="4" spans="1:16" s="74" customFormat="1" ht="39.950000000000003" customHeight="1" x14ac:dyDescent="0.25">
      <c r="A4" s="253" t="s">
        <v>134</v>
      </c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253"/>
    </row>
    <row r="5" spans="1:16" s="74" customFormat="1" ht="20.100000000000001" customHeight="1" thickBot="1" x14ac:dyDescent="0.3">
      <c r="A5" s="254" t="s">
        <v>179</v>
      </c>
      <c r="B5" s="254"/>
      <c r="C5" s="254"/>
      <c r="D5" s="254"/>
      <c r="E5" s="254"/>
      <c r="F5" s="254"/>
      <c r="G5" s="254"/>
      <c r="H5" s="254"/>
      <c r="I5" s="254"/>
      <c r="J5" s="254"/>
      <c r="K5" s="75"/>
    </row>
    <row r="6" spans="1:16" s="78" customFormat="1" ht="30" customHeight="1" x14ac:dyDescent="0.25">
      <c r="A6" s="255" t="s">
        <v>136</v>
      </c>
      <c r="B6" s="257" t="s">
        <v>137</v>
      </c>
      <c r="C6" s="258"/>
      <c r="D6" s="261" t="s">
        <v>138</v>
      </c>
      <c r="E6" s="76" t="s">
        <v>139</v>
      </c>
      <c r="F6" s="263" t="s">
        <v>140</v>
      </c>
      <c r="G6" s="265" t="s">
        <v>141</v>
      </c>
      <c r="H6" s="266"/>
      <c r="I6" s="266"/>
      <c r="J6" s="267"/>
      <c r="K6" s="268" t="s">
        <v>142</v>
      </c>
      <c r="L6" s="269"/>
      <c r="M6" s="77"/>
    </row>
    <row r="7" spans="1:16" s="78" customFormat="1" ht="30" customHeight="1" x14ac:dyDescent="0.25">
      <c r="A7" s="256"/>
      <c r="B7" s="259"/>
      <c r="C7" s="260"/>
      <c r="D7" s="262"/>
      <c r="E7" s="79"/>
      <c r="F7" s="264"/>
      <c r="G7" s="80" t="s">
        <v>143</v>
      </c>
      <c r="H7" s="81" t="s">
        <v>144</v>
      </c>
      <c r="I7" s="81" t="s">
        <v>145</v>
      </c>
      <c r="J7" s="82" t="s">
        <v>146</v>
      </c>
      <c r="K7" s="83" t="s">
        <v>143</v>
      </c>
      <c r="L7" s="84" t="s">
        <v>146</v>
      </c>
      <c r="M7" s="77"/>
    </row>
    <row r="8" spans="1:16" s="92" customFormat="1" ht="12" customHeight="1" x14ac:dyDescent="0.25">
      <c r="A8" s="85" t="s">
        <v>34</v>
      </c>
      <c r="B8" s="271" t="s">
        <v>147</v>
      </c>
      <c r="C8" s="272"/>
      <c r="D8" s="86" t="s">
        <v>148</v>
      </c>
      <c r="E8" s="86" t="s">
        <v>149</v>
      </c>
      <c r="F8" s="87" t="s">
        <v>150</v>
      </c>
      <c r="G8" s="88" t="s">
        <v>151</v>
      </c>
      <c r="H8" s="86" t="s">
        <v>152</v>
      </c>
      <c r="I8" s="86" t="s">
        <v>153</v>
      </c>
      <c r="J8" s="89" t="s">
        <v>154</v>
      </c>
      <c r="K8" s="88" t="s">
        <v>155</v>
      </c>
      <c r="L8" s="90" t="s">
        <v>220</v>
      </c>
      <c r="M8" s="91"/>
    </row>
    <row r="9" spans="1:16" s="92" customFormat="1" ht="30" customHeight="1" thickBot="1" x14ac:dyDescent="0.3">
      <c r="A9" s="93" t="s">
        <v>34</v>
      </c>
      <c r="B9" s="273" t="s">
        <v>180</v>
      </c>
      <c r="C9" s="274"/>
      <c r="D9" s="94" t="s">
        <v>157</v>
      </c>
      <c r="E9" s="94" t="s">
        <v>37</v>
      </c>
      <c r="F9" s="180">
        <v>22140</v>
      </c>
      <c r="G9" s="95"/>
      <c r="H9" s="96"/>
      <c r="I9" s="97">
        <f>G9*H9</f>
        <v>0</v>
      </c>
      <c r="J9" s="98">
        <f>G9+I9</f>
        <v>0</v>
      </c>
      <c r="K9" s="99">
        <f>F9*G9</f>
        <v>0</v>
      </c>
      <c r="L9" s="100">
        <f>F9*J9</f>
        <v>0</v>
      </c>
      <c r="M9" s="91"/>
      <c r="P9" s="101"/>
    </row>
    <row r="10" spans="1:16" s="103" customFormat="1" ht="24.95" customHeight="1" thickBot="1" x14ac:dyDescent="0.3">
      <c r="A10" s="275" t="s">
        <v>178</v>
      </c>
      <c r="B10" s="275"/>
      <c r="C10" s="275"/>
      <c r="D10" s="275"/>
      <c r="E10" s="275"/>
      <c r="F10" s="275"/>
      <c r="G10" s="275"/>
      <c r="H10" s="275"/>
      <c r="I10" s="275"/>
      <c r="J10" s="276"/>
      <c r="K10" s="102">
        <f>SUM(K9:K9)</f>
        <v>0</v>
      </c>
      <c r="L10" s="108">
        <f>SUM(L9:L9)</f>
        <v>0</v>
      </c>
    </row>
    <row r="11" spans="1:16" s="103" customFormat="1" ht="24.95" customHeight="1" x14ac:dyDescent="0.25">
      <c r="A11" s="104"/>
      <c r="B11" s="104"/>
      <c r="C11" s="104"/>
      <c r="D11" s="104"/>
      <c r="E11" s="104"/>
      <c r="F11" s="104"/>
      <c r="G11" s="104"/>
      <c r="H11" s="104"/>
      <c r="I11" s="104"/>
      <c r="J11" s="105"/>
    </row>
    <row r="12" spans="1:16" s="106" customFormat="1" ht="36.75" customHeight="1" x14ac:dyDescent="0.2">
      <c r="A12" s="198" t="s">
        <v>122</v>
      </c>
      <c r="B12" s="198"/>
      <c r="C12" s="218" t="str">
        <f>IF('Identifikačné údaje'!C6="","",'Identifikačné údaje'!C6)</f>
        <v/>
      </c>
      <c r="D12" s="218"/>
    </row>
    <row r="13" spans="1:16" s="106" customFormat="1" ht="24.75" customHeight="1" x14ac:dyDescent="0.2">
      <c r="A13" s="198" t="s">
        <v>123</v>
      </c>
      <c r="B13" s="198"/>
      <c r="C13" s="219" t="str">
        <f>IF('Identifikačné údaje'!C7="","",'Identifikačné údaje'!C7)</f>
        <v/>
      </c>
      <c r="D13" s="219"/>
    </row>
    <row r="14" spans="1:16" s="106" customFormat="1" ht="15" customHeight="1" x14ac:dyDescent="0.2">
      <c r="A14" s="198" t="s">
        <v>124</v>
      </c>
      <c r="B14" s="198"/>
      <c r="C14" s="219" t="str">
        <f>IF('Identifikačné údaje'!C8="","",'Identifikačné údaje'!C8)</f>
        <v/>
      </c>
      <c r="D14" s="219"/>
    </row>
    <row r="15" spans="1:16" s="106" customFormat="1" ht="15" customHeight="1" x14ac:dyDescent="0.2">
      <c r="A15" s="198" t="s">
        <v>125</v>
      </c>
      <c r="B15" s="198"/>
      <c r="C15" s="219" t="str">
        <f>IF('Identifikačné údaje'!C9="","",'Identifikačné údaje'!C9)</f>
        <v/>
      </c>
      <c r="D15" s="219"/>
    </row>
    <row r="16" spans="1:16" s="10" customFormat="1" ht="24.95" customHeight="1" x14ac:dyDescent="0.25">
      <c r="A16" s="24"/>
      <c r="B16" s="24"/>
      <c r="C16" s="24"/>
    </row>
    <row r="17" spans="1:11" s="65" customFormat="1" ht="15" customHeight="1" x14ac:dyDescent="0.2">
      <c r="A17" s="65" t="s">
        <v>129</v>
      </c>
      <c r="C17" s="64" t="str">
        <f>IF('Identifikačné údaje'!B19="","",'Identifikačné údaje'!B19)</f>
        <v/>
      </c>
      <c r="J17" s="177" t="s">
        <v>268</v>
      </c>
      <c r="K17" s="179"/>
    </row>
    <row r="18" spans="1:11" s="65" customFormat="1" ht="15" customHeight="1" x14ac:dyDescent="0.25">
      <c r="A18" s="65" t="s">
        <v>130</v>
      </c>
      <c r="C18" s="68" t="str">
        <f>IF('Identifikačné údaje'!B20="","",'Identifikačné údaje'!B20)</f>
        <v/>
      </c>
      <c r="J18" s="178" t="s">
        <v>269</v>
      </c>
      <c r="K18" s="156" t="str">
        <f>IF('Identifikačné údaje'!D24="","",'Identifikačné údaje'!D24)</f>
        <v/>
      </c>
    </row>
    <row r="19" spans="1:11" s="61" customFormat="1" x14ac:dyDescent="0.2"/>
    <row r="20" spans="1:11" s="61" customFormat="1" x14ac:dyDescent="0.2"/>
    <row r="21" spans="1:11" s="61" customFormat="1" ht="20.100000000000001" customHeight="1" x14ac:dyDescent="0.2"/>
    <row r="22" spans="1:11" x14ac:dyDescent="0.2">
      <c r="A22" s="186" t="s">
        <v>131</v>
      </c>
      <c r="B22" s="186"/>
      <c r="C22" s="186"/>
    </row>
    <row r="23" spans="1:11" x14ac:dyDescent="0.2">
      <c r="A23" s="107"/>
      <c r="B23" s="187" t="s">
        <v>132</v>
      </c>
      <c r="C23" s="188"/>
    </row>
    <row r="24" spans="1:11" x14ac:dyDescent="0.2">
      <c r="B24" s="270"/>
      <c r="C24" s="270"/>
      <c r="D24" s="270"/>
      <c r="E24" s="270"/>
      <c r="F24" s="270"/>
      <c r="G24" s="270"/>
    </row>
    <row r="25" spans="1:11" x14ac:dyDescent="0.2">
      <c r="B25" s="270"/>
      <c r="C25" s="270"/>
      <c r="D25" s="270"/>
      <c r="E25" s="270"/>
      <c r="F25" s="270"/>
      <c r="G25" s="270"/>
    </row>
  </sheetData>
  <mergeCells count="25">
    <mergeCell ref="A1:J1"/>
    <mergeCell ref="A2:J2"/>
    <mergeCell ref="A4:M4"/>
    <mergeCell ref="A5:J5"/>
    <mergeCell ref="A6:A7"/>
    <mergeCell ref="B6:C7"/>
    <mergeCell ref="D6:D7"/>
    <mergeCell ref="F6:F7"/>
    <mergeCell ref="G6:J6"/>
    <mergeCell ref="K6:L6"/>
    <mergeCell ref="A22:C22"/>
    <mergeCell ref="B23:C23"/>
    <mergeCell ref="B24:G24"/>
    <mergeCell ref="B25:G25"/>
    <mergeCell ref="B8:C8"/>
    <mergeCell ref="B9:C9"/>
    <mergeCell ref="A10:J10"/>
    <mergeCell ref="A12:B12"/>
    <mergeCell ref="C12:D12"/>
    <mergeCell ref="A13:B13"/>
    <mergeCell ref="C13:D13"/>
    <mergeCell ref="A14:B14"/>
    <mergeCell ref="C14:D14"/>
    <mergeCell ref="A15:B15"/>
    <mergeCell ref="C15:D15"/>
  </mergeCells>
  <conditionalFormatting sqref="C17:C18">
    <cfRule type="containsBlanks" dxfId="62" priority="4">
      <formula>LEN(TRIM(C17))=0</formula>
    </cfRule>
  </conditionalFormatting>
  <conditionalFormatting sqref="C12:D15">
    <cfRule type="containsBlanks" dxfId="61" priority="2">
      <formula>LEN(TRIM(C12))=0</formula>
    </cfRule>
  </conditionalFormatting>
  <conditionalFormatting sqref="K18">
    <cfRule type="containsBlanks" dxfId="60" priority="1">
      <formula>LEN(TRIM(K18))=0</formula>
    </cfRule>
  </conditionalFormatting>
  <pageMargins left="0.98425196850393704" right="0.39370078740157483" top="0.98425196850393704" bottom="0.39370078740157483" header="0.31496062992125984" footer="0.31496062992125984"/>
  <pageSetup paperSize="9" scale="74" fitToHeight="0" orientation="landscape" r:id="rId1"/>
  <headerFooter>
    <oddHeader>&amp;L&amp;"Arial,Tučné"&amp;9Príloha č. 2 PT
&amp;"Arial,Normálne"Kalkulácia ceny a návrh na plnenie kritéria na vyhodnotenie ponúk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BA6DF-B368-4942-B13E-F779AA1512F7}">
  <sheetPr>
    <tabColor theme="7" tint="0.39997558519241921"/>
    <pageSetUpPr fitToPage="1"/>
  </sheetPr>
  <dimension ref="A1:P25"/>
  <sheetViews>
    <sheetView showGridLines="0" zoomScaleNormal="100" workbookViewId="0">
      <selection activeCell="N16" sqref="N16"/>
    </sheetView>
  </sheetViews>
  <sheetFormatPr defaultRowHeight="12" x14ac:dyDescent="0.2"/>
  <cols>
    <col min="1" max="1" width="5.28515625" style="71" customWidth="1"/>
    <col min="2" max="2" width="10.42578125" style="71" customWidth="1"/>
    <col min="3" max="3" width="45.7109375" style="71" customWidth="1"/>
    <col min="4" max="4" width="8.42578125" style="71" customWidth="1"/>
    <col min="5" max="5" width="10.7109375" style="71" customWidth="1"/>
    <col min="6" max="6" width="14.28515625" style="71" customWidth="1"/>
    <col min="7" max="8" width="13.7109375" style="71" customWidth="1"/>
    <col min="9" max="9" width="9.42578125" style="71" bestFit="1" customWidth="1"/>
    <col min="10" max="10" width="13.7109375" style="71" customWidth="1"/>
    <col min="11" max="11" width="15.28515625" style="71" customWidth="1"/>
    <col min="12" max="12" width="15.140625" style="71" customWidth="1"/>
    <col min="13" max="15" width="9.140625" style="71"/>
    <col min="16" max="16" width="12.28515625" style="71" bestFit="1" customWidth="1"/>
    <col min="17" max="16384" width="9.140625" style="71"/>
  </cols>
  <sheetData>
    <row r="1" spans="1:16" ht="20.100000000000001" customHeight="1" x14ac:dyDescent="0.2">
      <c r="A1" s="251" t="s">
        <v>0</v>
      </c>
      <c r="B1" s="251"/>
      <c r="C1" s="251"/>
      <c r="D1" s="251"/>
      <c r="E1" s="251"/>
      <c r="F1" s="251"/>
      <c r="G1" s="251"/>
      <c r="H1" s="251"/>
      <c r="I1" s="251"/>
      <c r="J1" s="251"/>
    </row>
    <row r="2" spans="1:16" ht="20.100000000000001" customHeight="1" x14ac:dyDescent="0.2">
      <c r="A2" s="252" t="str">
        <f>'Identifikačné údaje'!A2</f>
        <v>INFÚZNE ROZTOKY</v>
      </c>
      <c r="B2" s="252"/>
      <c r="C2" s="252"/>
      <c r="D2" s="252"/>
      <c r="E2" s="252"/>
      <c r="F2" s="252"/>
      <c r="G2" s="252"/>
      <c r="H2" s="252"/>
      <c r="I2" s="252"/>
      <c r="J2" s="252"/>
      <c r="K2" s="73"/>
    </row>
    <row r="3" spans="1:16" ht="20.100000000000001" customHeight="1" x14ac:dyDescent="0.2">
      <c r="A3" s="72"/>
      <c r="B3" s="72"/>
      <c r="C3" s="72"/>
      <c r="D3" s="72"/>
      <c r="E3" s="72"/>
      <c r="F3" s="72"/>
      <c r="G3" s="72"/>
      <c r="H3" s="72"/>
      <c r="I3" s="72"/>
      <c r="J3" s="72"/>
      <c r="K3" s="73"/>
    </row>
    <row r="4" spans="1:16" s="74" customFormat="1" ht="39.950000000000003" customHeight="1" x14ac:dyDescent="0.25">
      <c r="A4" s="253" t="s">
        <v>134</v>
      </c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253"/>
    </row>
    <row r="5" spans="1:16" s="74" customFormat="1" ht="20.100000000000001" customHeight="1" thickBot="1" x14ac:dyDescent="0.3">
      <c r="A5" s="254" t="s">
        <v>183</v>
      </c>
      <c r="B5" s="254"/>
      <c r="C5" s="254"/>
      <c r="D5" s="254"/>
      <c r="E5" s="254"/>
      <c r="F5" s="254"/>
      <c r="G5" s="254"/>
      <c r="H5" s="254"/>
      <c r="I5" s="254"/>
      <c r="J5" s="254"/>
      <c r="K5" s="75"/>
    </row>
    <row r="6" spans="1:16" s="78" customFormat="1" ht="30" customHeight="1" x14ac:dyDescent="0.25">
      <c r="A6" s="255" t="s">
        <v>136</v>
      </c>
      <c r="B6" s="257" t="s">
        <v>137</v>
      </c>
      <c r="C6" s="258"/>
      <c r="D6" s="261" t="s">
        <v>138</v>
      </c>
      <c r="E6" s="76" t="s">
        <v>139</v>
      </c>
      <c r="F6" s="263" t="s">
        <v>140</v>
      </c>
      <c r="G6" s="265" t="s">
        <v>141</v>
      </c>
      <c r="H6" s="266"/>
      <c r="I6" s="266"/>
      <c r="J6" s="267"/>
      <c r="K6" s="268" t="s">
        <v>142</v>
      </c>
      <c r="L6" s="269"/>
      <c r="M6" s="77"/>
    </row>
    <row r="7" spans="1:16" s="78" customFormat="1" ht="30" customHeight="1" x14ac:dyDescent="0.25">
      <c r="A7" s="256"/>
      <c r="B7" s="259"/>
      <c r="C7" s="260"/>
      <c r="D7" s="262"/>
      <c r="E7" s="79"/>
      <c r="F7" s="264"/>
      <c r="G7" s="80" t="s">
        <v>143</v>
      </c>
      <c r="H7" s="81" t="s">
        <v>144</v>
      </c>
      <c r="I7" s="81" t="s">
        <v>145</v>
      </c>
      <c r="J7" s="82" t="s">
        <v>146</v>
      </c>
      <c r="K7" s="83" t="s">
        <v>143</v>
      </c>
      <c r="L7" s="84" t="s">
        <v>146</v>
      </c>
      <c r="M7" s="77"/>
    </row>
    <row r="8" spans="1:16" s="92" customFormat="1" ht="12" customHeight="1" x14ac:dyDescent="0.25">
      <c r="A8" s="85" t="s">
        <v>34</v>
      </c>
      <c r="B8" s="271" t="s">
        <v>147</v>
      </c>
      <c r="C8" s="272"/>
      <c r="D8" s="86" t="s">
        <v>148</v>
      </c>
      <c r="E8" s="86" t="s">
        <v>149</v>
      </c>
      <c r="F8" s="87" t="s">
        <v>150</v>
      </c>
      <c r="G8" s="88" t="s">
        <v>151</v>
      </c>
      <c r="H8" s="86" t="s">
        <v>152</v>
      </c>
      <c r="I8" s="86" t="s">
        <v>153</v>
      </c>
      <c r="J8" s="89" t="s">
        <v>154</v>
      </c>
      <c r="K8" s="88" t="s">
        <v>155</v>
      </c>
      <c r="L8" s="90" t="s">
        <v>220</v>
      </c>
      <c r="M8" s="91"/>
    </row>
    <row r="9" spans="1:16" s="92" customFormat="1" ht="30" customHeight="1" thickBot="1" x14ac:dyDescent="0.3">
      <c r="A9" s="93" t="s">
        <v>34</v>
      </c>
      <c r="B9" s="273" t="s">
        <v>182</v>
      </c>
      <c r="C9" s="274"/>
      <c r="D9" s="94" t="s">
        <v>157</v>
      </c>
      <c r="E9" s="94" t="s">
        <v>37</v>
      </c>
      <c r="F9" s="180">
        <v>2850</v>
      </c>
      <c r="G9" s="95"/>
      <c r="H9" s="96"/>
      <c r="I9" s="97">
        <f>G9*H9</f>
        <v>0</v>
      </c>
      <c r="J9" s="98">
        <f>G9+I9</f>
        <v>0</v>
      </c>
      <c r="K9" s="99">
        <f>F9*G9</f>
        <v>0</v>
      </c>
      <c r="L9" s="100">
        <f>F9*J9</f>
        <v>0</v>
      </c>
      <c r="M9" s="91"/>
      <c r="P9" s="101"/>
    </row>
    <row r="10" spans="1:16" s="103" customFormat="1" ht="24.95" customHeight="1" thickBot="1" x14ac:dyDescent="0.3">
      <c r="A10" s="275" t="s">
        <v>181</v>
      </c>
      <c r="B10" s="275"/>
      <c r="C10" s="275"/>
      <c r="D10" s="275"/>
      <c r="E10" s="275"/>
      <c r="F10" s="275"/>
      <c r="G10" s="275"/>
      <c r="H10" s="275"/>
      <c r="I10" s="275"/>
      <c r="J10" s="276"/>
      <c r="K10" s="102">
        <f>SUM(K9:K9)</f>
        <v>0</v>
      </c>
      <c r="L10" s="108">
        <f>SUM(L9:L9)</f>
        <v>0</v>
      </c>
    </row>
    <row r="11" spans="1:16" s="103" customFormat="1" ht="24.95" customHeight="1" x14ac:dyDescent="0.25">
      <c r="A11" s="104"/>
      <c r="B11" s="104"/>
      <c r="C11" s="104"/>
      <c r="D11" s="104"/>
      <c r="E11" s="104"/>
      <c r="F11" s="104"/>
      <c r="G11" s="104"/>
      <c r="H11" s="104"/>
      <c r="I11" s="104"/>
      <c r="J11" s="105"/>
    </row>
    <row r="12" spans="1:16" s="106" customFormat="1" ht="36.75" customHeight="1" x14ac:dyDescent="0.2">
      <c r="A12" s="198" t="s">
        <v>122</v>
      </c>
      <c r="B12" s="198"/>
      <c r="C12" s="218" t="str">
        <f>IF('Identifikačné údaje'!C6="","",'Identifikačné údaje'!C6)</f>
        <v/>
      </c>
      <c r="D12" s="218"/>
    </row>
    <row r="13" spans="1:16" s="106" customFormat="1" ht="24.75" customHeight="1" x14ac:dyDescent="0.2">
      <c r="A13" s="198" t="s">
        <v>123</v>
      </c>
      <c r="B13" s="198"/>
      <c r="C13" s="219" t="str">
        <f>IF('Identifikačné údaje'!C7="","",'Identifikačné údaje'!C7)</f>
        <v/>
      </c>
      <c r="D13" s="219"/>
    </row>
    <row r="14" spans="1:16" s="106" customFormat="1" ht="15" customHeight="1" x14ac:dyDescent="0.2">
      <c r="A14" s="198" t="s">
        <v>124</v>
      </c>
      <c r="B14" s="198"/>
      <c r="C14" s="219" t="str">
        <f>IF('Identifikačné údaje'!C8="","",'Identifikačné údaje'!C8)</f>
        <v/>
      </c>
      <c r="D14" s="219"/>
    </row>
    <row r="15" spans="1:16" s="106" customFormat="1" ht="15" customHeight="1" x14ac:dyDescent="0.2">
      <c r="A15" s="198" t="s">
        <v>125</v>
      </c>
      <c r="B15" s="198"/>
      <c r="C15" s="219" t="str">
        <f>IF('Identifikačné údaje'!C9="","",'Identifikačné údaje'!C9)</f>
        <v/>
      </c>
      <c r="D15" s="219"/>
    </row>
    <row r="16" spans="1:16" s="10" customFormat="1" ht="24.95" customHeight="1" x14ac:dyDescent="0.25">
      <c r="A16" s="24"/>
      <c r="B16" s="24"/>
      <c r="C16" s="24"/>
    </row>
    <row r="17" spans="1:11" s="65" customFormat="1" ht="15" customHeight="1" x14ac:dyDescent="0.2">
      <c r="A17" s="65" t="s">
        <v>129</v>
      </c>
      <c r="C17" s="64" t="str">
        <f>IF('Identifikačné údaje'!B19="","",'Identifikačné údaje'!B19)</f>
        <v/>
      </c>
      <c r="J17" s="177" t="s">
        <v>268</v>
      </c>
      <c r="K17" s="179"/>
    </row>
    <row r="18" spans="1:11" s="65" customFormat="1" ht="15" customHeight="1" x14ac:dyDescent="0.25">
      <c r="A18" s="65" t="s">
        <v>130</v>
      </c>
      <c r="C18" s="68" t="str">
        <f>IF('Identifikačné údaje'!B20="","",'Identifikačné údaje'!B20)</f>
        <v/>
      </c>
      <c r="J18" s="178" t="s">
        <v>269</v>
      </c>
      <c r="K18" s="156" t="str">
        <f>IF('Identifikačné údaje'!D24="","",'Identifikačné údaje'!D24)</f>
        <v/>
      </c>
    </row>
    <row r="19" spans="1:11" s="61" customFormat="1" x14ac:dyDescent="0.2"/>
    <row r="20" spans="1:11" s="61" customFormat="1" x14ac:dyDescent="0.2"/>
    <row r="21" spans="1:11" s="61" customFormat="1" ht="20.100000000000001" customHeight="1" x14ac:dyDescent="0.2"/>
    <row r="22" spans="1:11" x14ac:dyDescent="0.2">
      <c r="A22" s="186" t="s">
        <v>131</v>
      </c>
      <c r="B22" s="186"/>
      <c r="C22" s="186"/>
    </row>
    <row r="23" spans="1:11" x14ac:dyDescent="0.2">
      <c r="A23" s="107"/>
      <c r="B23" s="187" t="s">
        <v>132</v>
      </c>
      <c r="C23" s="188"/>
    </row>
    <row r="24" spans="1:11" x14ac:dyDescent="0.2">
      <c r="B24" s="270"/>
      <c r="C24" s="270"/>
      <c r="D24" s="270"/>
      <c r="E24" s="270"/>
      <c r="F24" s="270"/>
      <c r="G24" s="270"/>
    </row>
    <row r="25" spans="1:11" x14ac:dyDescent="0.2">
      <c r="B25" s="270"/>
      <c r="C25" s="270"/>
      <c r="D25" s="270"/>
      <c r="E25" s="270"/>
      <c r="F25" s="270"/>
      <c r="G25" s="270"/>
    </row>
  </sheetData>
  <mergeCells count="25">
    <mergeCell ref="A1:J1"/>
    <mergeCell ref="A2:J2"/>
    <mergeCell ref="A4:M4"/>
    <mergeCell ref="A5:J5"/>
    <mergeCell ref="A6:A7"/>
    <mergeCell ref="B6:C7"/>
    <mergeCell ref="D6:D7"/>
    <mergeCell ref="F6:F7"/>
    <mergeCell ref="G6:J6"/>
    <mergeCell ref="K6:L6"/>
    <mergeCell ref="A22:C22"/>
    <mergeCell ref="B23:C23"/>
    <mergeCell ref="B24:G24"/>
    <mergeCell ref="B25:G25"/>
    <mergeCell ref="B8:C8"/>
    <mergeCell ref="B9:C9"/>
    <mergeCell ref="A10:J10"/>
    <mergeCell ref="A12:B12"/>
    <mergeCell ref="C12:D12"/>
    <mergeCell ref="A13:B13"/>
    <mergeCell ref="C13:D13"/>
    <mergeCell ref="A14:B14"/>
    <mergeCell ref="C14:D14"/>
    <mergeCell ref="A15:B15"/>
    <mergeCell ref="C15:D15"/>
  </mergeCells>
  <conditionalFormatting sqref="C17:C18">
    <cfRule type="containsBlanks" dxfId="59" priority="4">
      <formula>LEN(TRIM(C17))=0</formula>
    </cfRule>
  </conditionalFormatting>
  <conditionalFormatting sqref="C12:D15">
    <cfRule type="containsBlanks" dxfId="58" priority="2">
      <formula>LEN(TRIM(C12))=0</formula>
    </cfRule>
  </conditionalFormatting>
  <conditionalFormatting sqref="K18">
    <cfRule type="containsBlanks" dxfId="57" priority="1">
      <formula>LEN(TRIM(K18))=0</formula>
    </cfRule>
  </conditionalFormatting>
  <pageMargins left="0.98425196850393704" right="0.39370078740157483" top="0.98425196850393704" bottom="0.39370078740157483" header="0.31496062992125984" footer="0.31496062992125984"/>
  <pageSetup paperSize="9" scale="74" fitToHeight="0" orientation="landscape" r:id="rId1"/>
  <headerFooter>
    <oddHeader>&amp;L&amp;"Arial,Tučné"&amp;9Príloha č. 2 PT
&amp;"Arial,Normálne"Kalkulácia ceny a návrh na plnenie kritéria na vyhodnotenie ponúk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4BC04-1367-49B9-B97B-747B8C44C1A7}">
  <sheetPr>
    <tabColor theme="7" tint="0.39997558519241921"/>
    <pageSetUpPr fitToPage="1"/>
  </sheetPr>
  <dimension ref="A1:P24"/>
  <sheetViews>
    <sheetView showGridLines="0" zoomScaleNormal="100" workbookViewId="0">
      <selection activeCell="H9" sqref="H9"/>
    </sheetView>
  </sheetViews>
  <sheetFormatPr defaultRowHeight="12" x14ac:dyDescent="0.2"/>
  <cols>
    <col min="1" max="1" width="5.28515625" style="71" customWidth="1"/>
    <col min="2" max="2" width="10.42578125" style="71" customWidth="1"/>
    <col min="3" max="3" width="45.7109375" style="71" customWidth="1"/>
    <col min="4" max="4" width="8.42578125" style="71" customWidth="1"/>
    <col min="5" max="5" width="10.7109375" style="71" customWidth="1"/>
    <col min="6" max="6" width="14.28515625" style="71" customWidth="1"/>
    <col min="7" max="8" width="13.7109375" style="71" customWidth="1"/>
    <col min="9" max="9" width="9.42578125" style="71" bestFit="1" customWidth="1"/>
    <col min="10" max="10" width="13.7109375" style="71" customWidth="1"/>
    <col min="11" max="11" width="15.28515625" style="71" customWidth="1"/>
    <col min="12" max="12" width="15.140625" style="71" customWidth="1"/>
    <col min="13" max="15" width="9.140625" style="71"/>
    <col min="16" max="16" width="12.28515625" style="71" bestFit="1" customWidth="1"/>
    <col min="17" max="16384" width="9.140625" style="71"/>
  </cols>
  <sheetData>
    <row r="1" spans="1:16" ht="20.100000000000001" customHeight="1" x14ac:dyDescent="0.2">
      <c r="A1" s="251" t="s">
        <v>0</v>
      </c>
      <c r="B1" s="251"/>
      <c r="C1" s="251"/>
      <c r="D1" s="251"/>
      <c r="E1" s="251"/>
      <c r="F1" s="251"/>
      <c r="G1" s="251"/>
      <c r="H1" s="251"/>
      <c r="I1" s="251"/>
      <c r="J1" s="251"/>
    </row>
    <row r="2" spans="1:16" ht="20.100000000000001" customHeight="1" x14ac:dyDescent="0.2">
      <c r="A2" s="252" t="str">
        <f>'Identifikačné údaje'!A2</f>
        <v>INFÚZNE ROZTOKY</v>
      </c>
      <c r="B2" s="252"/>
      <c r="C2" s="252"/>
      <c r="D2" s="252"/>
      <c r="E2" s="252"/>
      <c r="F2" s="252"/>
      <c r="G2" s="252"/>
      <c r="H2" s="252"/>
      <c r="I2" s="252"/>
      <c r="J2" s="252"/>
      <c r="K2" s="73"/>
    </row>
    <row r="3" spans="1:16" ht="20.100000000000001" customHeight="1" x14ac:dyDescent="0.2">
      <c r="A3" s="72"/>
      <c r="B3" s="72"/>
      <c r="C3" s="72"/>
      <c r="D3" s="72"/>
      <c r="E3" s="72"/>
      <c r="F3" s="72"/>
      <c r="G3" s="72"/>
      <c r="H3" s="72"/>
      <c r="I3" s="72"/>
      <c r="J3" s="72"/>
      <c r="K3" s="73"/>
    </row>
    <row r="4" spans="1:16" s="74" customFormat="1" ht="39.950000000000003" customHeight="1" x14ac:dyDescent="0.25">
      <c r="A4" s="253" t="s">
        <v>134</v>
      </c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253"/>
    </row>
    <row r="5" spans="1:16" s="74" customFormat="1" ht="20.100000000000001" customHeight="1" thickBot="1" x14ac:dyDescent="0.3">
      <c r="A5" s="254" t="s">
        <v>185</v>
      </c>
      <c r="B5" s="254"/>
      <c r="C5" s="254"/>
      <c r="D5" s="254"/>
      <c r="E5" s="254"/>
      <c r="F5" s="254"/>
      <c r="G5" s="254"/>
      <c r="H5" s="254"/>
      <c r="I5" s="254"/>
      <c r="J5" s="254"/>
      <c r="K5" s="75"/>
    </row>
    <row r="6" spans="1:16" s="78" customFormat="1" ht="30" customHeight="1" x14ac:dyDescent="0.25">
      <c r="A6" s="255" t="s">
        <v>136</v>
      </c>
      <c r="B6" s="257" t="s">
        <v>137</v>
      </c>
      <c r="C6" s="258"/>
      <c r="D6" s="261" t="s">
        <v>138</v>
      </c>
      <c r="E6" s="76" t="s">
        <v>139</v>
      </c>
      <c r="F6" s="263" t="s">
        <v>140</v>
      </c>
      <c r="G6" s="265" t="s">
        <v>141</v>
      </c>
      <c r="H6" s="266"/>
      <c r="I6" s="266"/>
      <c r="J6" s="267"/>
      <c r="K6" s="268" t="s">
        <v>142</v>
      </c>
      <c r="L6" s="269"/>
      <c r="M6" s="77"/>
    </row>
    <row r="7" spans="1:16" s="78" customFormat="1" ht="30" customHeight="1" x14ac:dyDescent="0.25">
      <c r="A7" s="256"/>
      <c r="B7" s="259"/>
      <c r="C7" s="260"/>
      <c r="D7" s="262"/>
      <c r="E7" s="79"/>
      <c r="F7" s="264"/>
      <c r="G7" s="80" t="s">
        <v>143</v>
      </c>
      <c r="H7" s="81" t="s">
        <v>144</v>
      </c>
      <c r="I7" s="81" t="s">
        <v>145</v>
      </c>
      <c r="J7" s="82" t="s">
        <v>146</v>
      </c>
      <c r="K7" s="83" t="s">
        <v>143</v>
      </c>
      <c r="L7" s="84" t="s">
        <v>146</v>
      </c>
      <c r="M7" s="77"/>
    </row>
    <row r="8" spans="1:16" s="92" customFormat="1" ht="12" customHeight="1" x14ac:dyDescent="0.25">
      <c r="A8" s="85" t="s">
        <v>34</v>
      </c>
      <c r="B8" s="271" t="s">
        <v>147</v>
      </c>
      <c r="C8" s="272"/>
      <c r="D8" s="86" t="s">
        <v>148</v>
      </c>
      <c r="E8" s="86" t="s">
        <v>149</v>
      </c>
      <c r="F8" s="87" t="s">
        <v>150</v>
      </c>
      <c r="G8" s="88" t="s">
        <v>151</v>
      </c>
      <c r="H8" s="86" t="s">
        <v>152</v>
      </c>
      <c r="I8" s="86" t="s">
        <v>153</v>
      </c>
      <c r="J8" s="89" t="s">
        <v>154</v>
      </c>
      <c r="K8" s="88" t="s">
        <v>155</v>
      </c>
      <c r="L8" s="90" t="s">
        <v>220</v>
      </c>
      <c r="M8" s="91"/>
    </row>
    <row r="9" spans="1:16" s="92" customFormat="1" ht="30" customHeight="1" thickBot="1" x14ac:dyDescent="0.3">
      <c r="A9" s="93" t="s">
        <v>34</v>
      </c>
      <c r="B9" s="273" t="s">
        <v>186</v>
      </c>
      <c r="C9" s="274"/>
      <c r="D9" s="94" t="s">
        <v>157</v>
      </c>
      <c r="E9" s="94" t="s">
        <v>16</v>
      </c>
      <c r="F9" s="180">
        <v>15900</v>
      </c>
      <c r="G9" s="95"/>
      <c r="H9" s="96"/>
      <c r="I9" s="97">
        <f>G9*H9</f>
        <v>0</v>
      </c>
      <c r="J9" s="98">
        <f>G9+I9</f>
        <v>0</v>
      </c>
      <c r="K9" s="99">
        <f>F9*G9</f>
        <v>0</v>
      </c>
      <c r="L9" s="100">
        <f>F9*J9</f>
        <v>0</v>
      </c>
      <c r="M9" s="91"/>
      <c r="P9" s="101"/>
    </row>
    <row r="10" spans="1:16" s="103" customFormat="1" ht="24.95" customHeight="1" thickBot="1" x14ac:dyDescent="0.3">
      <c r="A10" s="275" t="s">
        <v>184</v>
      </c>
      <c r="B10" s="275"/>
      <c r="C10" s="275"/>
      <c r="D10" s="275"/>
      <c r="E10" s="275"/>
      <c r="F10" s="275"/>
      <c r="G10" s="275"/>
      <c r="H10" s="275"/>
      <c r="I10" s="275"/>
      <c r="J10" s="276"/>
      <c r="K10" s="102">
        <f>SUM(K9:K9)</f>
        <v>0</v>
      </c>
      <c r="L10" s="108">
        <f>SUM(L9:L9)</f>
        <v>0</v>
      </c>
    </row>
    <row r="11" spans="1:16" s="103" customFormat="1" ht="24.95" customHeight="1" x14ac:dyDescent="0.25">
      <c r="A11" s="104"/>
      <c r="B11" s="104"/>
      <c r="C11" s="104"/>
      <c r="D11" s="104"/>
      <c r="E11" s="104"/>
      <c r="F11" s="104"/>
      <c r="G11" s="104"/>
      <c r="H11" s="104"/>
      <c r="I11" s="104"/>
      <c r="J11" s="105"/>
    </row>
    <row r="12" spans="1:16" s="106" customFormat="1" ht="36.75" customHeight="1" x14ac:dyDescent="0.2">
      <c r="A12" s="198" t="s">
        <v>122</v>
      </c>
      <c r="B12" s="198"/>
      <c r="C12" s="218" t="str">
        <f>IF('Identifikačné údaje'!C6="","",'Identifikačné údaje'!C6)</f>
        <v/>
      </c>
      <c r="D12" s="218"/>
    </row>
    <row r="13" spans="1:16" s="106" customFormat="1" ht="24.75" customHeight="1" x14ac:dyDescent="0.2">
      <c r="A13" s="198" t="s">
        <v>123</v>
      </c>
      <c r="B13" s="198"/>
      <c r="C13" s="219" t="str">
        <f>IF('Identifikačné údaje'!C7="","",'Identifikačné údaje'!C7)</f>
        <v/>
      </c>
      <c r="D13" s="219"/>
    </row>
    <row r="14" spans="1:16" s="106" customFormat="1" ht="15" customHeight="1" x14ac:dyDescent="0.2">
      <c r="A14" s="198" t="s">
        <v>124</v>
      </c>
      <c r="B14" s="198"/>
      <c r="C14" s="219" t="str">
        <f>IF('Identifikačné údaje'!C8="","",'Identifikačné údaje'!C8)</f>
        <v/>
      </c>
      <c r="D14" s="219"/>
    </row>
    <row r="15" spans="1:16" s="106" customFormat="1" ht="15" customHeight="1" x14ac:dyDescent="0.2">
      <c r="A15" s="198" t="s">
        <v>125</v>
      </c>
      <c r="B15" s="198"/>
      <c r="C15" s="219" t="str">
        <f>IF('Identifikačné údaje'!C9="","",'Identifikačné údaje'!C9)</f>
        <v/>
      </c>
      <c r="D15" s="219"/>
    </row>
    <row r="16" spans="1:16" s="10" customFormat="1" ht="24.95" customHeight="1" x14ac:dyDescent="0.25">
      <c r="A16" s="24"/>
      <c r="B16" s="24"/>
      <c r="C16" s="24"/>
    </row>
    <row r="17" spans="1:11" s="65" customFormat="1" ht="15" customHeight="1" x14ac:dyDescent="0.2">
      <c r="A17" s="65" t="s">
        <v>129</v>
      </c>
      <c r="C17" s="64" t="str">
        <f>IF('Identifikačné údaje'!B19="","",'Identifikačné údaje'!B19)</f>
        <v/>
      </c>
      <c r="J17" s="177" t="s">
        <v>268</v>
      </c>
      <c r="K17" s="179"/>
    </row>
    <row r="18" spans="1:11" s="65" customFormat="1" ht="15" customHeight="1" x14ac:dyDescent="0.25">
      <c r="A18" s="65" t="s">
        <v>130</v>
      </c>
      <c r="C18" s="68" t="str">
        <f>IF('Identifikačné údaje'!B20="","",'Identifikačné údaje'!B20)</f>
        <v/>
      </c>
      <c r="J18" s="178" t="s">
        <v>269</v>
      </c>
      <c r="K18" s="156" t="str">
        <f>IF('Identifikačné údaje'!D24="","",'Identifikačné údaje'!D24)</f>
        <v/>
      </c>
    </row>
    <row r="19" spans="1:11" s="61" customFormat="1" x14ac:dyDescent="0.2"/>
    <row r="20" spans="1:11" s="61" customFormat="1" x14ac:dyDescent="0.2"/>
    <row r="21" spans="1:11" s="61" customFormat="1" ht="20.100000000000001" customHeight="1" x14ac:dyDescent="0.2"/>
    <row r="22" spans="1:11" x14ac:dyDescent="0.2">
      <c r="A22" s="186" t="s">
        <v>131</v>
      </c>
      <c r="B22" s="186"/>
      <c r="C22" s="186"/>
    </row>
    <row r="23" spans="1:11" x14ac:dyDescent="0.2">
      <c r="A23" s="107"/>
      <c r="B23" s="187" t="s">
        <v>132</v>
      </c>
      <c r="C23" s="188"/>
    </row>
    <row r="24" spans="1:11" x14ac:dyDescent="0.2">
      <c r="B24" s="270"/>
      <c r="C24" s="270"/>
      <c r="D24" s="270"/>
      <c r="E24" s="270"/>
      <c r="F24" s="270"/>
      <c r="G24" s="270"/>
    </row>
  </sheetData>
  <mergeCells count="24">
    <mergeCell ref="A1:J1"/>
    <mergeCell ref="A2:J2"/>
    <mergeCell ref="A4:M4"/>
    <mergeCell ref="A5:J5"/>
    <mergeCell ref="A6:A7"/>
    <mergeCell ref="B6:C7"/>
    <mergeCell ref="D6:D7"/>
    <mergeCell ref="F6:F7"/>
    <mergeCell ref="G6:J6"/>
    <mergeCell ref="K6:L6"/>
    <mergeCell ref="A22:C22"/>
    <mergeCell ref="B23:C23"/>
    <mergeCell ref="B24:G24"/>
    <mergeCell ref="B8:C8"/>
    <mergeCell ref="B9:C9"/>
    <mergeCell ref="A10:J10"/>
    <mergeCell ref="A12:B12"/>
    <mergeCell ref="C12:D12"/>
    <mergeCell ref="A13:B13"/>
    <mergeCell ref="C13:D13"/>
    <mergeCell ref="A14:B14"/>
    <mergeCell ref="C14:D14"/>
    <mergeCell ref="A15:B15"/>
    <mergeCell ref="C15:D15"/>
  </mergeCells>
  <conditionalFormatting sqref="C17:C18">
    <cfRule type="containsBlanks" dxfId="56" priority="4">
      <formula>LEN(TRIM(C17))=0</formula>
    </cfRule>
  </conditionalFormatting>
  <conditionalFormatting sqref="C12:D15">
    <cfRule type="containsBlanks" dxfId="55" priority="2">
      <formula>LEN(TRIM(C12))=0</formula>
    </cfRule>
  </conditionalFormatting>
  <conditionalFormatting sqref="K18">
    <cfRule type="containsBlanks" dxfId="54" priority="1">
      <formula>LEN(TRIM(K18))=0</formula>
    </cfRule>
  </conditionalFormatting>
  <pageMargins left="0.98425196850393704" right="0.39370078740157483" top="0.98425196850393704" bottom="0.39370078740157483" header="0.31496062992125984" footer="0.31496062992125984"/>
  <pageSetup paperSize="9" scale="74" fitToHeight="0" orientation="landscape" r:id="rId1"/>
  <headerFooter>
    <oddHeader>&amp;L&amp;"Arial,Tučné"&amp;9Príloha č. 2 PT
&amp;"Arial,Normálne"Kalkulácia ceny a návrh na plnenie kritéria na vyhodnotenie ponúk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5292C-B330-4D57-88D3-4A770CA081C9}">
  <sheetPr>
    <tabColor theme="7" tint="0.39997558519241921"/>
    <pageSetUpPr fitToPage="1"/>
  </sheetPr>
  <dimension ref="A1:P24"/>
  <sheetViews>
    <sheetView showGridLines="0" zoomScaleNormal="100" workbookViewId="0">
      <selection activeCell="N15" sqref="M15:N15"/>
    </sheetView>
  </sheetViews>
  <sheetFormatPr defaultRowHeight="12" x14ac:dyDescent="0.2"/>
  <cols>
    <col min="1" max="1" width="5.28515625" style="71" customWidth="1"/>
    <col min="2" max="2" width="10.42578125" style="71" customWidth="1"/>
    <col min="3" max="3" width="45.7109375" style="71" customWidth="1"/>
    <col min="4" max="4" width="8.42578125" style="71" customWidth="1"/>
    <col min="5" max="5" width="10.7109375" style="71" customWidth="1"/>
    <col min="6" max="6" width="14.28515625" style="71" customWidth="1"/>
    <col min="7" max="8" width="13.7109375" style="71" customWidth="1"/>
    <col min="9" max="9" width="9.42578125" style="71" bestFit="1" customWidth="1"/>
    <col min="10" max="10" width="13.7109375" style="71" customWidth="1"/>
    <col min="11" max="11" width="15.28515625" style="71" customWidth="1"/>
    <col min="12" max="12" width="15.140625" style="71" customWidth="1"/>
    <col min="13" max="15" width="9.140625" style="71"/>
    <col min="16" max="16" width="12.28515625" style="71" bestFit="1" customWidth="1"/>
    <col min="17" max="16384" width="9.140625" style="71"/>
  </cols>
  <sheetData>
    <row r="1" spans="1:16" ht="20.100000000000001" customHeight="1" x14ac:dyDescent="0.2">
      <c r="A1" s="251" t="s">
        <v>0</v>
      </c>
      <c r="B1" s="251"/>
      <c r="C1" s="251"/>
      <c r="D1" s="251"/>
      <c r="E1" s="251"/>
      <c r="F1" s="251"/>
      <c r="G1" s="251"/>
      <c r="H1" s="251"/>
      <c r="I1" s="251"/>
      <c r="J1" s="251"/>
    </row>
    <row r="2" spans="1:16" ht="20.100000000000001" customHeight="1" x14ac:dyDescent="0.2">
      <c r="A2" s="252" t="str">
        <f>'Identifikačné údaje'!A2</f>
        <v>INFÚZNE ROZTOKY</v>
      </c>
      <c r="B2" s="252"/>
      <c r="C2" s="252"/>
      <c r="D2" s="252"/>
      <c r="E2" s="252"/>
      <c r="F2" s="252"/>
      <c r="G2" s="252"/>
      <c r="H2" s="252"/>
      <c r="I2" s="252"/>
      <c r="J2" s="252"/>
      <c r="K2" s="73"/>
    </row>
    <row r="3" spans="1:16" ht="20.100000000000001" customHeight="1" x14ac:dyDescent="0.2">
      <c r="A3" s="72"/>
      <c r="B3" s="72"/>
      <c r="C3" s="72"/>
      <c r="D3" s="72"/>
      <c r="E3" s="72"/>
      <c r="F3" s="72"/>
      <c r="G3" s="72"/>
      <c r="H3" s="72"/>
      <c r="I3" s="72"/>
      <c r="J3" s="72"/>
      <c r="K3" s="73"/>
    </row>
    <row r="4" spans="1:16" s="74" customFormat="1" ht="39.950000000000003" customHeight="1" x14ac:dyDescent="0.25">
      <c r="A4" s="253" t="s">
        <v>134</v>
      </c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253"/>
    </row>
    <row r="5" spans="1:16" s="74" customFormat="1" ht="20.100000000000001" customHeight="1" thickBot="1" x14ac:dyDescent="0.3">
      <c r="A5" s="254" t="s">
        <v>188</v>
      </c>
      <c r="B5" s="254"/>
      <c r="C5" s="254"/>
      <c r="D5" s="254"/>
      <c r="E5" s="254"/>
      <c r="F5" s="254"/>
      <c r="G5" s="254"/>
      <c r="H5" s="254"/>
      <c r="I5" s="254"/>
      <c r="J5" s="254"/>
      <c r="K5" s="75"/>
    </row>
    <row r="6" spans="1:16" s="78" customFormat="1" ht="30" customHeight="1" x14ac:dyDescent="0.25">
      <c r="A6" s="255" t="s">
        <v>136</v>
      </c>
      <c r="B6" s="257" t="s">
        <v>137</v>
      </c>
      <c r="C6" s="258"/>
      <c r="D6" s="261" t="s">
        <v>138</v>
      </c>
      <c r="E6" s="76" t="s">
        <v>139</v>
      </c>
      <c r="F6" s="263" t="s">
        <v>140</v>
      </c>
      <c r="G6" s="265" t="s">
        <v>141</v>
      </c>
      <c r="H6" s="266"/>
      <c r="I6" s="266"/>
      <c r="J6" s="267"/>
      <c r="K6" s="268" t="s">
        <v>142</v>
      </c>
      <c r="L6" s="269"/>
      <c r="M6" s="77"/>
    </row>
    <row r="7" spans="1:16" s="78" customFormat="1" ht="30" customHeight="1" x14ac:dyDescent="0.25">
      <c r="A7" s="256"/>
      <c r="B7" s="259"/>
      <c r="C7" s="260"/>
      <c r="D7" s="262"/>
      <c r="E7" s="79"/>
      <c r="F7" s="264"/>
      <c r="G7" s="80" t="s">
        <v>143</v>
      </c>
      <c r="H7" s="81" t="s">
        <v>144</v>
      </c>
      <c r="I7" s="81" t="s">
        <v>145</v>
      </c>
      <c r="J7" s="82" t="s">
        <v>146</v>
      </c>
      <c r="K7" s="83" t="s">
        <v>143</v>
      </c>
      <c r="L7" s="84" t="s">
        <v>146</v>
      </c>
      <c r="M7" s="77"/>
    </row>
    <row r="8" spans="1:16" s="92" customFormat="1" ht="12" customHeight="1" x14ac:dyDescent="0.25">
      <c r="A8" s="85" t="s">
        <v>34</v>
      </c>
      <c r="B8" s="271" t="s">
        <v>147</v>
      </c>
      <c r="C8" s="272"/>
      <c r="D8" s="86" t="s">
        <v>148</v>
      </c>
      <c r="E8" s="86" t="s">
        <v>149</v>
      </c>
      <c r="F8" s="87" t="s">
        <v>150</v>
      </c>
      <c r="G8" s="88" t="s">
        <v>151</v>
      </c>
      <c r="H8" s="86" t="s">
        <v>152</v>
      </c>
      <c r="I8" s="86" t="s">
        <v>153</v>
      </c>
      <c r="J8" s="89" t="s">
        <v>154</v>
      </c>
      <c r="K8" s="88" t="s">
        <v>155</v>
      </c>
      <c r="L8" s="90" t="s">
        <v>220</v>
      </c>
      <c r="M8" s="91"/>
    </row>
    <row r="9" spans="1:16" s="92" customFormat="1" ht="30" customHeight="1" thickBot="1" x14ac:dyDescent="0.3">
      <c r="A9" s="93" t="s">
        <v>34</v>
      </c>
      <c r="B9" s="273" t="s">
        <v>189</v>
      </c>
      <c r="C9" s="274"/>
      <c r="D9" s="94" t="s">
        <v>157</v>
      </c>
      <c r="E9" s="94" t="s">
        <v>35</v>
      </c>
      <c r="F9" s="180">
        <v>3270</v>
      </c>
      <c r="G9" s="95"/>
      <c r="H9" s="96"/>
      <c r="I9" s="97">
        <f>G9*H9</f>
        <v>0</v>
      </c>
      <c r="J9" s="98">
        <f>G9+I9</f>
        <v>0</v>
      </c>
      <c r="K9" s="99">
        <f>F9*G9</f>
        <v>0</v>
      </c>
      <c r="L9" s="100">
        <f>F9*J9</f>
        <v>0</v>
      </c>
      <c r="M9" s="91"/>
      <c r="P9" s="101"/>
    </row>
    <row r="10" spans="1:16" s="103" customFormat="1" ht="24.95" customHeight="1" thickBot="1" x14ac:dyDescent="0.3">
      <c r="A10" s="275" t="s">
        <v>187</v>
      </c>
      <c r="B10" s="275"/>
      <c r="C10" s="275"/>
      <c r="D10" s="275"/>
      <c r="E10" s="275"/>
      <c r="F10" s="275"/>
      <c r="G10" s="275"/>
      <c r="H10" s="275"/>
      <c r="I10" s="275"/>
      <c r="J10" s="276"/>
      <c r="K10" s="102">
        <f>SUM(K9:K9)</f>
        <v>0</v>
      </c>
      <c r="L10" s="108">
        <f>SUM(L9:L9)</f>
        <v>0</v>
      </c>
    </row>
    <row r="11" spans="1:16" s="103" customFormat="1" ht="24.95" customHeight="1" x14ac:dyDescent="0.25">
      <c r="A11" s="104"/>
      <c r="B11" s="104"/>
      <c r="C11" s="104"/>
      <c r="D11" s="104"/>
      <c r="E11" s="104"/>
      <c r="F11" s="104"/>
      <c r="G11" s="104"/>
      <c r="H11" s="104"/>
      <c r="I11" s="104"/>
      <c r="J11" s="105"/>
    </row>
    <row r="12" spans="1:16" s="106" customFormat="1" ht="36.75" customHeight="1" x14ac:dyDescent="0.2">
      <c r="A12" s="198" t="s">
        <v>122</v>
      </c>
      <c r="B12" s="198"/>
      <c r="C12" s="218" t="str">
        <f>IF('Identifikačné údaje'!C6="","",'Identifikačné údaje'!C6)</f>
        <v/>
      </c>
      <c r="D12" s="218"/>
    </row>
    <row r="13" spans="1:16" s="106" customFormat="1" ht="24.75" customHeight="1" x14ac:dyDescent="0.2">
      <c r="A13" s="198" t="s">
        <v>123</v>
      </c>
      <c r="B13" s="198"/>
      <c r="C13" s="219" t="str">
        <f>IF('Identifikačné údaje'!C7="","",'Identifikačné údaje'!C7)</f>
        <v/>
      </c>
      <c r="D13" s="219"/>
    </row>
    <row r="14" spans="1:16" s="106" customFormat="1" ht="15" customHeight="1" x14ac:dyDescent="0.2">
      <c r="A14" s="198" t="s">
        <v>124</v>
      </c>
      <c r="B14" s="198"/>
      <c r="C14" s="219" t="str">
        <f>IF('Identifikačné údaje'!C8="","",'Identifikačné údaje'!C8)</f>
        <v/>
      </c>
      <c r="D14" s="219"/>
    </row>
    <row r="15" spans="1:16" s="106" customFormat="1" ht="15" customHeight="1" x14ac:dyDescent="0.2">
      <c r="A15" s="198" t="s">
        <v>125</v>
      </c>
      <c r="B15" s="198"/>
      <c r="C15" s="219" t="str">
        <f>IF('Identifikačné údaje'!C9="","",'Identifikačné údaje'!C9)</f>
        <v/>
      </c>
      <c r="D15" s="219"/>
    </row>
    <row r="16" spans="1:16" s="10" customFormat="1" ht="24.95" customHeight="1" x14ac:dyDescent="0.25">
      <c r="A16" s="24"/>
      <c r="B16" s="24"/>
      <c r="C16" s="24"/>
    </row>
    <row r="17" spans="1:11" s="65" customFormat="1" ht="15" customHeight="1" x14ac:dyDescent="0.2">
      <c r="A17" s="65" t="s">
        <v>129</v>
      </c>
      <c r="C17" s="64" t="str">
        <f>IF('Identifikačné údaje'!B19="","",'Identifikačné údaje'!B19)</f>
        <v/>
      </c>
      <c r="J17" s="177" t="s">
        <v>268</v>
      </c>
      <c r="K17" s="179"/>
    </row>
    <row r="18" spans="1:11" s="65" customFormat="1" ht="15" customHeight="1" x14ac:dyDescent="0.25">
      <c r="A18" s="65" t="s">
        <v>130</v>
      </c>
      <c r="C18" s="68" t="str">
        <f>IF('Identifikačné údaje'!B20="","",'Identifikačné údaje'!B20)</f>
        <v/>
      </c>
      <c r="J18" s="178" t="s">
        <v>269</v>
      </c>
      <c r="K18" s="156" t="str">
        <f>IF('Identifikačné údaje'!D24="","",'Identifikačné údaje'!D24)</f>
        <v/>
      </c>
    </row>
    <row r="19" spans="1:11" s="61" customFormat="1" x14ac:dyDescent="0.2"/>
    <row r="20" spans="1:11" s="61" customFormat="1" x14ac:dyDescent="0.2"/>
    <row r="21" spans="1:11" s="61" customFormat="1" ht="20.100000000000001" customHeight="1" x14ac:dyDescent="0.2"/>
    <row r="22" spans="1:11" x14ac:dyDescent="0.2">
      <c r="A22" s="186" t="s">
        <v>131</v>
      </c>
      <c r="B22" s="186"/>
      <c r="C22" s="186"/>
    </row>
    <row r="23" spans="1:11" x14ac:dyDescent="0.2">
      <c r="A23" s="107"/>
      <c r="B23" s="187" t="s">
        <v>132</v>
      </c>
      <c r="C23" s="188"/>
    </row>
    <row r="24" spans="1:11" x14ac:dyDescent="0.2">
      <c r="B24" s="270"/>
      <c r="C24" s="270"/>
      <c r="D24" s="270"/>
      <c r="E24" s="270"/>
      <c r="F24" s="270"/>
      <c r="G24" s="270"/>
    </row>
  </sheetData>
  <mergeCells count="24">
    <mergeCell ref="A1:J1"/>
    <mergeCell ref="A2:J2"/>
    <mergeCell ref="A4:M4"/>
    <mergeCell ref="A5:J5"/>
    <mergeCell ref="A6:A7"/>
    <mergeCell ref="B6:C7"/>
    <mergeCell ref="D6:D7"/>
    <mergeCell ref="F6:F7"/>
    <mergeCell ref="G6:J6"/>
    <mergeCell ref="K6:L6"/>
    <mergeCell ref="A22:C22"/>
    <mergeCell ref="B23:C23"/>
    <mergeCell ref="B24:G24"/>
    <mergeCell ref="B8:C8"/>
    <mergeCell ref="B9:C9"/>
    <mergeCell ref="A10:J10"/>
    <mergeCell ref="A12:B12"/>
    <mergeCell ref="C12:D12"/>
    <mergeCell ref="A13:B13"/>
    <mergeCell ref="C13:D13"/>
    <mergeCell ref="A14:B14"/>
    <mergeCell ref="C14:D14"/>
    <mergeCell ref="A15:B15"/>
    <mergeCell ref="C15:D15"/>
  </mergeCells>
  <conditionalFormatting sqref="C17:C18">
    <cfRule type="containsBlanks" dxfId="53" priority="4">
      <formula>LEN(TRIM(C17))=0</formula>
    </cfRule>
  </conditionalFormatting>
  <conditionalFormatting sqref="C12:D15">
    <cfRule type="containsBlanks" dxfId="52" priority="2">
      <formula>LEN(TRIM(C12))=0</formula>
    </cfRule>
  </conditionalFormatting>
  <conditionalFormatting sqref="K18">
    <cfRule type="containsBlanks" dxfId="51" priority="1">
      <formula>LEN(TRIM(K18))=0</formula>
    </cfRule>
  </conditionalFormatting>
  <pageMargins left="0.98425196850393704" right="0.39370078740157483" top="0.98425196850393704" bottom="0.39370078740157483" header="0.31496062992125984" footer="0.31496062992125984"/>
  <pageSetup paperSize="9" scale="74" fitToHeight="0" orientation="landscape" r:id="rId1"/>
  <headerFooter>
    <oddHeader>&amp;L&amp;"Arial,Tučné"&amp;9Príloha č. 2 PT
&amp;"Arial,Normálne"Kalkulácia ceny a návrh na plnenie kritéria na vyhodnotenie ponúk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C1B0B-D203-4E84-86EC-5F8229B8CBBD}">
  <sheetPr>
    <tabColor theme="7" tint="0.39997558519241921"/>
    <pageSetUpPr fitToPage="1"/>
  </sheetPr>
  <dimension ref="A1:P24"/>
  <sheetViews>
    <sheetView showGridLines="0" zoomScaleNormal="100" workbookViewId="0">
      <selection activeCell="F9" sqref="F9"/>
    </sheetView>
  </sheetViews>
  <sheetFormatPr defaultRowHeight="12" x14ac:dyDescent="0.2"/>
  <cols>
    <col min="1" max="1" width="5.28515625" style="71" customWidth="1"/>
    <col min="2" max="2" width="10.42578125" style="71" customWidth="1"/>
    <col min="3" max="3" width="45.7109375" style="71" customWidth="1"/>
    <col min="4" max="4" width="8.42578125" style="71" customWidth="1"/>
    <col min="5" max="5" width="10.7109375" style="71" customWidth="1"/>
    <col min="6" max="6" width="14.28515625" style="71" customWidth="1"/>
    <col min="7" max="8" width="13.7109375" style="71" customWidth="1"/>
    <col min="9" max="9" width="9.42578125" style="71" bestFit="1" customWidth="1"/>
    <col min="10" max="10" width="13.7109375" style="71" customWidth="1"/>
    <col min="11" max="11" width="15.28515625" style="71" customWidth="1"/>
    <col min="12" max="12" width="15.140625" style="71" customWidth="1"/>
    <col min="13" max="15" width="9.140625" style="71"/>
    <col min="16" max="16" width="12.28515625" style="71" bestFit="1" customWidth="1"/>
    <col min="17" max="16384" width="9.140625" style="71"/>
  </cols>
  <sheetData>
    <row r="1" spans="1:16" ht="20.100000000000001" customHeight="1" x14ac:dyDescent="0.2">
      <c r="A1" s="251" t="s">
        <v>0</v>
      </c>
      <c r="B1" s="251"/>
      <c r="C1" s="251"/>
      <c r="D1" s="251"/>
      <c r="E1" s="251"/>
      <c r="F1" s="251"/>
      <c r="G1" s="251"/>
      <c r="H1" s="251"/>
      <c r="I1" s="251"/>
      <c r="J1" s="251"/>
    </row>
    <row r="2" spans="1:16" ht="20.100000000000001" customHeight="1" x14ac:dyDescent="0.2">
      <c r="A2" s="252" t="str">
        <f>'Identifikačné údaje'!A2</f>
        <v>INFÚZNE ROZTOKY</v>
      </c>
      <c r="B2" s="252"/>
      <c r="C2" s="252"/>
      <c r="D2" s="252"/>
      <c r="E2" s="252"/>
      <c r="F2" s="252"/>
      <c r="G2" s="252"/>
      <c r="H2" s="252"/>
      <c r="I2" s="252"/>
      <c r="J2" s="252"/>
      <c r="K2" s="73"/>
    </row>
    <row r="3" spans="1:16" ht="20.100000000000001" customHeight="1" x14ac:dyDescent="0.2">
      <c r="A3" s="72"/>
      <c r="B3" s="72"/>
      <c r="C3" s="72"/>
      <c r="D3" s="72"/>
      <c r="E3" s="72"/>
      <c r="F3" s="72"/>
      <c r="G3" s="72"/>
      <c r="H3" s="72"/>
      <c r="I3" s="72"/>
      <c r="J3" s="72"/>
      <c r="K3" s="73"/>
    </row>
    <row r="4" spans="1:16" s="74" customFormat="1" ht="39.950000000000003" customHeight="1" x14ac:dyDescent="0.25">
      <c r="A4" s="253" t="s">
        <v>134</v>
      </c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253"/>
    </row>
    <row r="5" spans="1:16" s="74" customFormat="1" ht="20.100000000000001" customHeight="1" thickBot="1" x14ac:dyDescent="0.3">
      <c r="A5" s="254" t="s">
        <v>190</v>
      </c>
      <c r="B5" s="254"/>
      <c r="C5" s="254"/>
      <c r="D5" s="254"/>
      <c r="E5" s="254"/>
      <c r="F5" s="254"/>
      <c r="G5" s="254"/>
      <c r="H5" s="254"/>
      <c r="I5" s="254"/>
      <c r="J5" s="254"/>
      <c r="K5" s="75"/>
    </row>
    <row r="6" spans="1:16" s="78" customFormat="1" ht="30" customHeight="1" x14ac:dyDescent="0.25">
      <c r="A6" s="255" t="s">
        <v>136</v>
      </c>
      <c r="B6" s="257" t="s">
        <v>137</v>
      </c>
      <c r="C6" s="258"/>
      <c r="D6" s="261" t="s">
        <v>138</v>
      </c>
      <c r="E6" s="76" t="s">
        <v>139</v>
      </c>
      <c r="F6" s="263" t="s">
        <v>140</v>
      </c>
      <c r="G6" s="265" t="s">
        <v>141</v>
      </c>
      <c r="H6" s="266"/>
      <c r="I6" s="266"/>
      <c r="J6" s="267"/>
      <c r="K6" s="268" t="s">
        <v>142</v>
      </c>
      <c r="L6" s="269"/>
      <c r="M6" s="77"/>
    </row>
    <row r="7" spans="1:16" s="78" customFormat="1" ht="30" customHeight="1" x14ac:dyDescent="0.25">
      <c r="A7" s="256"/>
      <c r="B7" s="259"/>
      <c r="C7" s="260"/>
      <c r="D7" s="262"/>
      <c r="E7" s="79"/>
      <c r="F7" s="264"/>
      <c r="G7" s="80" t="s">
        <v>143</v>
      </c>
      <c r="H7" s="81" t="s">
        <v>144</v>
      </c>
      <c r="I7" s="81" t="s">
        <v>145</v>
      </c>
      <c r="J7" s="82" t="s">
        <v>146</v>
      </c>
      <c r="K7" s="83" t="s">
        <v>143</v>
      </c>
      <c r="L7" s="84" t="s">
        <v>146</v>
      </c>
      <c r="M7" s="77"/>
    </row>
    <row r="8" spans="1:16" s="92" customFormat="1" ht="12" customHeight="1" x14ac:dyDescent="0.25">
      <c r="A8" s="85" t="s">
        <v>34</v>
      </c>
      <c r="B8" s="271" t="s">
        <v>147</v>
      </c>
      <c r="C8" s="272"/>
      <c r="D8" s="86" t="s">
        <v>148</v>
      </c>
      <c r="E8" s="86" t="s">
        <v>149</v>
      </c>
      <c r="F8" s="87" t="s">
        <v>150</v>
      </c>
      <c r="G8" s="88" t="s">
        <v>151</v>
      </c>
      <c r="H8" s="86" t="s">
        <v>152</v>
      </c>
      <c r="I8" s="86" t="s">
        <v>153</v>
      </c>
      <c r="J8" s="89" t="s">
        <v>154</v>
      </c>
      <c r="K8" s="88" t="s">
        <v>155</v>
      </c>
      <c r="L8" s="90" t="s">
        <v>220</v>
      </c>
      <c r="M8" s="91"/>
    </row>
    <row r="9" spans="1:16" s="92" customFormat="1" ht="30" customHeight="1" thickBot="1" x14ac:dyDescent="0.3">
      <c r="A9" s="93" t="s">
        <v>34</v>
      </c>
      <c r="B9" s="273" t="s">
        <v>191</v>
      </c>
      <c r="C9" s="274"/>
      <c r="D9" s="94" t="s">
        <v>157</v>
      </c>
      <c r="E9" s="94" t="s">
        <v>37</v>
      </c>
      <c r="F9" s="180">
        <v>3660</v>
      </c>
      <c r="G9" s="95"/>
      <c r="H9" s="96"/>
      <c r="I9" s="97">
        <f>G9*H9</f>
        <v>0</v>
      </c>
      <c r="J9" s="98">
        <f>G9+I9</f>
        <v>0</v>
      </c>
      <c r="K9" s="99">
        <f>F9*G9</f>
        <v>0</v>
      </c>
      <c r="L9" s="100">
        <f>F9*J9</f>
        <v>0</v>
      </c>
      <c r="M9" s="91"/>
      <c r="P9" s="101"/>
    </row>
    <row r="10" spans="1:16" s="103" customFormat="1" ht="24.95" customHeight="1" thickBot="1" x14ac:dyDescent="0.3">
      <c r="A10" s="275" t="s">
        <v>192</v>
      </c>
      <c r="B10" s="275"/>
      <c r="C10" s="275"/>
      <c r="D10" s="275"/>
      <c r="E10" s="275"/>
      <c r="F10" s="275"/>
      <c r="G10" s="275"/>
      <c r="H10" s="275"/>
      <c r="I10" s="275"/>
      <c r="J10" s="276"/>
      <c r="K10" s="102">
        <f>SUM(K9:K9)</f>
        <v>0</v>
      </c>
      <c r="L10" s="108">
        <f>SUM(L9:L9)</f>
        <v>0</v>
      </c>
    </row>
    <row r="11" spans="1:16" s="103" customFormat="1" ht="24.95" customHeight="1" x14ac:dyDescent="0.25">
      <c r="A11" s="104"/>
      <c r="B11" s="104"/>
      <c r="C11" s="104"/>
      <c r="D11" s="104"/>
      <c r="E11" s="104"/>
      <c r="F11" s="104"/>
      <c r="G11" s="104"/>
      <c r="H11" s="104"/>
      <c r="I11" s="104"/>
      <c r="J11" s="105"/>
    </row>
    <row r="12" spans="1:16" s="106" customFormat="1" ht="36.75" customHeight="1" x14ac:dyDescent="0.2">
      <c r="A12" s="198" t="s">
        <v>122</v>
      </c>
      <c r="B12" s="198"/>
      <c r="C12" s="218" t="str">
        <f>IF('Identifikačné údaje'!C6="","",'Identifikačné údaje'!C6)</f>
        <v/>
      </c>
      <c r="D12" s="218"/>
    </row>
    <row r="13" spans="1:16" s="106" customFormat="1" ht="24.75" customHeight="1" x14ac:dyDescent="0.2">
      <c r="A13" s="198" t="s">
        <v>123</v>
      </c>
      <c r="B13" s="198"/>
      <c r="C13" s="219" t="str">
        <f>IF('Identifikačné údaje'!C7="","",'Identifikačné údaje'!C7)</f>
        <v/>
      </c>
      <c r="D13" s="219"/>
    </row>
    <row r="14" spans="1:16" s="106" customFormat="1" ht="15" customHeight="1" x14ac:dyDescent="0.2">
      <c r="A14" s="198" t="s">
        <v>124</v>
      </c>
      <c r="B14" s="198"/>
      <c r="C14" s="219" t="str">
        <f>IF('Identifikačné údaje'!C8="","",'Identifikačné údaje'!C8)</f>
        <v/>
      </c>
      <c r="D14" s="219"/>
    </row>
    <row r="15" spans="1:16" s="106" customFormat="1" ht="15" customHeight="1" x14ac:dyDescent="0.2">
      <c r="A15" s="198" t="s">
        <v>125</v>
      </c>
      <c r="B15" s="198"/>
      <c r="C15" s="219" t="str">
        <f>IF('Identifikačné údaje'!C9="","",'Identifikačné údaje'!C9)</f>
        <v/>
      </c>
      <c r="D15" s="219"/>
    </row>
    <row r="16" spans="1:16" s="10" customFormat="1" ht="24.95" customHeight="1" x14ac:dyDescent="0.25">
      <c r="A16" s="24"/>
      <c r="B16" s="24"/>
      <c r="C16" s="24"/>
    </row>
    <row r="17" spans="1:11" s="65" customFormat="1" ht="15" customHeight="1" x14ac:dyDescent="0.2">
      <c r="A17" s="65" t="s">
        <v>129</v>
      </c>
      <c r="C17" s="64" t="str">
        <f>IF('Identifikačné údaje'!B19="","",'Identifikačné údaje'!B19)</f>
        <v/>
      </c>
      <c r="J17" s="177" t="s">
        <v>268</v>
      </c>
      <c r="K17" s="179"/>
    </row>
    <row r="18" spans="1:11" s="65" customFormat="1" ht="15" customHeight="1" x14ac:dyDescent="0.25">
      <c r="A18" s="65" t="s">
        <v>130</v>
      </c>
      <c r="C18" s="68" t="str">
        <f>IF('Identifikačné údaje'!B20="","",'Identifikačné údaje'!B20)</f>
        <v/>
      </c>
      <c r="J18" s="178" t="s">
        <v>269</v>
      </c>
      <c r="K18" s="156" t="str">
        <f>IF('Identifikačné údaje'!D24="","",'Identifikačné údaje'!D24)</f>
        <v/>
      </c>
    </row>
    <row r="19" spans="1:11" s="61" customFormat="1" x14ac:dyDescent="0.2"/>
    <row r="20" spans="1:11" s="61" customFormat="1" x14ac:dyDescent="0.2"/>
    <row r="21" spans="1:11" s="61" customFormat="1" ht="20.100000000000001" customHeight="1" x14ac:dyDescent="0.2"/>
    <row r="22" spans="1:11" x14ac:dyDescent="0.2">
      <c r="A22" s="186" t="s">
        <v>131</v>
      </c>
      <c r="B22" s="186"/>
      <c r="C22" s="186"/>
    </row>
    <row r="23" spans="1:11" x14ac:dyDescent="0.2">
      <c r="A23" s="107"/>
      <c r="B23" s="187" t="s">
        <v>132</v>
      </c>
      <c r="C23" s="188"/>
    </row>
    <row r="24" spans="1:11" x14ac:dyDescent="0.2">
      <c r="B24" s="270"/>
      <c r="C24" s="270"/>
      <c r="D24" s="270"/>
      <c r="E24" s="270"/>
      <c r="F24" s="270"/>
      <c r="G24" s="270"/>
    </row>
  </sheetData>
  <mergeCells count="24">
    <mergeCell ref="A1:J1"/>
    <mergeCell ref="A2:J2"/>
    <mergeCell ref="A4:M4"/>
    <mergeCell ref="A5:J5"/>
    <mergeCell ref="A6:A7"/>
    <mergeCell ref="B6:C7"/>
    <mergeCell ref="D6:D7"/>
    <mergeCell ref="F6:F7"/>
    <mergeCell ref="G6:J6"/>
    <mergeCell ref="K6:L6"/>
    <mergeCell ref="A22:C22"/>
    <mergeCell ref="B23:C23"/>
    <mergeCell ref="B24:G24"/>
    <mergeCell ref="B8:C8"/>
    <mergeCell ref="B9:C9"/>
    <mergeCell ref="A10:J10"/>
    <mergeCell ref="A12:B12"/>
    <mergeCell ref="C12:D12"/>
    <mergeCell ref="A13:B13"/>
    <mergeCell ref="C13:D13"/>
    <mergeCell ref="A14:B14"/>
    <mergeCell ref="C14:D14"/>
    <mergeCell ref="A15:B15"/>
    <mergeCell ref="C15:D15"/>
  </mergeCells>
  <conditionalFormatting sqref="C17:C18">
    <cfRule type="containsBlanks" dxfId="50" priority="4">
      <formula>LEN(TRIM(C17))=0</formula>
    </cfRule>
  </conditionalFormatting>
  <conditionalFormatting sqref="C12:D15">
    <cfRule type="containsBlanks" dxfId="49" priority="2">
      <formula>LEN(TRIM(C12))=0</formula>
    </cfRule>
  </conditionalFormatting>
  <conditionalFormatting sqref="K18">
    <cfRule type="containsBlanks" dxfId="48" priority="1">
      <formula>LEN(TRIM(K18))=0</formula>
    </cfRule>
  </conditionalFormatting>
  <pageMargins left="0.98425196850393704" right="0.39370078740157483" top="0.98425196850393704" bottom="0.39370078740157483" header="0.31496062992125984" footer="0.31496062992125984"/>
  <pageSetup paperSize="9" scale="74" fitToHeight="0" orientation="landscape" r:id="rId1"/>
  <headerFooter>
    <oddHeader>&amp;L&amp;"Arial,Tučné"&amp;9Príloha č. 2 PT
&amp;"Arial,Normálne"Kalkulácia ceny a návrh na plnenie kritéria na vyhodnotenie ponúk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699A6-B7D9-4E2D-8601-D3261664B159}">
  <sheetPr>
    <tabColor theme="7" tint="0.39997558519241921"/>
    <pageSetUpPr fitToPage="1"/>
  </sheetPr>
  <dimension ref="A1:P25"/>
  <sheetViews>
    <sheetView showGridLines="0" zoomScaleNormal="100" workbookViewId="0">
      <selection activeCell="F9" sqref="F9:F10"/>
    </sheetView>
  </sheetViews>
  <sheetFormatPr defaultRowHeight="12" x14ac:dyDescent="0.2"/>
  <cols>
    <col min="1" max="1" width="5.28515625" style="71" customWidth="1"/>
    <col min="2" max="2" width="10.42578125" style="71" customWidth="1"/>
    <col min="3" max="3" width="45.7109375" style="71" customWidth="1"/>
    <col min="4" max="4" width="8.42578125" style="71" customWidth="1"/>
    <col min="5" max="5" width="10.7109375" style="71" customWidth="1"/>
    <col min="6" max="6" width="14.28515625" style="71" customWidth="1"/>
    <col min="7" max="8" width="13.7109375" style="71" customWidth="1"/>
    <col min="9" max="9" width="9.42578125" style="71" bestFit="1" customWidth="1"/>
    <col min="10" max="10" width="13.7109375" style="71" customWidth="1"/>
    <col min="11" max="11" width="15.28515625" style="71" customWidth="1"/>
    <col min="12" max="12" width="15.140625" style="71" customWidth="1"/>
    <col min="13" max="15" width="9.140625" style="71"/>
    <col min="16" max="16" width="12.28515625" style="71" bestFit="1" customWidth="1"/>
    <col min="17" max="16384" width="9.140625" style="71"/>
  </cols>
  <sheetData>
    <row r="1" spans="1:16" ht="20.100000000000001" customHeight="1" x14ac:dyDescent="0.2">
      <c r="A1" s="251" t="s">
        <v>0</v>
      </c>
      <c r="B1" s="251"/>
      <c r="C1" s="251"/>
      <c r="D1" s="251"/>
      <c r="E1" s="251"/>
      <c r="F1" s="251"/>
      <c r="G1" s="251"/>
      <c r="H1" s="251"/>
      <c r="I1" s="251"/>
      <c r="J1" s="251"/>
    </row>
    <row r="2" spans="1:16" ht="20.100000000000001" customHeight="1" x14ac:dyDescent="0.2">
      <c r="A2" s="252" t="str">
        <f>'Identifikačné údaje'!A2</f>
        <v>INFÚZNE ROZTOKY</v>
      </c>
      <c r="B2" s="252"/>
      <c r="C2" s="252"/>
      <c r="D2" s="252"/>
      <c r="E2" s="252"/>
      <c r="F2" s="252"/>
      <c r="G2" s="252"/>
      <c r="H2" s="252"/>
      <c r="I2" s="252"/>
      <c r="J2" s="252"/>
      <c r="K2" s="73"/>
    </row>
    <row r="3" spans="1:16" ht="20.100000000000001" customHeight="1" x14ac:dyDescent="0.2">
      <c r="A3" s="72"/>
      <c r="B3" s="72"/>
      <c r="C3" s="72"/>
      <c r="D3" s="72"/>
      <c r="E3" s="72"/>
      <c r="F3" s="72"/>
      <c r="G3" s="72"/>
      <c r="H3" s="72"/>
      <c r="I3" s="72"/>
      <c r="J3" s="72"/>
      <c r="K3" s="73"/>
    </row>
    <row r="4" spans="1:16" s="74" customFormat="1" ht="39.950000000000003" customHeight="1" x14ac:dyDescent="0.25">
      <c r="A4" s="253" t="s">
        <v>134</v>
      </c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253"/>
    </row>
    <row r="5" spans="1:16" s="74" customFormat="1" ht="20.100000000000001" customHeight="1" thickBot="1" x14ac:dyDescent="0.3">
      <c r="A5" s="254" t="s">
        <v>194</v>
      </c>
      <c r="B5" s="254"/>
      <c r="C5" s="254"/>
      <c r="D5" s="254"/>
      <c r="E5" s="254"/>
      <c r="F5" s="254"/>
      <c r="G5" s="254"/>
      <c r="H5" s="254"/>
      <c r="I5" s="254"/>
      <c r="J5" s="254"/>
      <c r="K5" s="75"/>
    </row>
    <row r="6" spans="1:16" s="78" customFormat="1" ht="30" customHeight="1" x14ac:dyDescent="0.25">
      <c r="A6" s="255" t="s">
        <v>136</v>
      </c>
      <c r="B6" s="257" t="s">
        <v>137</v>
      </c>
      <c r="C6" s="258"/>
      <c r="D6" s="261" t="s">
        <v>138</v>
      </c>
      <c r="E6" s="76" t="s">
        <v>139</v>
      </c>
      <c r="F6" s="263" t="s">
        <v>140</v>
      </c>
      <c r="G6" s="265" t="s">
        <v>141</v>
      </c>
      <c r="H6" s="266"/>
      <c r="I6" s="266"/>
      <c r="J6" s="267"/>
      <c r="K6" s="268" t="s">
        <v>142</v>
      </c>
      <c r="L6" s="269"/>
      <c r="M6" s="77"/>
    </row>
    <row r="7" spans="1:16" s="78" customFormat="1" ht="30" customHeight="1" x14ac:dyDescent="0.25">
      <c r="A7" s="256"/>
      <c r="B7" s="259"/>
      <c r="C7" s="260"/>
      <c r="D7" s="262"/>
      <c r="E7" s="79"/>
      <c r="F7" s="264"/>
      <c r="G7" s="80" t="s">
        <v>143</v>
      </c>
      <c r="H7" s="81" t="s">
        <v>144</v>
      </c>
      <c r="I7" s="81" t="s">
        <v>145</v>
      </c>
      <c r="J7" s="82" t="s">
        <v>146</v>
      </c>
      <c r="K7" s="83" t="s">
        <v>143</v>
      </c>
      <c r="L7" s="84" t="s">
        <v>146</v>
      </c>
      <c r="M7" s="77"/>
    </row>
    <row r="8" spans="1:16" s="92" customFormat="1" ht="12" customHeight="1" x14ac:dyDescent="0.25">
      <c r="A8" s="85" t="s">
        <v>34</v>
      </c>
      <c r="B8" s="271" t="s">
        <v>147</v>
      </c>
      <c r="C8" s="272"/>
      <c r="D8" s="86" t="s">
        <v>148</v>
      </c>
      <c r="E8" s="86" t="s">
        <v>149</v>
      </c>
      <c r="F8" s="87" t="s">
        <v>150</v>
      </c>
      <c r="G8" s="88" t="s">
        <v>151</v>
      </c>
      <c r="H8" s="86" t="s">
        <v>152</v>
      </c>
      <c r="I8" s="86" t="s">
        <v>153</v>
      </c>
      <c r="J8" s="89" t="s">
        <v>154</v>
      </c>
      <c r="K8" s="88" t="s">
        <v>155</v>
      </c>
      <c r="L8" s="90" t="s">
        <v>220</v>
      </c>
      <c r="M8" s="91"/>
    </row>
    <row r="9" spans="1:16" s="92" customFormat="1" ht="30" customHeight="1" x14ac:dyDescent="0.25">
      <c r="A9" s="93" t="s">
        <v>34</v>
      </c>
      <c r="B9" s="273" t="s">
        <v>195</v>
      </c>
      <c r="C9" s="274"/>
      <c r="D9" s="94" t="s">
        <v>157</v>
      </c>
      <c r="E9" s="94" t="s">
        <v>37</v>
      </c>
      <c r="F9" s="180">
        <v>5460</v>
      </c>
      <c r="G9" s="95"/>
      <c r="H9" s="96"/>
      <c r="I9" s="97">
        <f>G9*H9</f>
        <v>0</v>
      </c>
      <c r="J9" s="98">
        <f>G9+I9</f>
        <v>0</v>
      </c>
      <c r="K9" s="99">
        <f>F9*G9</f>
        <v>0</v>
      </c>
      <c r="L9" s="100">
        <f>F9*J9</f>
        <v>0</v>
      </c>
      <c r="M9" s="91"/>
      <c r="P9" s="101"/>
    </row>
    <row r="10" spans="1:16" s="92" customFormat="1" ht="30" customHeight="1" thickBot="1" x14ac:dyDescent="0.3">
      <c r="A10" s="93" t="s">
        <v>147</v>
      </c>
      <c r="B10" s="273" t="s">
        <v>196</v>
      </c>
      <c r="C10" s="274"/>
      <c r="D10" s="94" t="s">
        <v>157</v>
      </c>
      <c r="E10" s="94" t="s">
        <v>39</v>
      </c>
      <c r="F10" s="180">
        <v>150</v>
      </c>
      <c r="G10" s="95"/>
      <c r="H10" s="96"/>
      <c r="I10" s="97">
        <f>G10*H10</f>
        <v>0</v>
      </c>
      <c r="J10" s="98">
        <f>G10+I10</f>
        <v>0</v>
      </c>
      <c r="K10" s="99">
        <f>F10*G10</f>
        <v>0</v>
      </c>
      <c r="L10" s="100">
        <f>F10*J10</f>
        <v>0</v>
      </c>
      <c r="M10" s="91"/>
      <c r="P10" s="101"/>
    </row>
    <row r="11" spans="1:16" s="103" customFormat="1" ht="24.95" customHeight="1" thickBot="1" x14ac:dyDescent="0.3">
      <c r="A11" s="275" t="s">
        <v>193</v>
      </c>
      <c r="B11" s="275"/>
      <c r="C11" s="275"/>
      <c r="D11" s="275"/>
      <c r="E11" s="275"/>
      <c r="F11" s="275"/>
      <c r="G11" s="275"/>
      <c r="H11" s="275"/>
      <c r="I11" s="275"/>
      <c r="J11" s="276"/>
      <c r="K11" s="102">
        <f>SUM(K9:K9)</f>
        <v>0</v>
      </c>
      <c r="L11" s="108">
        <f>SUM(L9:L9)</f>
        <v>0</v>
      </c>
    </row>
    <row r="12" spans="1:16" s="103" customFormat="1" ht="24.95" customHeight="1" x14ac:dyDescent="0.25">
      <c r="A12" s="104"/>
      <c r="B12" s="104"/>
      <c r="C12" s="104"/>
      <c r="D12" s="104"/>
      <c r="E12" s="104"/>
      <c r="F12" s="104"/>
      <c r="G12" s="104"/>
      <c r="H12" s="104"/>
      <c r="I12" s="104"/>
      <c r="J12" s="105"/>
    </row>
    <row r="13" spans="1:16" s="106" customFormat="1" ht="36.75" customHeight="1" x14ac:dyDescent="0.2">
      <c r="A13" s="198" t="s">
        <v>122</v>
      </c>
      <c r="B13" s="198"/>
      <c r="C13" s="218" t="str">
        <f>IF('Identifikačné údaje'!C6="","",'Identifikačné údaje'!C6)</f>
        <v/>
      </c>
      <c r="D13" s="218"/>
    </row>
    <row r="14" spans="1:16" s="106" customFormat="1" ht="24.75" customHeight="1" x14ac:dyDescent="0.2">
      <c r="A14" s="198" t="s">
        <v>123</v>
      </c>
      <c r="B14" s="198"/>
      <c r="C14" s="219" t="str">
        <f>IF('Identifikačné údaje'!C7="","",'Identifikačné údaje'!C7)</f>
        <v/>
      </c>
      <c r="D14" s="219"/>
    </row>
    <row r="15" spans="1:16" s="106" customFormat="1" ht="15" customHeight="1" x14ac:dyDescent="0.2">
      <c r="A15" s="198" t="s">
        <v>124</v>
      </c>
      <c r="B15" s="198"/>
      <c r="C15" s="219" t="str">
        <f>IF('Identifikačné údaje'!C8="","",'Identifikačné údaje'!C8)</f>
        <v/>
      </c>
      <c r="D15" s="219"/>
    </row>
    <row r="16" spans="1:16" s="106" customFormat="1" ht="15" customHeight="1" x14ac:dyDescent="0.2">
      <c r="A16" s="198" t="s">
        <v>125</v>
      </c>
      <c r="B16" s="198"/>
      <c r="C16" s="219" t="str">
        <f>IF('Identifikačné údaje'!C9="","",'Identifikačné údaje'!C9)</f>
        <v/>
      </c>
      <c r="D16" s="219"/>
    </row>
    <row r="17" spans="1:11" s="10" customFormat="1" ht="24.95" customHeight="1" x14ac:dyDescent="0.25">
      <c r="A17" s="24"/>
      <c r="B17" s="24"/>
      <c r="C17" s="24"/>
    </row>
    <row r="18" spans="1:11" s="65" customFormat="1" ht="15" customHeight="1" x14ac:dyDescent="0.2">
      <c r="A18" s="65" t="s">
        <v>129</v>
      </c>
      <c r="C18" s="64" t="str">
        <f>IF('Identifikačné údaje'!B19="","",'Identifikačné údaje'!B19)</f>
        <v/>
      </c>
      <c r="J18" s="177" t="s">
        <v>268</v>
      </c>
      <c r="K18" s="179"/>
    </row>
    <row r="19" spans="1:11" s="65" customFormat="1" ht="15" customHeight="1" x14ac:dyDescent="0.25">
      <c r="A19" s="65" t="s">
        <v>130</v>
      </c>
      <c r="C19" s="68" t="str">
        <f>IF('Identifikačné údaje'!B20="","",'Identifikačné údaje'!B20)</f>
        <v/>
      </c>
      <c r="J19" s="178" t="s">
        <v>269</v>
      </c>
      <c r="K19" s="156" t="str">
        <f>IF('Identifikačné údaje'!D24="","",'Identifikačné údaje'!D24)</f>
        <v/>
      </c>
    </row>
    <row r="20" spans="1:11" s="61" customFormat="1" x14ac:dyDescent="0.2"/>
    <row r="21" spans="1:11" s="61" customFormat="1" x14ac:dyDescent="0.2"/>
    <row r="22" spans="1:11" s="61" customFormat="1" ht="20.100000000000001" customHeight="1" x14ac:dyDescent="0.2"/>
    <row r="23" spans="1:11" x14ac:dyDescent="0.2">
      <c r="A23" s="186" t="s">
        <v>131</v>
      </c>
      <c r="B23" s="186"/>
      <c r="C23" s="186"/>
    </row>
    <row r="24" spans="1:11" x14ac:dyDescent="0.2">
      <c r="A24" s="107"/>
      <c r="B24" s="187" t="s">
        <v>132</v>
      </c>
      <c r="C24" s="188"/>
    </row>
    <row r="25" spans="1:11" x14ac:dyDescent="0.2">
      <c r="B25" s="270"/>
      <c r="C25" s="270"/>
      <c r="D25" s="270"/>
      <c r="E25" s="270"/>
      <c r="F25" s="270"/>
      <c r="G25" s="270"/>
    </row>
  </sheetData>
  <mergeCells count="25">
    <mergeCell ref="A1:J1"/>
    <mergeCell ref="A2:J2"/>
    <mergeCell ref="A4:M4"/>
    <mergeCell ref="A5:J5"/>
    <mergeCell ref="A6:A7"/>
    <mergeCell ref="B6:C7"/>
    <mergeCell ref="D6:D7"/>
    <mergeCell ref="F6:F7"/>
    <mergeCell ref="G6:J6"/>
    <mergeCell ref="K6:L6"/>
    <mergeCell ref="B8:C8"/>
    <mergeCell ref="B9:C9"/>
    <mergeCell ref="A11:J11"/>
    <mergeCell ref="A13:B13"/>
    <mergeCell ref="C13:D13"/>
    <mergeCell ref="C16:D16"/>
    <mergeCell ref="A23:C23"/>
    <mergeCell ref="B24:C24"/>
    <mergeCell ref="B25:G25"/>
    <mergeCell ref="B10:C10"/>
    <mergeCell ref="A14:B14"/>
    <mergeCell ref="C14:D14"/>
    <mergeCell ref="A15:B15"/>
    <mergeCell ref="C15:D15"/>
    <mergeCell ref="A16:B16"/>
  </mergeCells>
  <conditionalFormatting sqref="C18:C19">
    <cfRule type="containsBlanks" dxfId="47" priority="4">
      <formula>LEN(TRIM(C18))=0</formula>
    </cfRule>
  </conditionalFormatting>
  <conditionalFormatting sqref="C13:D16">
    <cfRule type="containsBlanks" dxfId="46" priority="2">
      <formula>LEN(TRIM(C13))=0</formula>
    </cfRule>
  </conditionalFormatting>
  <conditionalFormatting sqref="K19">
    <cfRule type="containsBlanks" dxfId="45" priority="1">
      <formula>LEN(TRIM(K19))=0</formula>
    </cfRule>
  </conditionalFormatting>
  <pageMargins left="0.98425196850393704" right="0.39370078740157483" top="0.98425196850393704" bottom="0.39370078740157483" header="0.31496062992125984" footer="0.31496062992125984"/>
  <pageSetup paperSize="9" scale="74" fitToHeight="0" orientation="landscape" r:id="rId1"/>
  <headerFooter>
    <oddHeader>&amp;L&amp;"Arial,Tučné"&amp;9Príloha č. 2 PT
&amp;"Arial,Normálne"Kalkulácia ceny a návrh na plnenie kritéria na vyhodnotenie ponúk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0DEA1-2214-42D5-A607-2780F6FBE089}">
  <sheetPr>
    <tabColor theme="7" tint="0.39997558519241921"/>
    <pageSetUpPr fitToPage="1"/>
  </sheetPr>
  <dimension ref="A1:P25"/>
  <sheetViews>
    <sheetView showGridLines="0" zoomScaleNormal="100" workbookViewId="0">
      <selection activeCell="I14" sqref="I14"/>
    </sheetView>
  </sheetViews>
  <sheetFormatPr defaultRowHeight="12" x14ac:dyDescent="0.2"/>
  <cols>
    <col min="1" max="1" width="5.28515625" style="71" customWidth="1"/>
    <col min="2" max="2" width="10.42578125" style="71" customWidth="1"/>
    <col min="3" max="3" width="45.7109375" style="71" customWidth="1"/>
    <col min="4" max="4" width="8.42578125" style="71" customWidth="1"/>
    <col min="5" max="5" width="10.7109375" style="71" customWidth="1"/>
    <col min="6" max="6" width="14.28515625" style="71" customWidth="1"/>
    <col min="7" max="8" width="13.7109375" style="71" customWidth="1"/>
    <col min="9" max="9" width="9.42578125" style="71" bestFit="1" customWidth="1"/>
    <col min="10" max="10" width="13.7109375" style="71" customWidth="1"/>
    <col min="11" max="11" width="15.28515625" style="71" customWidth="1"/>
    <col min="12" max="12" width="15.140625" style="71" customWidth="1"/>
    <col min="13" max="15" width="9.140625" style="71"/>
    <col min="16" max="16" width="12.28515625" style="71" bestFit="1" customWidth="1"/>
    <col min="17" max="16384" width="9.140625" style="71"/>
  </cols>
  <sheetData>
    <row r="1" spans="1:16" ht="20.100000000000001" customHeight="1" x14ac:dyDescent="0.2">
      <c r="A1" s="251" t="s">
        <v>0</v>
      </c>
      <c r="B1" s="251"/>
      <c r="C1" s="251"/>
      <c r="D1" s="251"/>
      <c r="E1" s="251"/>
      <c r="F1" s="251"/>
      <c r="G1" s="251"/>
      <c r="H1" s="251"/>
      <c r="I1" s="251"/>
      <c r="J1" s="251"/>
    </row>
    <row r="2" spans="1:16" ht="20.100000000000001" customHeight="1" x14ac:dyDescent="0.2">
      <c r="A2" s="252" t="str">
        <f>'Identifikačné údaje'!A2</f>
        <v>INFÚZNE ROZTOKY</v>
      </c>
      <c r="B2" s="252"/>
      <c r="C2" s="252"/>
      <c r="D2" s="252"/>
      <c r="E2" s="252"/>
      <c r="F2" s="252"/>
      <c r="G2" s="252"/>
      <c r="H2" s="252"/>
      <c r="I2" s="252"/>
      <c r="J2" s="252"/>
      <c r="K2" s="73"/>
    </row>
    <row r="3" spans="1:16" ht="20.100000000000001" customHeight="1" x14ac:dyDescent="0.2">
      <c r="A3" s="72"/>
      <c r="B3" s="72"/>
      <c r="C3" s="72"/>
      <c r="D3" s="72"/>
      <c r="E3" s="72"/>
      <c r="F3" s="72"/>
      <c r="G3" s="72"/>
      <c r="H3" s="72"/>
      <c r="I3" s="72"/>
      <c r="J3" s="72"/>
      <c r="K3" s="73"/>
    </row>
    <row r="4" spans="1:16" s="74" customFormat="1" ht="39.950000000000003" customHeight="1" x14ac:dyDescent="0.25">
      <c r="A4" s="253" t="s">
        <v>134</v>
      </c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253"/>
    </row>
    <row r="5" spans="1:16" s="74" customFormat="1" ht="20.100000000000001" customHeight="1" thickBot="1" x14ac:dyDescent="0.3">
      <c r="A5" s="254" t="s">
        <v>198</v>
      </c>
      <c r="B5" s="254"/>
      <c r="C5" s="254"/>
      <c r="D5" s="254"/>
      <c r="E5" s="254"/>
      <c r="F5" s="254"/>
      <c r="G5" s="254"/>
      <c r="H5" s="254"/>
      <c r="I5" s="254"/>
      <c r="J5" s="254"/>
      <c r="K5" s="75"/>
    </row>
    <row r="6" spans="1:16" s="78" customFormat="1" ht="30" customHeight="1" x14ac:dyDescent="0.25">
      <c r="A6" s="255" t="s">
        <v>136</v>
      </c>
      <c r="B6" s="257" t="s">
        <v>137</v>
      </c>
      <c r="C6" s="258"/>
      <c r="D6" s="261" t="s">
        <v>138</v>
      </c>
      <c r="E6" s="76" t="s">
        <v>139</v>
      </c>
      <c r="F6" s="263" t="s">
        <v>140</v>
      </c>
      <c r="G6" s="265" t="s">
        <v>141</v>
      </c>
      <c r="H6" s="266"/>
      <c r="I6" s="266"/>
      <c r="J6" s="267"/>
      <c r="K6" s="268" t="s">
        <v>142</v>
      </c>
      <c r="L6" s="269"/>
      <c r="M6" s="77"/>
    </row>
    <row r="7" spans="1:16" s="78" customFormat="1" ht="30" customHeight="1" x14ac:dyDescent="0.25">
      <c r="A7" s="256"/>
      <c r="B7" s="259"/>
      <c r="C7" s="260"/>
      <c r="D7" s="262"/>
      <c r="E7" s="79"/>
      <c r="F7" s="264"/>
      <c r="G7" s="80" t="s">
        <v>143</v>
      </c>
      <c r="H7" s="81" t="s">
        <v>144</v>
      </c>
      <c r="I7" s="81" t="s">
        <v>145</v>
      </c>
      <c r="J7" s="82" t="s">
        <v>146</v>
      </c>
      <c r="K7" s="83" t="s">
        <v>143</v>
      </c>
      <c r="L7" s="84" t="s">
        <v>146</v>
      </c>
      <c r="M7" s="77"/>
    </row>
    <row r="8" spans="1:16" s="92" customFormat="1" ht="12" customHeight="1" x14ac:dyDescent="0.25">
      <c r="A8" s="85" t="s">
        <v>34</v>
      </c>
      <c r="B8" s="271" t="s">
        <v>147</v>
      </c>
      <c r="C8" s="272"/>
      <c r="D8" s="86" t="s">
        <v>148</v>
      </c>
      <c r="E8" s="86" t="s">
        <v>149</v>
      </c>
      <c r="F8" s="87" t="s">
        <v>150</v>
      </c>
      <c r="G8" s="88" t="s">
        <v>151</v>
      </c>
      <c r="H8" s="86" t="s">
        <v>152</v>
      </c>
      <c r="I8" s="86" t="s">
        <v>153</v>
      </c>
      <c r="J8" s="89" t="s">
        <v>154</v>
      </c>
      <c r="K8" s="88" t="s">
        <v>155</v>
      </c>
      <c r="L8" s="90" t="s">
        <v>220</v>
      </c>
      <c r="M8" s="91"/>
    </row>
    <row r="9" spans="1:16" s="92" customFormat="1" ht="30" customHeight="1" x14ac:dyDescent="0.25">
      <c r="A9" s="93" t="s">
        <v>34</v>
      </c>
      <c r="B9" s="273" t="s">
        <v>199</v>
      </c>
      <c r="C9" s="274"/>
      <c r="D9" s="94" t="s">
        <v>157</v>
      </c>
      <c r="E9" s="94" t="s">
        <v>37</v>
      </c>
      <c r="F9" s="180">
        <v>8850</v>
      </c>
      <c r="G9" s="95"/>
      <c r="H9" s="96"/>
      <c r="I9" s="97">
        <f>G9*H9</f>
        <v>0</v>
      </c>
      <c r="J9" s="98">
        <f>G9+I9</f>
        <v>0</v>
      </c>
      <c r="K9" s="99">
        <f>F9*G9</f>
        <v>0</v>
      </c>
      <c r="L9" s="100">
        <f>F9*J9</f>
        <v>0</v>
      </c>
      <c r="M9" s="91"/>
      <c r="P9" s="101"/>
    </row>
    <row r="10" spans="1:16" s="92" customFormat="1" ht="30" customHeight="1" thickBot="1" x14ac:dyDescent="0.3">
      <c r="A10" s="93" t="s">
        <v>147</v>
      </c>
      <c r="B10" s="273" t="s">
        <v>200</v>
      </c>
      <c r="C10" s="274"/>
      <c r="D10" s="94" t="s">
        <v>157</v>
      </c>
      <c r="E10" s="94" t="s">
        <v>39</v>
      </c>
      <c r="F10" s="180">
        <v>13560</v>
      </c>
      <c r="G10" s="95"/>
      <c r="H10" s="96"/>
      <c r="I10" s="97">
        <f>G10*H10</f>
        <v>0</v>
      </c>
      <c r="J10" s="98">
        <f>G10+I10</f>
        <v>0</v>
      </c>
      <c r="K10" s="99">
        <f>F10*G10</f>
        <v>0</v>
      </c>
      <c r="L10" s="100">
        <f>F10*J10</f>
        <v>0</v>
      </c>
      <c r="M10" s="91"/>
      <c r="P10" s="101"/>
    </row>
    <row r="11" spans="1:16" s="103" customFormat="1" ht="24.95" customHeight="1" thickBot="1" x14ac:dyDescent="0.3">
      <c r="A11" s="275" t="s">
        <v>197</v>
      </c>
      <c r="B11" s="275"/>
      <c r="C11" s="275"/>
      <c r="D11" s="275"/>
      <c r="E11" s="275"/>
      <c r="F11" s="275"/>
      <c r="G11" s="275"/>
      <c r="H11" s="275"/>
      <c r="I11" s="275"/>
      <c r="J11" s="276"/>
      <c r="K11" s="102">
        <f>SUM(K9:K9)</f>
        <v>0</v>
      </c>
      <c r="L11" s="108">
        <f>SUM(L9:L9)</f>
        <v>0</v>
      </c>
    </row>
    <row r="12" spans="1:16" s="103" customFormat="1" ht="24.95" customHeight="1" x14ac:dyDescent="0.25">
      <c r="A12" s="104"/>
      <c r="B12" s="104"/>
      <c r="C12" s="104"/>
      <c r="D12" s="104"/>
      <c r="E12" s="104"/>
      <c r="F12" s="104"/>
      <c r="G12" s="104"/>
      <c r="H12" s="104"/>
      <c r="I12" s="104"/>
      <c r="J12" s="105"/>
    </row>
    <row r="13" spans="1:16" s="106" customFormat="1" ht="36.75" customHeight="1" x14ac:dyDescent="0.2">
      <c r="A13" s="198" t="s">
        <v>122</v>
      </c>
      <c r="B13" s="198"/>
      <c r="C13" s="218" t="str">
        <f>IF('Identifikačné údaje'!C6="","",'Identifikačné údaje'!C6)</f>
        <v/>
      </c>
      <c r="D13" s="218"/>
    </row>
    <row r="14" spans="1:16" s="106" customFormat="1" ht="24.75" customHeight="1" x14ac:dyDescent="0.2">
      <c r="A14" s="198" t="s">
        <v>123</v>
      </c>
      <c r="B14" s="198"/>
      <c r="C14" s="219" t="str">
        <f>IF('Identifikačné údaje'!C7="","",'Identifikačné údaje'!C7)</f>
        <v/>
      </c>
      <c r="D14" s="219"/>
    </row>
    <row r="15" spans="1:16" s="106" customFormat="1" ht="15" customHeight="1" x14ac:dyDescent="0.2">
      <c r="A15" s="198" t="s">
        <v>124</v>
      </c>
      <c r="B15" s="198"/>
      <c r="C15" s="219" t="str">
        <f>IF('Identifikačné údaje'!C8="","",'Identifikačné údaje'!C8)</f>
        <v/>
      </c>
      <c r="D15" s="219"/>
    </row>
    <row r="16" spans="1:16" s="106" customFormat="1" ht="15" customHeight="1" x14ac:dyDescent="0.2">
      <c r="A16" s="198" t="s">
        <v>125</v>
      </c>
      <c r="B16" s="198"/>
      <c r="C16" s="219" t="str">
        <f>IF('Identifikačné údaje'!C9="","",'Identifikačné údaje'!C9)</f>
        <v/>
      </c>
      <c r="D16" s="219"/>
    </row>
    <row r="17" spans="1:11" s="10" customFormat="1" ht="24.95" customHeight="1" x14ac:dyDescent="0.25">
      <c r="A17" s="24"/>
      <c r="B17" s="24"/>
      <c r="C17" s="24"/>
    </row>
    <row r="18" spans="1:11" s="65" customFormat="1" ht="15" customHeight="1" x14ac:dyDescent="0.2">
      <c r="A18" s="65" t="s">
        <v>129</v>
      </c>
      <c r="C18" s="64" t="str">
        <f>IF('Identifikačné údaje'!B19="","",'Identifikačné údaje'!B19)</f>
        <v/>
      </c>
      <c r="J18" s="177" t="s">
        <v>268</v>
      </c>
      <c r="K18" s="179"/>
    </row>
    <row r="19" spans="1:11" s="65" customFormat="1" ht="15" customHeight="1" x14ac:dyDescent="0.25">
      <c r="A19" s="65" t="s">
        <v>130</v>
      </c>
      <c r="C19" s="68" t="str">
        <f>IF('Identifikačné údaje'!B20="","",'Identifikačné údaje'!B20)</f>
        <v/>
      </c>
      <c r="J19" s="178" t="s">
        <v>269</v>
      </c>
      <c r="K19" s="156" t="str">
        <f>IF('Identifikačné údaje'!D24="","",'Identifikačné údaje'!D24)</f>
        <v/>
      </c>
    </row>
    <row r="20" spans="1:11" s="61" customFormat="1" x14ac:dyDescent="0.2"/>
    <row r="21" spans="1:11" s="61" customFormat="1" x14ac:dyDescent="0.2"/>
    <row r="22" spans="1:11" s="61" customFormat="1" ht="20.100000000000001" customHeight="1" x14ac:dyDescent="0.2"/>
    <row r="23" spans="1:11" x14ac:dyDescent="0.2">
      <c r="A23" s="186" t="s">
        <v>131</v>
      </c>
      <c r="B23" s="186"/>
      <c r="C23" s="186"/>
    </row>
    <row r="24" spans="1:11" x14ac:dyDescent="0.2">
      <c r="A24" s="107"/>
      <c r="B24" s="187" t="s">
        <v>132</v>
      </c>
      <c r="C24" s="188"/>
    </row>
    <row r="25" spans="1:11" x14ac:dyDescent="0.2">
      <c r="B25" s="270"/>
      <c r="C25" s="270"/>
      <c r="D25" s="270"/>
      <c r="E25" s="270"/>
      <c r="F25" s="270"/>
      <c r="G25" s="270"/>
    </row>
  </sheetData>
  <mergeCells count="25">
    <mergeCell ref="A1:J1"/>
    <mergeCell ref="A2:J2"/>
    <mergeCell ref="A4:M4"/>
    <mergeCell ref="A5:J5"/>
    <mergeCell ref="A6:A7"/>
    <mergeCell ref="B6:C7"/>
    <mergeCell ref="D6:D7"/>
    <mergeCell ref="F6:F7"/>
    <mergeCell ref="G6:J6"/>
    <mergeCell ref="K6:L6"/>
    <mergeCell ref="C16:D16"/>
    <mergeCell ref="A23:C23"/>
    <mergeCell ref="B24:C24"/>
    <mergeCell ref="B25:G25"/>
    <mergeCell ref="B8:C8"/>
    <mergeCell ref="B9:C9"/>
    <mergeCell ref="B10:C10"/>
    <mergeCell ref="A11:J11"/>
    <mergeCell ref="A13:B13"/>
    <mergeCell ref="C13:D13"/>
    <mergeCell ref="A14:B14"/>
    <mergeCell ref="C14:D14"/>
    <mergeCell ref="A15:B15"/>
    <mergeCell ref="C15:D15"/>
    <mergeCell ref="A16:B16"/>
  </mergeCells>
  <conditionalFormatting sqref="C18:C19">
    <cfRule type="containsBlanks" dxfId="44" priority="4">
      <formula>LEN(TRIM(C18))=0</formula>
    </cfRule>
  </conditionalFormatting>
  <conditionalFormatting sqref="C13:D16">
    <cfRule type="containsBlanks" dxfId="43" priority="2">
      <formula>LEN(TRIM(C13))=0</formula>
    </cfRule>
  </conditionalFormatting>
  <conditionalFormatting sqref="K19">
    <cfRule type="containsBlanks" dxfId="42" priority="1">
      <formula>LEN(TRIM(K19))=0</formula>
    </cfRule>
  </conditionalFormatting>
  <pageMargins left="0.98425196850393704" right="0.39370078740157483" top="0.98425196850393704" bottom="0.39370078740157483" header="0.31496062992125984" footer="0.31496062992125984"/>
  <pageSetup paperSize="9" scale="74" fitToHeight="0" orientation="landscape" r:id="rId1"/>
  <headerFooter>
    <oddHeader>&amp;L&amp;"Arial,Tučné"&amp;9Príloha č. 2 PT
&amp;"Arial,Normálne"Kalkulácia ceny a návrh na plnenie kritéria na vyhodnotenie ponúk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C2DD6-DC6D-4BDC-A013-47CEE47126D3}">
  <sheetPr>
    <tabColor theme="7" tint="0.39997558519241921"/>
    <pageSetUpPr fitToPage="1"/>
  </sheetPr>
  <dimension ref="A1:P24"/>
  <sheetViews>
    <sheetView showGridLines="0" zoomScaleNormal="100" workbookViewId="0">
      <selection activeCell="H13" sqref="H13"/>
    </sheetView>
  </sheetViews>
  <sheetFormatPr defaultRowHeight="12" x14ac:dyDescent="0.2"/>
  <cols>
    <col min="1" max="1" width="5.28515625" style="71" customWidth="1"/>
    <col min="2" max="2" width="10.42578125" style="71" customWidth="1"/>
    <col min="3" max="3" width="45.7109375" style="71" customWidth="1"/>
    <col min="4" max="4" width="8.42578125" style="71" customWidth="1"/>
    <col min="5" max="5" width="10.7109375" style="71" customWidth="1"/>
    <col min="6" max="6" width="14.28515625" style="71" customWidth="1"/>
    <col min="7" max="8" width="13.7109375" style="71" customWidth="1"/>
    <col min="9" max="9" width="9.42578125" style="71" bestFit="1" customWidth="1"/>
    <col min="10" max="10" width="13.7109375" style="71" customWidth="1"/>
    <col min="11" max="11" width="15.28515625" style="71" customWidth="1"/>
    <col min="12" max="12" width="15.140625" style="71" customWidth="1"/>
    <col min="13" max="15" width="9.140625" style="71"/>
    <col min="16" max="16" width="12.28515625" style="71" bestFit="1" customWidth="1"/>
    <col min="17" max="16384" width="9.140625" style="71"/>
  </cols>
  <sheetData>
    <row r="1" spans="1:16" ht="20.100000000000001" customHeight="1" x14ac:dyDescent="0.2">
      <c r="A1" s="251" t="s">
        <v>0</v>
      </c>
      <c r="B1" s="251"/>
      <c r="C1" s="251"/>
      <c r="D1" s="251"/>
      <c r="E1" s="251"/>
      <c r="F1" s="251"/>
      <c r="G1" s="251"/>
      <c r="H1" s="251"/>
      <c r="I1" s="251"/>
      <c r="J1" s="251"/>
    </row>
    <row r="2" spans="1:16" ht="20.100000000000001" customHeight="1" x14ac:dyDescent="0.2">
      <c r="A2" s="252" t="str">
        <f>'Identifikačné údaje'!A2</f>
        <v>INFÚZNE ROZTOKY</v>
      </c>
      <c r="B2" s="252"/>
      <c r="C2" s="252"/>
      <c r="D2" s="252"/>
      <c r="E2" s="252"/>
      <c r="F2" s="252"/>
      <c r="G2" s="252"/>
      <c r="H2" s="252"/>
      <c r="I2" s="252"/>
      <c r="J2" s="252"/>
      <c r="K2" s="73"/>
    </row>
    <row r="3" spans="1:16" ht="20.100000000000001" customHeight="1" x14ac:dyDescent="0.2">
      <c r="A3" s="72"/>
      <c r="B3" s="72"/>
      <c r="C3" s="72"/>
      <c r="D3" s="72"/>
      <c r="E3" s="72"/>
      <c r="F3" s="72"/>
      <c r="G3" s="72"/>
      <c r="H3" s="72"/>
      <c r="I3" s="72"/>
      <c r="J3" s="72"/>
      <c r="K3" s="73"/>
    </row>
    <row r="4" spans="1:16" s="74" customFormat="1" ht="39.950000000000003" customHeight="1" x14ac:dyDescent="0.25">
      <c r="A4" s="253" t="s">
        <v>134</v>
      </c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253"/>
    </row>
    <row r="5" spans="1:16" s="74" customFormat="1" ht="20.100000000000001" customHeight="1" thickBot="1" x14ac:dyDescent="0.3">
      <c r="A5" s="254" t="s">
        <v>202</v>
      </c>
      <c r="B5" s="254"/>
      <c r="C5" s="254"/>
      <c r="D5" s="254"/>
      <c r="E5" s="254"/>
      <c r="F5" s="254"/>
      <c r="G5" s="254"/>
      <c r="H5" s="254"/>
      <c r="I5" s="254"/>
      <c r="J5" s="254"/>
      <c r="K5" s="75"/>
    </row>
    <row r="6" spans="1:16" s="78" customFormat="1" ht="30" customHeight="1" x14ac:dyDescent="0.25">
      <c r="A6" s="255" t="s">
        <v>136</v>
      </c>
      <c r="B6" s="257" t="s">
        <v>137</v>
      </c>
      <c r="C6" s="258"/>
      <c r="D6" s="261" t="s">
        <v>138</v>
      </c>
      <c r="E6" s="76" t="s">
        <v>139</v>
      </c>
      <c r="F6" s="263" t="s">
        <v>140</v>
      </c>
      <c r="G6" s="265" t="s">
        <v>141</v>
      </c>
      <c r="H6" s="266"/>
      <c r="I6" s="266"/>
      <c r="J6" s="267"/>
      <c r="K6" s="268" t="s">
        <v>142</v>
      </c>
      <c r="L6" s="269"/>
      <c r="M6" s="77"/>
    </row>
    <row r="7" spans="1:16" s="78" customFormat="1" ht="30" customHeight="1" x14ac:dyDescent="0.25">
      <c r="A7" s="256"/>
      <c r="B7" s="259"/>
      <c r="C7" s="260"/>
      <c r="D7" s="262"/>
      <c r="E7" s="79"/>
      <c r="F7" s="264"/>
      <c r="G7" s="80" t="s">
        <v>143</v>
      </c>
      <c r="H7" s="81" t="s">
        <v>144</v>
      </c>
      <c r="I7" s="81" t="s">
        <v>145</v>
      </c>
      <c r="J7" s="82" t="s">
        <v>146</v>
      </c>
      <c r="K7" s="83" t="s">
        <v>143</v>
      </c>
      <c r="L7" s="84" t="s">
        <v>146</v>
      </c>
      <c r="M7" s="77"/>
    </row>
    <row r="8" spans="1:16" s="92" customFormat="1" ht="12" customHeight="1" x14ac:dyDescent="0.25">
      <c r="A8" s="85" t="s">
        <v>34</v>
      </c>
      <c r="B8" s="271" t="s">
        <v>147</v>
      </c>
      <c r="C8" s="272"/>
      <c r="D8" s="86" t="s">
        <v>148</v>
      </c>
      <c r="E8" s="86" t="s">
        <v>149</v>
      </c>
      <c r="F8" s="87" t="s">
        <v>150</v>
      </c>
      <c r="G8" s="88" t="s">
        <v>151</v>
      </c>
      <c r="H8" s="86" t="s">
        <v>152</v>
      </c>
      <c r="I8" s="86" t="s">
        <v>153</v>
      </c>
      <c r="J8" s="89" t="s">
        <v>154</v>
      </c>
      <c r="K8" s="88" t="s">
        <v>155</v>
      </c>
      <c r="L8" s="90" t="s">
        <v>220</v>
      </c>
      <c r="M8" s="91"/>
    </row>
    <row r="9" spans="1:16" s="92" customFormat="1" ht="30" customHeight="1" thickBot="1" x14ac:dyDescent="0.3">
      <c r="A9" s="93" t="s">
        <v>34</v>
      </c>
      <c r="B9" s="273" t="s">
        <v>280</v>
      </c>
      <c r="C9" s="274"/>
      <c r="D9" s="94" t="s">
        <v>157</v>
      </c>
      <c r="E9" s="182" t="s">
        <v>274</v>
      </c>
      <c r="F9" s="180">
        <v>396</v>
      </c>
      <c r="G9" s="95"/>
      <c r="H9" s="96"/>
      <c r="I9" s="97">
        <f>G9*H9</f>
        <v>0</v>
      </c>
      <c r="J9" s="98">
        <f>G9+I9</f>
        <v>0</v>
      </c>
      <c r="K9" s="99">
        <f>F9*G9</f>
        <v>0</v>
      </c>
      <c r="L9" s="100">
        <f>F9*J9</f>
        <v>0</v>
      </c>
      <c r="M9" s="91"/>
      <c r="P9" s="101"/>
    </row>
    <row r="10" spans="1:16" s="103" customFormat="1" ht="24.95" customHeight="1" thickBot="1" x14ac:dyDescent="0.3">
      <c r="A10" s="275" t="s">
        <v>201</v>
      </c>
      <c r="B10" s="275"/>
      <c r="C10" s="275"/>
      <c r="D10" s="275"/>
      <c r="E10" s="275"/>
      <c r="F10" s="275"/>
      <c r="G10" s="275"/>
      <c r="H10" s="275"/>
      <c r="I10" s="275"/>
      <c r="J10" s="276"/>
      <c r="K10" s="102">
        <f>SUM(K9:K9)</f>
        <v>0</v>
      </c>
      <c r="L10" s="108">
        <f>SUM(L9:L9)</f>
        <v>0</v>
      </c>
    </row>
    <row r="11" spans="1:16" s="103" customFormat="1" ht="24.95" customHeight="1" x14ac:dyDescent="0.25">
      <c r="A11" s="104"/>
      <c r="B11" s="104"/>
      <c r="C11" s="104"/>
      <c r="D11" s="104"/>
      <c r="E11" s="104"/>
      <c r="F11" s="104"/>
      <c r="G11" s="104"/>
      <c r="H11" s="104"/>
      <c r="I11" s="104"/>
      <c r="J11" s="105"/>
    </row>
    <row r="12" spans="1:16" s="106" customFormat="1" ht="36.75" customHeight="1" x14ac:dyDescent="0.2">
      <c r="A12" s="198" t="s">
        <v>122</v>
      </c>
      <c r="B12" s="198"/>
      <c r="C12" s="218" t="str">
        <f>IF('Identifikačné údaje'!C6="","",'Identifikačné údaje'!C6)</f>
        <v/>
      </c>
      <c r="D12" s="218"/>
    </row>
    <row r="13" spans="1:16" s="106" customFormat="1" ht="24.75" customHeight="1" x14ac:dyDescent="0.2">
      <c r="A13" s="198" t="s">
        <v>123</v>
      </c>
      <c r="B13" s="198"/>
      <c r="C13" s="219" t="str">
        <f>IF('Identifikačné údaje'!C7="","",'Identifikačné údaje'!C7)</f>
        <v/>
      </c>
      <c r="D13" s="219"/>
    </row>
    <row r="14" spans="1:16" s="106" customFormat="1" ht="15" customHeight="1" x14ac:dyDescent="0.2">
      <c r="A14" s="198" t="s">
        <v>124</v>
      </c>
      <c r="B14" s="198"/>
      <c r="C14" s="219" t="str">
        <f>IF('Identifikačné údaje'!C8="","",'Identifikačné údaje'!C8)</f>
        <v/>
      </c>
      <c r="D14" s="219"/>
    </row>
    <row r="15" spans="1:16" s="106" customFormat="1" ht="15" customHeight="1" x14ac:dyDescent="0.2">
      <c r="A15" s="198" t="s">
        <v>125</v>
      </c>
      <c r="B15" s="198"/>
      <c r="C15" s="219" t="str">
        <f>IF('Identifikačné údaje'!C9="","",'Identifikačné údaje'!C9)</f>
        <v/>
      </c>
      <c r="D15" s="219"/>
    </row>
    <row r="16" spans="1:16" s="10" customFormat="1" ht="24.95" customHeight="1" x14ac:dyDescent="0.25">
      <c r="A16" s="24"/>
      <c r="B16" s="24"/>
      <c r="C16" s="24"/>
    </row>
    <row r="17" spans="1:11" s="65" customFormat="1" ht="15" customHeight="1" x14ac:dyDescent="0.2">
      <c r="A17" s="65" t="s">
        <v>129</v>
      </c>
      <c r="C17" s="64" t="str">
        <f>IF('Identifikačné údaje'!B19="","",'Identifikačné údaje'!B19)</f>
        <v/>
      </c>
      <c r="J17" s="177" t="s">
        <v>268</v>
      </c>
      <c r="K17" s="179"/>
    </row>
    <row r="18" spans="1:11" s="65" customFormat="1" ht="15" customHeight="1" x14ac:dyDescent="0.25">
      <c r="A18" s="65" t="s">
        <v>130</v>
      </c>
      <c r="C18" s="68" t="str">
        <f>IF('Identifikačné údaje'!B20="","",'Identifikačné údaje'!B20)</f>
        <v/>
      </c>
      <c r="J18" s="178" t="s">
        <v>269</v>
      </c>
      <c r="K18" s="156" t="str">
        <f>IF('Identifikačné údaje'!D24="","",'Identifikačné údaje'!D24)</f>
        <v/>
      </c>
    </row>
    <row r="19" spans="1:11" s="61" customFormat="1" x14ac:dyDescent="0.2"/>
    <row r="20" spans="1:11" s="61" customFormat="1" x14ac:dyDescent="0.2"/>
    <row r="21" spans="1:11" s="61" customFormat="1" ht="20.100000000000001" customHeight="1" x14ac:dyDescent="0.2"/>
    <row r="22" spans="1:11" x14ac:dyDescent="0.2">
      <c r="A22" s="186" t="s">
        <v>131</v>
      </c>
      <c r="B22" s="186"/>
      <c r="C22" s="186"/>
    </row>
    <row r="23" spans="1:11" x14ac:dyDescent="0.2">
      <c r="A23" s="107"/>
      <c r="B23" s="187" t="s">
        <v>132</v>
      </c>
      <c r="C23" s="188"/>
    </row>
    <row r="24" spans="1:11" x14ac:dyDescent="0.2">
      <c r="B24" s="270"/>
      <c r="C24" s="270"/>
      <c r="D24" s="270"/>
      <c r="E24" s="270"/>
      <c r="F24" s="270"/>
      <c r="G24" s="270"/>
    </row>
  </sheetData>
  <mergeCells count="24">
    <mergeCell ref="A1:J1"/>
    <mergeCell ref="A2:J2"/>
    <mergeCell ref="A4:M4"/>
    <mergeCell ref="A5:J5"/>
    <mergeCell ref="A6:A7"/>
    <mergeCell ref="B6:C7"/>
    <mergeCell ref="D6:D7"/>
    <mergeCell ref="F6:F7"/>
    <mergeCell ref="G6:J6"/>
    <mergeCell ref="K6:L6"/>
    <mergeCell ref="A22:C22"/>
    <mergeCell ref="B23:C23"/>
    <mergeCell ref="B24:G24"/>
    <mergeCell ref="B8:C8"/>
    <mergeCell ref="B9:C9"/>
    <mergeCell ref="A10:J10"/>
    <mergeCell ref="A12:B12"/>
    <mergeCell ref="C12:D12"/>
    <mergeCell ref="A13:B13"/>
    <mergeCell ref="C13:D13"/>
    <mergeCell ref="A14:B14"/>
    <mergeCell ref="C14:D14"/>
    <mergeCell ref="A15:B15"/>
    <mergeCell ref="C15:D15"/>
  </mergeCells>
  <conditionalFormatting sqref="C17:C18">
    <cfRule type="containsBlanks" dxfId="41" priority="4">
      <formula>LEN(TRIM(C17))=0</formula>
    </cfRule>
  </conditionalFormatting>
  <conditionalFormatting sqref="C12:D15">
    <cfRule type="containsBlanks" dxfId="40" priority="2">
      <formula>LEN(TRIM(C12))=0</formula>
    </cfRule>
  </conditionalFormatting>
  <conditionalFormatting sqref="K18">
    <cfRule type="containsBlanks" dxfId="39" priority="1">
      <formula>LEN(TRIM(K18))=0</formula>
    </cfRule>
  </conditionalFormatting>
  <pageMargins left="0.98425196850393704" right="0.39370078740157483" top="0.98425196850393704" bottom="0.39370078740157483" header="0.31496062992125984" footer="0.31496062992125984"/>
  <pageSetup paperSize="9" scale="74" fitToHeight="0" orientation="landscape" r:id="rId1"/>
  <headerFooter>
    <oddHeader>&amp;L&amp;"Arial,Tučné"&amp;9Príloha č. 2 PT
&amp;"Arial,Normálne"Kalkulácia ceny a návrh na plnenie kritéria na vyhodnotenie ponúk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E9B2C-52A5-4151-8B0C-C8C4AA29E1B8}">
  <sheetPr>
    <tabColor theme="9"/>
    <pageSetUpPr fitToPage="1"/>
  </sheetPr>
  <dimension ref="A1:U48"/>
  <sheetViews>
    <sheetView showGridLines="0" topLeftCell="H13" zoomScaleNormal="100" workbookViewId="0">
      <selection activeCell="Y31" sqref="Y31"/>
    </sheetView>
  </sheetViews>
  <sheetFormatPr defaultRowHeight="12" x14ac:dyDescent="0.2"/>
  <cols>
    <col min="1" max="1" width="5.5703125" style="106" customWidth="1"/>
    <col min="2" max="2" width="13.7109375" style="106" customWidth="1"/>
    <col min="3" max="4" width="10.7109375" style="106" customWidth="1"/>
    <col min="5" max="6" width="25.7109375" style="106" customWidth="1"/>
    <col min="7" max="8" width="15.7109375" style="106" customWidth="1"/>
    <col min="9" max="9" width="12.7109375" style="106" customWidth="1"/>
    <col min="10" max="10" width="11.140625" style="106" bestFit="1" customWidth="1"/>
    <col min="11" max="12" width="8.7109375" style="106" customWidth="1"/>
    <col min="13" max="13" width="12.7109375" style="106" customWidth="1"/>
    <col min="14" max="14" width="7" style="106" bestFit="1" customWidth="1"/>
    <col min="15" max="17" width="12.7109375" style="106" customWidth="1"/>
    <col min="18" max="18" width="7" style="106" bestFit="1" customWidth="1"/>
    <col min="19" max="20" width="12.7109375" style="106" customWidth="1"/>
    <col min="21" max="21" width="18.7109375" style="106" customWidth="1"/>
    <col min="22" max="255" width="9.140625" style="106"/>
    <col min="256" max="256" width="5.5703125" style="106" customWidth="1"/>
    <col min="257" max="257" width="13.7109375" style="106" customWidth="1"/>
    <col min="258" max="259" width="10.7109375" style="106" customWidth="1"/>
    <col min="260" max="261" width="25.7109375" style="106" customWidth="1"/>
    <col min="262" max="263" width="15.7109375" style="106" customWidth="1"/>
    <col min="264" max="264" width="12.7109375" style="106" customWidth="1"/>
    <col min="265" max="265" width="11.140625" style="106" bestFit="1" customWidth="1"/>
    <col min="266" max="268" width="8.7109375" style="106" customWidth="1"/>
    <col min="269" max="269" width="12.7109375" style="106" customWidth="1"/>
    <col min="270" max="270" width="7" style="106" bestFit="1" customWidth="1"/>
    <col min="271" max="273" width="12.7109375" style="106" customWidth="1"/>
    <col min="274" max="274" width="7" style="106" bestFit="1" customWidth="1"/>
    <col min="275" max="277" width="12.7109375" style="106" customWidth="1"/>
    <col min="278" max="511" width="9.140625" style="106"/>
    <col min="512" max="512" width="5.5703125" style="106" customWidth="1"/>
    <col min="513" max="513" width="13.7109375" style="106" customWidth="1"/>
    <col min="514" max="515" width="10.7109375" style="106" customWidth="1"/>
    <col min="516" max="517" width="25.7109375" style="106" customWidth="1"/>
    <col min="518" max="519" width="15.7109375" style="106" customWidth="1"/>
    <col min="520" max="520" width="12.7109375" style="106" customWidth="1"/>
    <col min="521" max="521" width="11.140625" style="106" bestFit="1" customWidth="1"/>
    <col min="522" max="524" width="8.7109375" style="106" customWidth="1"/>
    <col min="525" max="525" width="12.7109375" style="106" customWidth="1"/>
    <col min="526" max="526" width="7" style="106" bestFit="1" customWidth="1"/>
    <col min="527" max="529" width="12.7109375" style="106" customWidth="1"/>
    <col min="530" max="530" width="7" style="106" bestFit="1" customWidth="1"/>
    <col min="531" max="533" width="12.7109375" style="106" customWidth="1"/>
    <col min="534" max="767" width="9.140625" style="106"/>
    <col min="768" max="768" width="5.5703125" style="106" customWidth="1"/>
    <col min="769" max="769" width="13.7109375" style="106" customWidth="1"/>
    <col min="770" max="771" width="10.7109375" style="106" customWidth="1"/>
    <col min="772" max="773" width="25.7109375" style="106" customWidth="1"/>
    <col min="774" max="775" width="15.7109375" style="106" customWidth="1"/>
    <col min="776" max="776" width="12.7109375" style="106" customWidth="1"/>
    <col min="777" max="777" width="11.140625" style="106" bestFit="1" customWidth="1"/>
    <col min="778" max="780" width="8.7109375" style="106" customWidth="1"/>
    <col min="781" max="781" width="12.7109375" style="106" customWidth="1"/>
    <col min="782" max="782" width="7" style="106" bestFit="1" customWidth="1"/>
    <col min="783" max="785" width="12.7109375" style="106" customWidth="1"/>
    <col min="786" max="786" width="7" style="106" bestFit="1" customWidth="1"/>
    <col min="787" max="789" width="12.7109375" style="106" customWidth="1"/>
    <col min="790" max="1023" width="9.140625" style="106"/>
    <col min="1024" max="1024" width="5.5703125" style="106" customWidth="1"/>
    <col min="1025" max="1025" width="13.7109375" style="106" customWidth="1"/>
    <col min="1026" max="1027" width="10.7109375" style="106" customWidth="1"/>
    <col min="1028" max="1029" width="25.7109375" style="106" customWidth="1"/>
    <col min="1030" max="1031" width="15.7109375" style="106" customWidth="1"/>
    <col min="1032" max="1032" width="12.7109375" style="106" customWidth="1"/>
    <col min="1033" max="1033" width="11.140625" style="106" bestFit="1" customWidth="1"/>
    <col min="1034" max="1036" width="8.7109375" style="106" customWidth="1"/>
    <col min="1037" max="1037" width="12.7109375" style="106" customWidth="1"/>
    <col min="1038" max="1038" width="7" style="106" bestFit="1" customWidth="1"/>
    <col min="1039" max="1041" width="12.7109375" style="106" customWidth="1"/>
    <col min="1042" max="1042" width="7" style="106" bestFit="1" customWidth="1"/>
    <col min="1043" max="1045" width="12.7109375" style="106" customWidth="1"/>
    <col min="1046" max="1279" width="9.140625" style="106"/>
    <col min="1280" max="1280" width="5.5703125" style="106" customWidth="1"/>
    <col min="1281" max="1281" width="13.7109375" style="106" customWidth="1"/>
    <col min="1282" max="1283" width="10.7109375" style="106" customWidth="1"/>
    <col min="1284" max="1285" width="25.7109375" style="106" customWidth="1"/>
    <col min="1286" max="1287" width="15.7109375" style="106" customWidth="1"/>
    <col min="1288" max="1288" width="12.7109375" style="106" customWidth="1"/>
    <col min="1289" max="1289" width="11.140625" style="106" bestFit="1" customWidth="1"/>
    <col min="1290" max="1292" width="8.7109375" style="106" customWidth="1"/>
    <col min="1293" max="1293" width="12.7109375" style="106" customWidth="1"/>
    <col min="1294" max="1294" width="7" style="106" bestFit="1" customWidth="1"/>
    <col min="1295" max="1297" width="12.7109375" style="106" customWidth="1"/>
    <col min="1298" max="1298" width="7" style="106" bestFit="1" customWidth="1"/>
    <col min="1299" max="1301" width="12.7109375" style="106" customWidth="1"/>
    <col min="1302" max="1535" width="9.140625" style="106"/>
    <col min="1536" max="1536" width="5.5703125" style="106" customWidth="1"/>
    <col min="1537" max="1537" width="13.7109375" style="106" customWidth="1"/>
    <col min="1538" max="1539" width="10.7109375" style="106" customWidth="1"/>
    <col min="1540" max="1541" width="25.7109375" style="106" customWidth="1"/>
    <col min="1542" max="1543" width="15.7109375" style="106" customWidth="1"/>
    <col min="1544" max="1544" width="12.7109375" style="106" customWidth="1"/>
    <col min="1545" max="1545" width="11.140625" style="106" bestFit="1" customWidth="1"/>
    <col min="1546" max="1548" width="8.7109375" style="106" customWidth="1"/>
    <col min="1549" max="1549" width="12.7109375" style="106" customWidth="1"/>
    <col min="1550" max="1550" width="7" style="106" bestFit="1" customWidth="1"/>
    <col min="1551" max="1553" width="12.7109375" style="106" customWidth="1"/>
    <col min="1554" max="1554" width="7" style="106" bestFit="1" customWidth="1"/>
    <col min="1555" max="1557" width="12.7109375" style="106" customWidth="1"/>
    <col min="1558" max="1791" width="9.140625" style="106"/>
    <col min="1792" max="1792" width="5.5703125" style="106" customWidth="1"/>
    <col min="1793" max="1793" width="13.7109375" style="106" customWidth="1"/>
    <col min="1794" max="1795" width="10.7109375" style="106" customWidth="1"/>
    <col min="1796" max="1797" width="25.7109375" style="106" customWidth="1"/>
    <col min="1798" max="1799" width="15.7109375" style="106" customWidth="1"/>
    <col min="1800" max="1800" width="12.7109375" style="106" customWidth="1"/>
    <col min="1801" max="1801" width="11.140625" style="106" bestFit="1" customWidth="1"/>
    <col min="1802" max="1804" width="8.7109375" style="106" customWidth="1"/>
    <col min="1805" max="1805" width="12.7109375" style="106" customWidth="1"/>
    <col min="1806" max="1806" width="7" style="106" bestFit="1" customWidth="1"/>
    <col min="1807" max="1809" width="12.7109375" style="106" customWidth="1"/>
    <col min="1810" max="1810" width="7" style="106" bestFit="1" customWidth="1"/>
    <col min="1811" max="1813" width="12.7109375" style="106" customWidth="1"/>
    <col min="1814" max="2047" width="9.140625" style="106"/>
    <col min="2048" max="2048" width="5.5703125" style="106" customWidth="1"/>
    <col min="2049" max="2049" width="13.7109375" style="106" customWidth="1"/>
    <col min="2050" max="2051" width="10.7109375" style="106" customWidth="1"/>
    <col min="2052" max="2053" width="25.7109375" style="106" customWidth="1"/>
    <col min="2054" max="2055" width="15.7109375" style="106" customWidth="1"/>
    <col min="2056" max="2056" width="12.7109375" style="106" customWidth="1"/>
    <col min="2057" max="2057" width="11.140625" style="106" bestFit="1" customWidth="1"/>
    <col min="2058" max="2060" width="8.7109375" style="106" customWidth="1"/>
    <col min="2061" max="2061" width="12.7109375" style="106" customWidth="1"/>
    <col min="2062" max="2062" width="7" style="106" bestFit="1" customWidth="1"/>
    <col min="2063" max="2065" width="12.7109375" style="106" customWidth="1"/>
    <col min="2066" max="2066" width="7" style="106" bestFit="1" customWidth="1"/>
    <col min="2067" max="2069" width="12.7109375" style="106" customWidth="1"/>
    <col min="2070" max="2303" width="9.140625" style="106"/>
    <col min="2304" max="2304" width="5.5703125" style="106" customWidth="1"/>
    <col min="2305" max="2305" width="13.7109375" style="106" customWidth="1"/>
    <col min="2306" max="2307" width="10.7109375" style="106" customWidth="1"/>
    <col min="2308" max="2309" width="25.7109375" style="106" customWidth="1"/>
    <col min="2310" max="2311" width="15.7109375" style="106" customWidth="1"/>
    <col min="2312" max="2312" width="12.7109375" style="106" customWidth="1"/>
    <col min="2313" max="2313" width="11.140625" style="106" bestFit="1" customWidth="1"/>
    <col min="2314" max="2316" width="8.7109375" style="106" customWidth="1"/>
    <col min="2317" max="2317" width="12.7109375" style="106" customWidth="1"/>
    <col min="2318" max="2318" width="7" style="106" bestFit="1" customWidth="1"/>
    <col min="2319" max="2321" width="12.7109375" style="106" customWidth="1"/>
    <col min="2322" max="2322" width="7" style="106" bestFit="1" customWidth="1"/>
    <col min="2323" max="2325" width="12.7109375" style="106" customWidth="1"/>
    <col min="2326" max="2559" width="9.140625" style="106"/>
    <col min="2560" max="2560" width="5.5703125" style="106" customWidth="1"/>
    <col min="2561" max="2561" width="13.7109375" style="106" customWidth="1"/>
    <col min="2562" max="2563" width="10.7109375" style="106" customWidth="1"/>
    <col min="2564" max="2565" width="25.7109375" style="106" customWidth="1"/>
    <col min="2566" max="2567" width="15.7109375" style="106" customWidth="1"/>
    <col min="2568" max="2568" width="12.7109375" style="106" customWidth="1"/>
    <col min="2569" max="2569" width="11.140625" style="106" bestFit="1" customWidth="1"/>
    <col min="2570" max="2572" width="8.7109375" style="106" customWidth="1"/>
    <col min="2573" max="2573" width="12.7109375" style="106" customWidth="1"/>
    <col min="2574" max="2574" width="7" style="106" bestFit="1" customWidth="1"/>
    <col min="2575" max="2577" width="12.7109375" style="106" customWidth="1"/>
    <col min="2578" max="2578" width="7" style="106" bestFit="1" customWidth="1"/>
    <col min="2579" max="2581" width="12.7109375" style="106" customWidth="1"/>
    <col min="2582" max="2815" width="9.140625" style="106"/>
    <col min="2816" max="2816" width="5.5703125" style="106" customWidth="1"/>
    <col min="2817" max="2817" width="13.7109375" style="106" customWidth="1"/>
    <col min="2818" max="2819" width="10.7109375" style="106" customWidth="1"/>
    <col min="2820" max="2821" width="25.7109375" style="106" customWidth="1"/>
    <col min="2822" max="2823" width="15.7109375" style="106" customWidth="1"/>
    <col min="2824" max="2824" width="12.7109375" style="106" customWidth="1"/>
    <col min="2825" max="2825" width="11.140625" style="106" bestFit="1" customWidth="1"/>
    <col min="2826" max="2828" width="8.7109375" style="106" customWidth="1"/>
    <col min="2829" max="2829" width="12.7109375" style="106" customWidth="1"/>
    <col min="2830" max="2830" width="7" style="106" bestFit="1" customWidth="1"/>
    <col min="2831" max="2833" width="12.7109375" style="106" customWidth="1"/>
    <col min="2834" max="2834" width="7" style="106" bestFit="1" customWidth="1"/>
    <col min="2835" max="2837" width="12.7109375" style="106" customWidth="1"/>
    <col min="2838" max="3071" width="9.140625" style="106"/>
    <col min="3072" max="3072" width="5.5703125" style="106" customWidth="1"/>
    <col min="3073" max="3073" width="13.7109375" style="106" customWidth="1"/>
    <col min="3074" max="3075" width="10.7109375" style="106" customWidth="1"/>
    <col min="3076" max="3077" width="25.7109375" style="106" customWidth="1"/>
    <col min="3078" max="3079" width="15.7109375" style="106" customWidth="1"/>
    <col min="3080" max="3080" width="12.7109375" style="106" customWidth="1"/>
    <col min="3081" max="3081" width="11.140625" style="106" bestFit="1" customWidth="1"/>
    <col min="3082" max="3084" width="8.7109375" style="106" customWidth="1"/>
    <col min="3085" max="3085" width="12.7109375" style="106" customWidth="1"/>
    <col min="3086" max="3086" width="7" style="106" bestFit="1" customWidth="1"/>
    <col min="3087" max="3089" width="12.7109375" style="106" customWidth="1"/>
    <col min="3090" max="3090" width="7" style="106" bestFit="1" customWidth="1"/>
    <col min="3091" max="3093" width="12.7109375" style="106" customWidth="1"/>
    <col min="3094" max="3327" width="9.140625" style="106"/>
    <col min="3328" max="3328" width="5.5703125" style="106" customWidth="1"/>
    <col min="3329" max="3329" width="13.7109375" style="106" customWidth="1"/>
    <col min="3330" max="3331" width="10.7109375" style="106" customWidth="1"/>
    <col min="3332" max="3333" width="25.7109375" style="106" customWidth="1"/>
    <col min="3334" max="3335" width="15.7109375" style="106" customWidth="1"/>
    <col min="3336" max="3336" width="12.7109375" style="106" customWidth="1"/>
    <col min="3337" max="3337" width="11.140625" style="106" bestFit="1" customWidth="1"/>
    <col min="3338" max="3340" width="8.7109375" style="106" customWidth="1"/>
    <col min="3341" max="3341" width="12.7109375" style="106" customWidth="1"/>
    <col min="3342" max="3342" width="7" style="106" bestFit="1" customWidth="1"/>
    <col min="3343" max="3345" width="12.7109375" style="106" customWidth="1"/>
    <col min="3346" max="3346" width="7" style="106" bestFit="1" customWidth="1"/>
    <col min="3347" max="3349" width="12.7109375" style="106" customWidth="1"/>
    <col min="3350" max="3583" width="9.140625" style="106"/>
    <col min="3584" max="3584" width="5.5703125" style="106" customWidth="1"/>
    <col min="3585" max="3585" width="13.7109375" style="106" customWidth="1"/>
    <col min="3586" max="3587" width="10.7109375" style="106" customWidth="1"/>
    <col min="3588" max="3589" width="25.7109375" style="106" customWidth="1"/>
    <col min="3590" max="3591" width="15.7109375" style="106" customWidth="1"/>
    <col min="3592" max="3592" width="12.7109375" style="106" customWidth="1"/>
    <col min="3593" max="3593" width="11.140625" style="106" bestFit="1" customWidth="1"/>
    <col min="3594" max="3596" width="8.7109375" style="106" customWidth="1"/>
    <col min="3597" max="3597" width="12.7109375" style="106" customWidth="1"/>
    <col min="3598" max="3598" width="7" style="106" bestFit="1" customWidth="1"/>
    <col min="3599" max="3601" width="12.7109375" style="106" customWidth="1"/>
    <col min="3602" max="3602" width="7" style="106" bestFit="1" customWidth="1"/>
    <col min="3603" max="3605" width="12.7109375" style="106" customWidth="1"/>
    <col min="3606" max="3839" width="9.140625" style="106"/>
    <col min="3840" max="3840" width="5.5703125" style="106" customWidth="1"/>
    <col min="3841" max="3841" width="13.7109375" style="106" customWidth="1"/>
    <col min="3842" max="3843" width="10.7109375" style="106" customWidth="1"/>
    <col min="3844" max="3845" width="25.7109375" style="106" customWidth="1"/>
    <col min="3846" max="3847" width="15.7109375" style="106" customWidth="1"/>
    <col min="3848" max="3848" width="12.7109375" style="106" customWidth="1"/>
    <col min="3849" max="3849" width="11.140625" style="106" bestFit="1" customWidth="1"/>
    <col min="3850" max="3852" width="8.7109375" style="106" customWidth="1"/>
    <col min="3853" max="3853" width="12.7109375" style="106" customWidth="1"/>
    <col min="3854" max="3854" width="7" style="106" bestFit="1" customWidth="1"/>
    <col min="3855" max="3857" width="12.7109375" style="106" customWidth="1"/>
    <col min="3858" max="3858" width="7" style="106" bestFit="1" customWidth="1"/>
    <col min="3859" max="3861" width="12.7109375" style="106" customWidth="1"/>
    <col min="3862" max="4095" width="9.140625" style="106"/>
    <col min="4096" max="4096" width="5.5703125" style="106" customWidth="1"/>
    <col min="4097" max="4097" width="13.7109375" style="106" customWidth="1"/>
    <col min="4098" max="4099" width="10.7109375" style="106" customWidth="1"/>
    <col min="4100" max="4101" width="25.7109375" style="106" customWidth="1"/>
    <col min="4102" max="4103" width="15.7109375" style="106" customWidth="1"/>
    <col min="4104" max="4104" width="12.7109375" style="106" customWidth="1"/>
    <col min="4105" max="4105" width="11.140625" style="106" bestFit="1" customWidth="1"/>
    <col min="4106" max="4108" width="8.7109375" style="106" customWidth="1"/>
    <col min="4109" max="4109" width="12.7109375" style="106" customWidth="1"/>
    <col min="4110" max="4110" width="7" style="106" bestFit="1" customWidth="1"/>
    <col min="4111" max="4113" width="12.7109375" style="106" customWidth="1"/>
    <col min="4114" max="4114" width="7" style="106" bestFit="1" customWidth="1"/>
    <col min="4115" max="4117" width="12.7109375" style="106" customWidth="1"/>
    <col min="4118" max="4351" width="9.140625" style="106"/>
    <col min="4352" max="4352" width="5.5703125" style="106" customWidth="1"/>
    <col min="4353" max="4353" width="13.7109375" style="106" customWidth="1"/>
    <col min="4354" max="4355" width="10.7109375" style="106" customWidth="1"/>
    <col min="4356" max="4357" width="25.7109375" style="106" customWidth="1"/>
    <col min="4358" max="4359" width="15.7109375" style="106" customWidth="1"/>
    <col min="4360" max="4360" width="12.7109375" style="106" customWidth="1"/>
    <col min="4361" max="4361" width="11.140625" style="106" bestFit="1" customWidth="1"/>
    <col min="4362" max="4364" width="8.7109375" style="106" customWidth="1"/>
    <col min="4365" max="4365" width="12.7109375" style="106" customWidth="1"/>
    <col min="4366" max="4366" width="7" style="106" bestFit="1" customWidth="1"/>
    <col min="4367" max="4369" width="12.7109375" style="106" customWidth="1"/>
    <col min="4370" max="4370" width="7" style="106" bestFit="1" customWidth="1"/>
    <col min="4371" max="4373" width="12.7109375" style="106" customWidth="1"/>
    <col min="4374" max="4607" width="9.140625" style="106"/>
    <col min="4608" max="4608" width="5.5703125" style="106" customWidth="1"/>
    <col min="4609" max="4609" width="13.7109375" style="106" customWidth="1"/>
    <col min="4610" max="4611" width="10.7109375" style="106" customWidth="1"/>
    <col min="4612" max="4613" width="25.7109375" style="106" customWidth="1"/>
    <col min="4614" max="4615" width="15.7109375" style="106" customWidth="1"/>
    <col min="4616" max="4616" width="12.7109375" style="106" customWidth="1"/>
    <col min="4617" max="4617" width="11.140625" style="106" bestFit="1" customWidth="1"/>
    <col min="4618" max="4620" width="8.7109375" style="106" customWidth="1"/>
    <col min="4621" max="4621" width="12.7109375" style="106" customWidth="1"/>
    <col min="4622" max="4622" width="7" style="106" bestFit="1" customWidth="1"/>
    <col min="4623" max="4625" width="12.7109375" style="106" customWidth="1"/>
    <col min="4626" max="4626" width="7" style="106" bestFit="1" customWidth="1"/>
    <col min="4627" max="4629" width="12.7109375" style="106" customWidth="1"/>
    <col min="4630" max="4863" width="9.140625" style="106"/>
    <col min="4864" max="4864" width="5.5703125" style="106" customWidth="1"/>
    <col min="4865" max="4865" width="13.7109375" style="106" customWidth="1"/>
    <col min="4866" max="4867" width="10.7109375" style="106" customWidth="1"/>
    <col min="4868" max="4869" width="25.7109375" style="106" customWidth="1"/>
    <col min="4870" max="4871" width="15.7109375" style="106" customWidth="1"/>
    <col min="4872" max="4872" width="12.7109375" style="106" customWidth="1"/>
    <col min="4873" max="4873" width="11.140625" style="106" bestFit="1" customWidth="1"/>
    <col min="4874" max="4876" width="8.7109375" style="106" customWidth="1"/>
    <col min="4877" max="4877" width="12.7109375" style="106" customWidth="1"/>
    <col min="4878" max="4878" width="7" style="106" bestFit="1" customWidth="1"/>
    <col min="4879" max="4881" width="12.7109375" style="106" customWidth="1"/>
    <col min="4882" max="4882" width="7" style="106" bestFit="1" customWidth="1"/>
    <col min="4883" max="4885" width="12.7109375" style="106" customWidth="1"/>
    <col min="4886" max="5119" width="9.140625" style="106"/>
    <col min="5120" max="5120" width="5.5703125" style="106" customWidth="1"/>
    <col min="5121" max="5121" width="13.7109375" style="106" customWidth="1"/>
    <col min="5122" max="5123" width="10.7109375" style="106" customWidth="1"/>
    <col min="5124" max="5125" width="25.7109375" style="106" customWidth="1"/>
    <col min="5126" max="5127" width="15.7109375" style="106" customWidth="1"/>
    <col min="5128" max="5128" width="12.7109375" style="106" customWidth="1"/>
    <col min="5129" max="5129" width="11.140625" style="106" bestFit="1" customWidth="1"/>
    <col min="5130" max="5132" width="8.7109375" style="106" customWidth="1"/>
    <col min="5133" max="5133" width="12.7109375" style="106" customWidth="1"/>
    <col min="5134" max="5134" width="7" style="106" bestFit="1" customWidth="1"/>
    <col min="5135" max="5137" width="12.7109375" style="106" customWidth="1"/>
    <col min="5138" max="5138" width="7" style="106" bestFit="1" customWidth="1"/>
    <col min="5139" max="5141" width="12.7109375" style="106" customWidth="1"/>
    <col min="5142" max="5375" width="9.140625" style="106"/>
    <col min="5376" max="5376" width="5.5703125" style="106" customWidth="1"/>
    <col min="5377" max="5377" width="13.7109375" style="106" customWidth="1"/>
    <col min="5378" max="5379" width="10.7109375" style="106" customWidth="1"/>
    <col min="5380" max="5381" width="25.7109375" style="106" customWidth="1"/>
    <col min="5382" max="5383" width="15.7109375" style="106" customWidth="1"/>
    <col min="5384" max="5384" width="12.7109375" style="106" customWidth="1"/>
    <col min="5385" max="5385" width="11.140625" style="106" bestFit="1" customWidth="1"/>
    <col min="5386" max="5388" width="8.7109375" style="106" customWidth="1"/>
    <col min="5389" max="5389" width="12.7109375" style="106" customWidth="1"/>
    <col min="5390" max="5390" width="7" style="106" bestFit="1" customWidth="1"/>
    <col min="5391" max="5393" width="12.7109375" style="106" customWidth="1"/>
    <col min="5394" max="5394" width="7" style="106" bestFit="1" customWidth="1"/>
    <col min="5395" max="5397" width="12.7109375" style="106" customWidth="1"/>
    <col min="5398" max="5631" width="9.140625" style="106"/>
    <col min="5632" max="5632" width="5.5703125" style="106" customWidth="1"/>
    <col min="5633" max="5633" width="13.7109375" style="106" customWidth="1"/>
    <col min="5634" max="5635" width="10.7109375" style="106" customWidth="1"/>
    <col min="5636" max="5637" width="25.7109375" style="106" customWidth="1"/>
    <col min="5638" max="5639" width="15.7109375" style="106" customWidth="1"/>
    <col min="5640" max="5640" width="12.7109375" style="106" customWidth="1"/>
    <col min="5641" max="5641" width="11.140625" style="106" bestFit="1" customWidth="1"/>
    <col min="5642" max="5644" width="8.7109375" style="106" customWidth="1"/>
    <col min="5645" max="5645" width="12.7109375" style="106" customWidth="1"/>
    <col min="5646" max="5646" width="7" style="106" bestFit="1" customWidth="1"/>
    <col min="5647" max="5649" width="12.7109375" style="106" customWidth="1"/>
    <col min="5650" max="5650" width="7" style="106" bestFit="1" customWidth="1"/>
    <col min="5651" max="5653" width="12.7109375" style="106" customWidth="1"/>
    <col min="5654" max="5887" width="9.140625" style="106"/>
    <col min="5888" max="5888" width="5.5703125" style="106" customWidth="1"/>
    <col min="5889" max="5889" width="13.7109375" style="106" customWidth="1"/>
    <col min="5890" max="5891" width="10.7109375" style="106" customWidth="1"/>
    <col min="5892" max="5893" width="25.7109375" style="106" customWidth="1"/>
    <col min="5894" max="5895" width="15.7109375" style="106" customWidth="1"/>
    <col min="5896" max="5896" width="12.7109375" style="106" customWidth="1"/>
    <col min="5897" max="5897" width="11.140625" style="106" bestFit="1" customWidth="1"/>
    <col min="5898" max="5900" width="8.7109375" style="106" customWidth="1"/>
    <col min="5901" max="5901" width="12.7109375" style="106" customWidth="1"/>
    <col min="5902" max="5902" width="7" style="106" bestFit="1" customWidth="1"/>
    <col min="5903" max="5905" width="12.7109375" style="106" customWidth="1"/>
    <col min="5906" max="5906" width="7" style="106" bestFit="1" customWidth="1"/>
    <col min="5907" max="5909" width="12.7109375" style="106" customWidth="1"/>
    <col min="5910" max="6143" width="9.140625" style="106"/>
    <col min="6144" max="6144" width="5.5703125" style="106" customWidth="1"/>
    <col min="6145" max="6145" width="13.7109375" style="106" customWidth="1"/>
    <col min="6146" max="6147" width="10.7109375" style="106" customWidth="1"/>
    <col min="6148" max="6149" width="25.7109375" style="106" customWidth="1"/>
    <col min="6150" max="6151" width="15.7109375" style="106" customWidth="1"/>
    <col min="6152" max="6152" width="12.7109375" style="106" customWidth="1"/>
    <col min="6153" max="6153" width="11.140625" style="106" bestFit="1" customWidth="1"/>
    <col min="6154" max="6156" width="8.7109375" style="106" customWidth="1"/>
    <col min="6157" max="6157" width="12.7109375" style="106" customWidth="1"/>
    <col min="6158" max="6158" width="7" style="106" bestFit="1" customWidth="1"/>
    <col min="6159" max="6161" width="12.7109375" style="106" customWidth="1"/>
    <col min="6162" max="6162" width="7" style="106" bestFit="1" customWidth="1"/>
    <col min="6163" max="6165" width="12.7109375" style="106" customWidth="1"/>
    <col min="6166" max="6399" width="9.140625" style="106"/>
    <col min="6400" max="6400" width="5.5703125" style="106" customWidth="1"/>
    <col min="6401" max="6401" width="13.7109375" style="106" customWidth="1"/>
    <col min="6402" max="6403" width="10.7109375" style="106" customWidth="1"/>
    <col min="6404" max="6405" width="25.7109375" style="106" customWidth="1"/>
    <col min="6406" max="6407" width="15.7109375" style="106" customWidth="1"/>
    <col min="6408" max="6408" width="12.7109375" style="106" customWidth="1"/>
    <col min="6409" max="6409" width="11.140625" style="106" bestFit="1" customWidth="1"/>
    <col min="6410" max="6412" width="8.7109375" style="106" customWidth="1"/>
    <col min="6413" max="6413" width="12.7109375" style="106" customWidth="1"/>
    <col min="6414" max="6414" width="7" style="106" bestFit="1" customWidth="1"/>
    <col min="6415" max="6417" width="12.7109375" style="106" customWidth="1"/>
    <col min="6418" max="6418" width="7" style="106" bestFit="1" customWidth="1"/>
    <col min="6419" max="6421" width="12.7109375" style="106" customWidth="1"/>
    <col min="6422" max="6655" width="9.140625" style="106"/>
    <col min="6656" max="6656" width="5.5703125" style="106" customWidth="1"/>
    <col min="6657" max="6657" width="13.7109375" style="106" customWidth="1"/>
    <col min="6658" max="6659" width="10.7109375" style="106" customWidth="1"/>
    <col min="6660" max="6661" width="25.7109375" style="106" customWidth="1"/>
    <col min="6662" max="6663" width="15.7109375" style="106" customWidth="1"/>
    <col min="6664" max="6664" width="12.7109375" style="106" customWidth="1"/>
    <col min="6665" max="6665" width="11.140625" style="106" bestFit="1" customWidth="1"/>
    <col min="6666" max="6668" width="8.7109375" style="106" customWidth="1"/>
    <col min="6669" max="6669" width="12.7109375" style="106" customWidth="1"/>
    <col min="6670" max="6670" width="7" style="106" bestFit="1" customWidth="1"/>
    <col min="6671" max="6673" width="12.7109375" style="106" customWidth="1"/>
    <col min="6674" max="6674" width="7" style="106" bestFit="1" customWidth="1"/>
    <col min="6675" max="6677" width="12.7109375" style="106" customWidth="1"/>
    <col min="6678" max="6911" width="9.140625" style="106"/>
    <col min="6912" max="6912" width="5.5703125" style="106" customWidth="1"/>
    <col min="6913" max="6913" width="13.7109375" style="106" customWidth="1"/>
    <col min="6914" max="6915" width="10.7109375" style="106" customWidth="1"/>
    <col min="6916" max="6917" width="25.7109375" style="106" customWidth="1"/>
    <col min="6918" max="6919" width="15.7109375" style="106" customWidth="1"/>
    <col min="6920" max="6920" width="12.7109375" style="106" customWidth="1"/>
    <col min="6921" max="6921" width="11.140625" style="106" bestFit="1" customWidth="1"/>
    <col min="6922" max="6924" width="8.7109375" style="106" customWidth="1"/>
    <col min="6925" max="6925" width="12.7109375" style="106" customWidth="1"/>
    <col min="6926" max="6926" width="7" style="106" bestFit="1" customWidth="1"/>
    <col min="6927" max="6929" width="12.7109375" style="106" customWidth="1"/>
    <col min="6930" max="6930" width="7" style="106" bestFit="1" customWidth="1"/>
    <col min="6931" max="6933" width="12.7109375" style="106" customWidth="1"/>
    <col min="6934" max="7167" width="9.140625" style="106"/>
    <col min="7168" max="7168" width="5.5703125" style="106" customWidth="1"/>
    <col min="7169" max="7169" width="13.7109375" style="106" customWidth="1"/>
    <col min="7170" max="7171" width="10.7109375" style="106" customWidth="1"/>
    <col min="7172" max="7173" width="25.7109375" style="106" customWidth="1"/>
    <col min="7174" max="7175" width="15.7109375" style="106" customWidth="1"/>
    <col min="7176" max="7176" width="12.7109375" style="106" customWidth="1"/>
    <col min="7177" max="7177" width="11.140625" style="106" bestFit="1" customWidth="1"/>
    <col min="7178" max="7180" width="8.7109375" style="106" customWidth="1"/>
    <col min="7181" max="7181" width="12.7109375" style="106" customWidth="1"/>
    <col min="7182" max="7182" width="7" style="106" bestFit="1" customWidth="1"/>
    <col min="7183" max="7185" width="12.7109375" style="106" customWidth="1"/>
    <col min="7186" max="7186" width="7" style="106" bestFit="1" customWidth="1"/>
    <col min="7187" max="7189" width="12.7109375" style="106" customWidth="1"/>
    <col min="7190" max="7423" width="9.140625" style="106"/>
    <col min="7424" max="7424" width="5.5703125" style="106" customWidth="1"/>
    <col min="7425" max="7425" width="13.7109375" style="106" customWidth="1"/>
    <col min="7426" max="7427" width="10.7109375" style="106" customWidth="1"/>
    <col min="7428" max="7429" width="25.7109375" style="106" customWidth="1"/>
    <col min="7430" max="7431" width="15.7109375" style="106" customWidth="1"/>
    <col min="7432" max="7432" width="12.7109375" style="106" customWidth="1"/>
    <col min="7433" max="7433" width="11.140625" style="106" bestFit="1" customWidth="1"/>
    <col min="7434" max="7436" width="8.7109375" style="106" customWidth="1"/>
    <col min="7437" max="7437" width="12.7109375" style="106" customWidth="1"/>
    <col min="7438" max="7438" width="7" style="106" bestFit="1" customWidth="1"/>
    <col min="7439" max="7441" width="12.7109375" style="106" customWidth="1"/>
    <col min="7442" max="7442" width="7" style="106" bestFit="1" customWidth="1"/>
    <col min="7443" max="7445" width="12.7109375" style="106" customWidth="1"/>
    <col min="7446" max="7679" width="9.140625" style="106"/>
    <col min="7680" max="7680" width="5.5703125" style="106" customWidth="1"/>
    <col min="7681" max="7681" width="13.7109375" style="106" customWidth="1"/>
    <col min="7682" max="7683" width="10.7109375" style="106" customWidth="1"/>
    <col min="7684" max="7685" width="25.7109375" style="106" customWidth="1"/>
    <col min="7686" max="7687" width="15.7109375" style="106" customWidth="1"/>
    <col min="7688" max="7688" width="12.7109375" style="106" customWidth="1"/>
    <col min="7689" max="7689" width="11.140625" style="106" bestFit="1" customWidth="1"/>
    <col min="7690" max="7692" width="8.7109375" style="106" customWidth="1"/>
    <col min="7693" max="7693" width="12.7109375" style="106" customWidth="1"/>
    <col min="7694" max="7694" width="7" style="106" bestFit="1" customWidth="1"/>
    <col min="7695" max="7697" width="12.7109375" style="106" customWidth="1"/>
    <col min="7698" max="7698" width="7" style="106" bestFit="1" customWidth="1"/>
    <col min="7699" max="7701" width="12.7109375" style="106" customWidth="1"/>
    <col min="7702" max="7935" width="9.140625" style="106"/>
    <col min="7936" max="7936" width="5.5703125" style="106" customWidth="1"/>
    <col min="7937" max="7937" width="13.7109375" style="106" customWidth="1"/>
    <col min="7938" max="7939" width="10.7109375" style="106" customWidth="1"/>
    <col min="7940" max="7941" width="25.7109375" style="106" customWidth="1"/>
    <col min="7942" max="7943" width="15.7109375" style="106" customWidth="1"/>
    <col min="7944" max="7944" width="12.7109375" style="106" customWidth="1"/>
    <col min="7945" max="7945" width="11.140625" style="106" bestFit="1" customWidth="1"/>
    <col min="7946" max="7948" width="8.7109375" style="106" customWidth="1"/>
    <col min="7949" max="7949" width="12.7109375" style="106" customWidth="1"/>
    <col min="7950" max="7950" width="7" style="106" bestFit="1" customWidth="1"/>
    <col min="7951" max="7953" width="12.7109375" style="106" customWidth="1"/>
    <col min="7954" max="7954" width="7" style="106" bestFit="1" customWidth="1"/>
    <col min="7955" max="7957" width="12.7109375" style="106" customWidth="1"/>
    <col min="7958" max="8191" width="9.140625" style="106"/>
    <col min="8192" max="8192" width="5.5703125" style="106" customWidth="1"/>
    <col min="8193" max="8193" width="13.7109375" style="106" customWidth="1"/>
    <col min="8194" max="8195" width="10.7109375" style="106" customWidth="1"/>
    <col min="8196" max="8197" width="25.7109375" style="106" customWidth="1"/>
    <col min="8198" max="8199" width="15.7109375" style="106" customWidth="1"/>
    <col min="8200" max="8200" width="12.7109375" style="106" customWidth="1"/>
    <col min="8201" max="8201" width="11.140625" style="106" bestFit="1" customWidth="1"/>
    <col min="8202" max="8204" width="8.7109375" style="106" customWidth="1"/>
    <col min="8205" max="8205" width="12.7109375" style="106" customWidth="1"/>
    <col min="8206" max="8206" width="7" style="106" bestFit="1" customWidth="1"/>
    <col min="8207" max="8209" width="12.7109375" style="106" customWidth="1"/>
    <col min="8210" max="8210" width="7" style="106" bestFit="1" customWidth="1"/>
    <col min="8211" max="8213" width="12.7109375" style="106" customWidth="1"/>
    <col min="8214" max="8447" width="9.140625" style="106"/>
    <col min="8448" max="8448" width="5.5703125" style="106" customWidth="1"/>
    <col min="8449" max="8449" width="13.7109375" style="106" customWidth="1"/>
    <col min="8450" max="8451" width="10.7109375" style="106" customWidth="1"/>
    <col min="8452" max="8453" width="25.7109375" style="106" customWidth="1"/>
    <col min="8454" max="8455" width="15.7109375" style="106" customWidth="1"/>
    <col min="8456" max="8456" width="12.7109375" style="106" customWidth="1"/>
    <col min="8457" max="8457" width="11.140625" style="106" bestFit="1" customWidth="1"/>
    <col min="8458" max="8460" width="8.7109375" style="106" customWidth="1"/>
    <col min="8461" max="8461" width="12.7109375" style="106" customWidth="1"/>
    <col min="8462" max="8462" width="7" style="106" bestFit="1" customWidth="1"/>
    <col min="8463" max="8465" width="12.7109375" style="106" customWidth="1"/>
    <col min="8466" max="8466" width="7" style="106" bestFit="1" customWidth="1"/>
    <col min="8467" max="8469" width="12.7109375" style="106" customWidth="1"/>
    <col min="8470" max="8703" width="9.140625" style="106"/>
    <col min="8704" max="8704" width="5.5703125" style="106" customWidth="1"/>
    <col min="8705" max="8705" width="13.7109375" style="106" customWidth="1"/>
    <col min="8706" max="8707" width="10.7109375" style="106" customWidth="1"/>
    <col min="8708" max="8709" width="25.7109375" style="106" customWidth="1"/>
    <col min="8710" max="8711" width="15.7109375" style="106" customWidth="1"/>
    <col min="8712" max="8712" width="12.7109375" style="106" customWidth="1"/>
    <col min="8713" max="8713" width="11.140625" style="106" bestFit="1" customWidth="1"/>
    <col min="8714" max="8716" width="8.7109375" style="106" customWidth="1"/>
    <col min="8717" max="8717" width="12.7109375" style="106" customWidth="1"/>
    <col min="8718" max="8718" width="7" style="106" bestFit="1" customWidth="1"/>
    <col min="8719" max="8721" width="12.7109375" style="106" customWidth="1"/>
    <col min="8722" max="8722" width="7" style="106" bestFit="1" customWidth="1"/>
    <col min="8723" max="8725" width="12.7109375" style="106" customWidth="1"/>
    <col min="8726" max="8959" width="9.140625" style="106"/>
    <col min="8960" max="8960" width="5.5703125" style="106" customWidth="1"/>
    <col min="8961" max="8961" width="13.7109375" style="106" customWidth="1"/>
    <col min="8962" max="8963" width="10.7109375" style="106" customWidth="1"/>
    <col min="8964" max="8965" width="25.7109375" style="106" customWidth="1"/>
    <col min="8966" max="8967" width="15.7109375" style="106" customWidth="1"/>
    <col min="8968" max="8968" width="12.7109375" style="106" customWidth="1"/>
    <col min="8969" max="8969" width="11.140625" style="106" bestFit="1" customWidth="1"/>
    <col min="8970" max="8972" width="8.7109375" style="106" customWidth="1"/>
    <col min="8973" max="8973" width="12.7109375" style="106" customWidth="1"/>
    <col min="8974" max="8974" width="7" style="106" bestFit="1" customWidth="1"/>
    <col min="8975" max="8977" width="12.7109375" style="106" customWidth="1"/>
    <col min="8978" max="8978" width="7" style="106" bestFit="1" customWidth="1"/>
    <col min="8979" max="8981" width="12.7109375" style="106" customWidth="1"/>
    <col min="8982" max="9215" width="9.140625" style="106"/>
    <col min="9216" max="9216" width="5.5703125" style="106" customWidth="1"/>
    <col min="9217" max="9217" width="13.7109375" style="106" customWidth="1"/>
    <col min="9218" max="9219" width="10.7109375" style="106" customWidth="1"/>
    <col min="9220" max="9221" width="25.7109375" style="106" customWidth="1"/>
    <col min="9222" max="9223" width="15.7109375" style="106" customWidth="1"/>
    <col min="9224" max="9224" width="12.7109375" style="106" customWidth="1"/>
    <col min="9225" max="9225" width="11.140625" style="106" bestFit="1" customWidth="1"/>
    <col min="9226" max="9228" width="8.7109375" style="106" customWidth="1"/>
    <col min="9229" max="9229" width="12.7109375" style="106" customWidth="1"/>
    <col min="9230" max="9230" width="7" style="106" bestFit="1" customWidth="1"/>
    <col min="9231" max="9233" width="12.7109375" style="106" customWidth="1"/>
    <col min="9234" max="9234" width="7" style="106" bestFit="1" customWidth="1"/>
    <col min="9235" max="9237" width="12.7109375" style="106" customWidth="1"/>
    <col min="9238" max="9471" width="9.140625" style="106"/>
    <col min="9472" max="9472" width="5.5703125" style="106" customWidth="1"/>
    <col min="9473" max="9473" width="13.7109375" style="106" customWidth="1"/>
    <col min="9474" max="9475" width="10.7109375" style="106" customWidth="1"/>
    <col min="9476" max="9477" width="25.7109375" style="106" customWidth="1"/>
    <col min="9478" max="9479" width="15.7109375" style="106" customWidth="1"/>
    <col min="9480" max="9480" width="12.7109375" style="106" customWidth="1"/>
    <col min="9481" max="9481" width="11.140625" style="106" bestFit="1" customWidth="1"/>
    <col min="9482" max="9484" width="8.7109375" style="106" customWidth="1"/>
    <col min="9485" max="9485" width="12.7109375" style="106" customWidth="1"/>
    <col min="9486" max="9486" width="7" style="106" bestFit="1" customWidth="1"/>
    <col min="9487" max="9489" width="12.7109375" style="106" customWidth="1"/>
    <col min="9490" max="9490" width="7" style="106" bestFit="1" customWidth="1"/>
    <col min="9491" max="9493" width="12.7109375" style="106" customWidth="1"/>
    <col min="9494" max="9727" width="9.140625" style="106"/>
    <col min="9728" max="9728" width="5.5703125" style="106" customWidth="1"/>
    <col min="9729" max="9729" width="13.7109375" style="106" customWidth="1"/>
    <col min="9730" max="9731" width="10.7109375" style="106" customWidth="1"/>
    <col min="9732" max="9733" width="25.7109375" style="106" customWidth="1"/>
    <col min="9734" max="9735" width="15.7109375" style="106" customWidth="1"/>
    <col min="9736" max="9736" width="12.7109375" style="106" customWidth="1"/>
    <col min="9737" max="9737" width="11.140625" style="106" bestFit="1" customWidth="1"/>
    <col min="9738" max="9740" width="8.7109375" style="106" customWidth="1"/>
    <col min="9741" max="9741" width="12.7109375" style="106" customWidth="1"/>
    <col min="9742" max="9742" width="7" style="106" bestFit="1" customWidth="1"/>
    <col min="9743" max="9745" width="12.7109375" style="106" customWidth="1"/>
    <col min="9746" max="9746" width="7" style="106" bestFit="1" customWidth="1"/>
    <col min="9747" max="9749" width="12.7109375" style="106" customWidth="1"/>
    <col min="9750" max="9983" width="9.140625" style="106"/>
    <col min="9984" max="9984" width="5.5703125" style="106" customWidth="1"/>
    <col min="9985" max="9985" width="13.7109375" style="106" customWidth="1"/>
    <col min="9986" max="9987" width="10.7109375" style="106" customWidth="1"/>
    <col min="9988" max="9989" width="25.7109375" style="106" customWidth="1"/>
    <col min="9990" max="9991" width="15.7109375" style="106" customWidth="1"/>
    <col min="9992" max="9992" width="12.7109375" style="106" customWidth="1"/>
    <col min="9993" max="9993" width="11.140625" style="106" bestFit="1" customWidth="1"/>
    <col min="9994" max="9996" width="8.7109375" style="106" customWidth="1"/>
    <col min="9997" max="9997" width="12.7109375" style="106" customWidth="1"/>
    <col min="9998" max="9998" width="7" style="106" bestFit="1" customWidth="1"/>
    <col min="9999" max="10001" width="12.7109375" style="106" customWidth="1"/>
    <col min="10002" max="10002" width="7" style="106" bestFit="1" customWidth="1"/>
    <col min="10003" max="10005" width="12.7109375" style="106" customWidth="1"/>
    <col min="10006" max="10239" width="9.140625" style="106"/>
    <col min="10240" max="10240" width="5.5703125" style="106" customWidth="1"/>
    <col min="10241" max="10241" width="13.7109375" style="106" customWidth="1"/>
    <col min="10242" max="10243" width="10.7109375" style="106" customWidth="1"/>
    <col min="10244" max="10245" width="25.7109375" style="106" customWidth="1"/>
    <col min="10246" max="10247" width="15.7109375" style="106" customWidth="1"/>
    <col min="10248" max="10248" width="12.7109375" style="106" customWidth="1"/>
    <col min="10249" max="10249" width="11.140625" style="106" bestFit="1" customWidth="1"/>
    <col min="10250" max="10252" width="8.7109375" style="106" customWidth="1"/>
    <col min="10253" max="10253" width="12.7109375" style="106" customWidth="1"/>
    <col min="10254" max="10254" width="7" style="106" bestFit="1" customWidth="1"/>
    <col min="10255" max="10257" width="12.7109375" style="106" customWidth="1"/>
    <col min="10258" max="10258" width="7" style="106" bestFit="1" customWidth="1"/>
    <col min="10259" max="10261" width="12.7109375" style="106" customWidth="1"/>
    <col min="10262" max="10495" width="9.140625" style="106"/>
    <col min="10496" max="10496" width="5.5703125" style="106" customWidth="1"/>
    <col min="10497" max="10497" width="13.7109375" style="106" customWidth="1"/>
    <col min="10498" max="10499" width="10.7109375" style="106" customWidth="1"/>
    <col min="10500" max="10501" width="25.7109375" style="106" customWidth="1"/>
    <col min="10502" max="10503" width="15.7109375" style="106" customWidth="1"/>
    <col min="10504" max="10504" width="12.7109375" style="106" customWidth="1"/>
    <col min="10505" max="10505" width="11.140625" style="106" bestFit="1" customWidth="1"/>
    <col min="10506" max="10508" width="8.7109375" style="106" customWidth="1"/>
    <col min="10509" max="10509" width="12.7109375" style="106" customWidth="1"/>
    <col min="10510" max="10510" width="7" style="106" bestFit="1" customWidth="1"/>
    <col min="10511" max="10513" width="12.7109375" style="106" customWidth="1"/>
    <col min="10514" max="10514" width="7" style="106" bestFit="1" customWidth="1"/>
    <col min="10515" max="10517" width="12.7109375" style="106" customWidth="1"/>
    <col min="10518" max="10751" width="9.140625" style="106"/>
    <col min="10752" max="10752" width="5.5703125" style="106" customWidth="1"/>
    <col min="10753" max="10753" width="13.7109375" style="106" customWidth="1"/>
    <col min="10754" max="10755" width="10.7109375" style="106" customWidth="1"/>
    <col min="10756" max="10757" width="25.7109375" style="106" customWidth="1"/>
    <col min="10758" max="10759" width="15.7109375" style="106" customWidth="1"/>
    <col min="10760" max="10760" width="12.7109375" style="106" customWidth="1"/>
    <col min="10761" max="10761" width="11.140625" style="106" bestFit="1" customWidth="1"/>
    <col min="10762" max="10764" width="8.7109375" style="106" customWidth="1"/>
    <col min="10765" max="10765" width="12.7109375" style="106" customWidth="1"/>
    <col min="10766" max="10766" width="7" style="106" bestFit="1" customWidth="1"/>
    <col min="10767" max="10769" width="12.7109375" style="106" customWidth="1"/>
    <col min="10770" max="10770" width="7" style="106" bestFit="1" customWidth="1"/>
    <col min="10771" max="10773" width="12.7109375" style="106" customWidth="1"/>
    <col min="10774" max="11007" width="9.140625" style="106"/>
    <col min="11008" max="11008" width="5.5703125" style="106" customWidth="1"/>
    <col min="11009" max="11009" width="13.7109375" style="106" customWidth="1"/>
    <col min="11010" max="11011" width="10.7109375" style="106" customWidth="1"/>
    <col min="11012" max="11013" width="25.7109375" style="106" customWidth="1"/>
    <col min="11014" max="11015" width="15.7109375" style="106" customWidth="1"/>
    <col min="11016" max="11016" width="12.7109375" style="106" customWidth="1"/>
    <col min="11017" max="11017" width="11.140625" style="106" bestFit="1" customWidth="1"/>
    <col min="11018" max="11020" width="8.7109375" style="106" customWidth="1"/>
    <col min="11021" max="11021" width="12.7109375" style="106" customWidth="1"/>
    <col min="11022" max="11022" width="7" style="106" bestFit="1" customWidth="1"/>
    <col min="11023" max="11025" width="12.7109375" style="106" customWidth="1"/>
    <col min="11026" max="11026" width="7" style="106" bestFit="1" customWidth="1"/>
    <col min="11027" max="11029" width="12.7109375" style="106" customWidth="1"/>
    <col min="11030" max="11263" width="9.140625" style="106"/>
    <col min="11264" max="11264" width="5.5703125" style="106" customWidth="1"/>
    <col min="11265" max="11265" width="13.7109375" style="106" customWidth="1"/>
    <col min="11266" max="11267" width="10.7109375" style="106" customWidth="1"/>
    <col min="11268" max="11269" width="25.7109375" style="106" customWidth="1"/>
    <col min="11270" max="11271" width="15.7109375" style="106" customWidth="1"/>
    <col min="11272" max="11272" width="12.7109375" style="106" customWidth="1"/>
    <col min="11273" max="11273" width="11.140625" style="106" bestFit="1" customWidth="1"/>
    <col min="11274" max="11276" width="8.7109375" style="106" customWidth="1"/>
    <col min="11277" max="11277" width="12.7109375" style="106" customWidth="1"/>
    <col min="11278" max="11278" width="7" style="106" bestFit="1" customWidth="1"/>
    <col min="11279" max="11281" width="12.7109375" style="106" customWidth="1"/>
    <col min="11282" max="11282" width="7" style="106" bestFit="1" customWidth="1"/>
    <col min="11283" max="11285" width="12.7109375" style="106" customWidth="1"/>
    <col min="11286" max="11519" width="9.140625" style="106"/>
    <col min="11520" max="11520" width="5.5703125" style="106" customWidth="1"/>
    <col min="11521" max="11521" width="13.7109375" style="106" customWidth="1"/>
    <col min="11522" max="11523" width="10.7109375" style="106" customWidth="1"/>
    <col min="11524" max="11525" width="25.7109375" style="106" customWidth="1"/>
    <col min="11526" max="11527" width="15.7109375" style="106" customWidth="1"/>
    <col min="11528" max="11528" width="12.7109375" style="106" customWidth="1"/>
    <col min="11529" max="11529" width="11.140625" style="106" bestFit="1" customWidth="1"/>
    <col min="11530" max="11532" width="8.7109375" style="106" customWidth="1"/>
    <col min="11533" max="11533" width="12.7109375" style="106" customWidth="1"/>
    <col min="11534" max="11534" width="7" style="106" bestFit="1" customWidth="1"/>
    <col min="11535" max="11537" width="12.7109375" style="106" customWidth="1"/>
    <col min="11538" max="11538" width="7" style="106" bestFit="1" customWidth="1"/>
    <col min="11539" max="11541" width="12.7109375" style="106" customWidth="1"/>
    <col min="11542" max="11775" width="9.140625" style="106"/>
    <col min="11776" max="11776" width="5.5703125" style="106" customWidth="1"/>
    <col min="11777" max="11777" width="13.7109375" style="106" customWidth="1"/>
    <col min="11778" max="11779" width="10.7109375" style="106" customWidth="1"/>
    <col min="11780" max="11781" width="25.7109375" style="106" customWidth="1"/>
    <col min="11782" max="11783" width="15.7109375" style="106" customWidth="1"/>
    <col min="11784" max="11784" width="12.7109375" style="106" customWidth="1"/>
    <col min="11785" max="11785" width="11.140625" style="106" bestFit="1" customWidth="1"/>
    <col min="11786" max="11788" width="8.7109375" style="106" customWidth="1"/>
    <col min="11789" max="11789" width="12.7109375" style="106" customWidth="1"/>
    <col min="11790" max="11790" width="7" style="106" bestFit="1" customWidth="1"/>
    <col min="11791" max="11793" width="12.7109375" style="106" customWidth="1"/>
    <col min="11794" max="11794" width="7" style="106" bestFit="1" customWidth="1"/>
    <col min="11795" max="11797" width="12.7109375" style="106" customWidth="1"/>
    <col min="11798" max="12031" width="9.140625" style="106"/>
    <col min="12032" max="12032" width="5.5703125" style="106" customWidth="1"/>
    <col min="12033" max="12033" width="13.7109375" style="106" customWidth="1"/>
    <col min="12034" max="12035" width="10.7109375" style="106" customWidth="1"/>
    <col min="12036" max="12037" width="25.7109375" style="106" customWidth="1"/>
    <col min="12038" max="12039" width="15.7109375" style="106" customWidth="1"/>
    <col min="12040" max="12040" width="12.7109375" style="106" customWidth="1"/>
    <col min="12041" max="12041" width="11.140625" style="106" bestFit="1" customWidth="1"/>
    <col min="12042" max="12044" width="8.7109375" style="106" customWidth="1"/>
    <col min="12045" max="12045" width="12.7109375" style="106" customWidth="1"/>
    <col min="12046" max="12046" width="7" style="106" bestFit="1" customWidth="1"/>
    <col min="12047" max="12049" width="12.7109375" style="106" customWidth="1"/>
    <col min="12050" max="12050" width="7" style="106" bestFit="1" customWidth="1"/>
    <col min="12051" max="12053" width="12.7109375" style="106" customWidth="1"/>
    <col min="12054" max="12287" width="9.140625" style="106"/>
    <col min="12288" max="12288" width="5.5703125" style="106" customWidth="1"/>
    <col min="12289" max="12289" width="13.7109375" style="106" customWidth="1"/>
    <col min="12290" max="12291" width="10.7109375" style="106" customWidth="1"/>
    <col min="12292" max="12293" width="25.7109375" style="106" customWidth="1"/>
    <col min="12294" max="12295" width="15.7109375" style="106" customWidth="1"/>
    <col min="12296" max="12296" width="12.7109375" style="106" customWidth="1"/>
    <col min="12297" max="12297" width="11.140625" style="106" bestFit="1" customWidth="1"/>
    <col min="12298" max="12300" width="8.7109375" style="106" customWidth="1"/>
    <col min="12301" max="12301" width="12.7109375" style="106" customWidth="1"/>
    <col min="12302" max="12302" width="7" style="106" bestFit="1" customWidth="1"/>
    <col min="12303" max="12305" width="12.7109375" style="106" customWidth="1"/>
    <col min="12306" max="12306" width="7" style="106" bestFit="1" customWidth="1"/>
    <col min="12307" max="12309" width="12.7109375" style="106" customWidth="1"/>
    <col min="12310" max="12543" width="9.140625" style="106"/>
    <col min="12544" max="12544" width="5.5703125" style="106" customWidth="1"/>
    <col min="12545" max="12545" width="13.7109375" style="106" customWidth="1"/>
    <col min="12546" max="12547" width="10.7109375" style="106" customWidth="1"/>
    <col min="12548" max="12549" width="25.7109375" style="106" customWidth="1"/>
    <col min="12550" max="12551" width="15.7109375" style="106" customWidth="1"/>
    <col min="12552" max="12552" width="12.7109375" style="106" customWidth="1"/>
    <col min="12553" max="12553" width="11.140625" style="106" bestFit="1" customWidth="1"/>
    <col min="12554" max="12556" width="8.7109375" style="106" customWidth="1"/>
    <col min="12557" max="12557" width="12.7109375" style="106" customWidth="1"/>
    <col min="12558" max="12558" width="7" style="106" bestFit="1" customWidth="1"/>
    <col min="12559" max="12561" width="12.7109375" style="106" customWidth="1"/>
    <col min="12562" max="12562" width="7" style="106" bestFit="1" customWidth="1"/>
    <col min="12563" max="12565" width="12.7109375" style="106" customWidth="1"/>
    <col min="12566" max="12799" width="9.140625" style="106"/>
    <col min="12800" max="12800" width="5.5703125" style="106" customWidth="1"/>
    <col min="12801" max="12801" width="13.7109375" style="106" customWidth="1"/>
    <col min="12802" max="12803" width="10.7109375" style="106" customWidth="1"/>
    <col min="12804" max="12805" width="25.7109375" style="106" customWidth="1"/>
    <col min="12806" max="12807" width="15.7109375" style="106" customWidth="1"/>
    <col min="12808" max="12808" width="12.7109375" style="106" customWidth="1"/>
    <col min="12809" max="12809" width="11.140625" style="106" bestFit="1" customWidth="1"/>
    <col min="12810" max="12812" width="8.7109375" style="106" customWidth="1"/>
    <col min="12813" max="12813" width="12.7109375" style="106" customWidth="1"/>
    <col min="12814" max="12814" width="7" style="106" bestFit="1" customWidth="1"/>
    <col min="12815" max="12817" width="12.7109375" style="106" customWidth="1"/>
    <col min="12818" max="12818" width="7" style="106" bestFit="1" customWidth="1"/>
    <col min="12819" max="12821" width="12.7109375" style="106" customWidth="1"/>
    <col min="12822" max="13055" width="9.140625" style="106"/>
    <col min="13056" max="13056" width="5.5703125" style="106" customWidth="1"/>
    <col min="13057" max="13057" width="13.7109375" style="106" customWidth="1"/>
    <col min="13058" max="13059" width="10.7109375" style="106" customWidth="1"/>
    <col min="13060" max="13061" width="25.7109375" style="106" customWidth="1"/>
    <col min="13062" max="13063" width="15.7109375" style="106" customWidth="1"/>
    <col min="13064" max="13064" width="12.7109375" style="106" customWidth="1"/>
    <col min="13065" max="13065" width="11.140625" style="106" bestFit="1" customWidth="1"/>
    <col min="13066" max="13068" width="8.7109375" style="106" customWidth="1"/>
    <col min="13069" max="13069" width="12.7109375" style="106" customWidth="1"/>
    <col min="13070" max="13070" width="7" style="106" bestFit="1" customWidth="1"/>
    <col min="13071" max="13073" width="12.7109375" style="106" customWidth="1"/>
    <col min="13074" max="13074" width="7" style="106" bestFit="1" customWidth="1"/>
    <col min="13075" max="13077" width="12.7109375" style="106" customWidth="1"/>
    <col min="13078" max="13311" width="9.140625" style="106"/>
    <col min="13312" max="13312" width="5.5703125" style="106" customWidth="1"/>
    <col min="13313" max="13313" width="13.7109375" style="106" customWidth="1"/>
    <col min="13314" max="13315" width="10.7109375" style="106" customWidth="1"/>
    <col min="13316" max="13317" width="25.7109375" style="106" customWidth="1"/>
    <col min="13318" max="13319" width="15.7109375" style="106" customWidth="1"/>
    <col min="13320" max="13320" width="12.7109375" style="106" customWidth="1"/>
    <col min="13321" max="13321" width="11.140625" style="106" bestFit="1" customWidth="1"/>
    <col min="13322" max="13324" width="8.7109375" style="106" customWidth="1"/>
    <col min="13325" max="13325" width="12.7109375" style="106" customWidth="1"/>
    <col min="13326" max="13326" width="7" style="106" bestFit="1" customWidth="1"/>
    <col min="13327" max="13329" width="12.7109375" style="106" customWidth="1"/>
    <col min="13330" max="13330" width="7" style="106" bestFit="1" customWidth="1"/>
    <col min="13331" max="13333" width="12.7109375" style="106" customWidth="1"/>
    <col min="13334" max="13567" width="9.140625" style="106"/>
    <col min="13568" max="13568" width="5.5703125" style="106" customWidth="1"/>
    <col min="13569" max="13569" width="13.7109375" style="106" customWidth="1"/>
    <col min="13570" max="13571" width="10.7109375" style="106" customWidth="1"/>
    <col min="13572" max="13573" width="25.7109375" style="106" customWidth="1"/>
    <col min="13574" max="13575" width="15.7109375" style="106" customWidth="1"/>
    <col min="13576" max="13576" width="12.7109375" style="106" customWidth="1"/>
    <col min="13577" max="13577" width="11.140625" style="106" bestFit="1" customWidth="1"/>
    <col min="13578" max="13580" width="8.7109375" style="106" customWidth="1"/>
    <col min="13581" max="13581" width="12.7109375" style="106" customWidth="1"/>
    <col min="13582" max="13582" width="7" style="106" bestFit="1" customWidth="1"/>
    <col min="13583" max="13585" width="12.7109375" style="106" customWidth="1"/>
    <col min="13586" max="13586" width="7" style="106" bestFit="1" customWidth="1"/>
    <col min="13587" max="13589" width="12.7109375" style="106" customWidth="1"/>
    <col min="13590" max="13823" width="9.140625" style="106"/>
    <col min="13824" max="13824" width="5.5703125" style="106" customWidth="1"/>
    <col min="13825" max="13825" width="13.7109375" style="106" customWidth="1"/>
    <col min="13826" max="13827" width="10.7109375" style="106" customWidth="1"/>
    <col min="13828" max="13829" width="25.7109375" style="106" customWidth="1"/>
    <col min="13830" max="13831" width="15.7109375" style="106" customWidth="1"/>
    <col min="13832" max="13832" width="12.7109375" style="106" customWidth="1"/>
    <col min="13833" max="13833" width="11.140625" style="106" bestFit="1" customWidth="1"/>
    <col min="13834" max="13836" width="8.7109375" style="106" customWidth="1"/>
    <col min="13837" max="13837" width="12.7109375" style="106" customWidth="1"/>
    <col min="13838" max="13838" width="7" style="106" bestFit="1" customWidth="1"/>
    <col min="13839" max="13841" width="12.7109375" style="106" customWidth="1"/>
    <col min="13842" max="13842" width="7" style="106" bestFit="1" customWidth="1"/>
    <col min="13843" max="13845" width="12.7109375" style="106" customWidth="1"/>
    <col min="13846" max="14079" width="9.140625" style="106"/>
    <col min="14080" max="14080" width="5.5703125" style="106" customWidth="1"/>
    <col min="14081" max="14081" width="13.7109375" style="106" customWidth="1"/>
    <col min="14082" max="14083" width="10.7109375" style="106" customWidth="1"/>
    <col min="14084" max="14085" width="25.7109375" style="106" customWidth="1"/>
    <col min="14086" max="14087" width="15.7109375" style="106" customWidth="1"/>
    <col min="14088" max="14088" width="12.7109375" style="106" customWidth="1"/>
    <col min="14089" max="14089" width="11.140625" style="106" bestFit="1" customWidth="1"/>
    <col min="14090" max="14092" width="8.7109375" style="106" customWidth="1"/>
    <col min="14093" max="14093" width="12.7109375" style="106" customWidth="1"/>
    <col min="14094" max="14094" width="7" style="106" bestFit="1" customWidth="1"/>
    <col min="14095" max="14097" width="12.7109375" style="106" customWidth="1"/>
    <col min="14098" max="14098" width="7" style="106" bestFit="1" customWidth="1"/>
    <col min="14099" max="14101" width="12.7109375" style="106" customWidth="1"/>
    <col min="14102" max="14335" width="9.140625" style="106"/>
    <col min="14336" max="14336" width="5.5703125" style="106" customWidth="1"/>
    <col min="14337" max="14337" width="13.7109375" style="106" customWidth="1"/>
    <col min="14338" max="14339" width="10.7109375" style="106" customWidth="1"/>
    <col min="14340" max="14341" width="25.7109375" style="106" customWidth="1"/>
    <col min="14342" max="14343" width="15.7109375" style="106" customWidth="1"/>
    <col min="14344" max="14344" width="12.7109375" style="106" customWidth="1"/>
    <col min="14345" max="14345" width="11.140625" style="106" bestFit="1" customWidth="1"/>
    <col min="14346" max="14348" width="8.7109375" style="106" customWidth="1"/>
    <col min="14349" max="14349" width="12.7109375" style="106" customWidth="1"/>
    <col min="14350" max="14350" width="7" style="106" bestFit="1" customWidth="1"/>
    <col min="14351" max="14353" width="12.7109375" style="106" customWidth="1"/>
    <col min="14354" max="14354" width="7" style="106" bestFit="1" customWidth="1"/>
    <col min="14355" max="14357" width="12.7109375" style="106" customWidth="1"/>
    <col min="14358" max="14591" width="9.140625" style="106"/>
    <col min="14592" max="14592" width="5.5703125" style="106" customWidth="1"/>
    <col min="14593" max="14593" width="13.7109375" style="106" customWidth="1"/>
    <col min="14594" max="14595" width="10.7109375" style="106" customWidth="1"/>
    <col min="14596" max="14597" width="25.7109375" style="106" customWidth="1"/>
    <col min="14598" max="14599" width="15.7109375" style="106" customWidth="1"/>
    <col min="14600" max="14600" width="12.7109375" style="106" customWidth="1"/>
    <col min="14601" max="14601" width="11.140625" style="106" bestFit="1" customWidth="1"/>
    <col min="14602" max="14604" width="8.7109375" style="106" customWidth="1"/>
    <col min="14605" max="14605" width="12.7109375" style="106" customWidth="1"/>
    <col min="14606" max="14606" width="7" style="106" bestFit="1" customWidth="1"/>
    <col min="14607" max="14609" width="12.7109375" style="106" customWidth="1"/>
    <col min="14610" max="14610" width="7" style="106" bestFit="1" customWidth="1"/>
    <col min="14611" max="14613" width="12.7109375" style="106" customWidth="1"/>
    <col min="14614" max="14847" width="9.140625" style="106"/>
    <col min="14848" max="14848" width="5.5703125" style="106" customWidth="1"/>
    <col min="14849" max="14849" width="13.7109375" style="106" customWidth="1"/>
    <col min="14850" max="14851" width="10.7109375" style="106" customWidth="1"/>
    <col min="14852" max="14853" width="25.7109375" style="106" customWidth="1"/>
    <col min="14854" max="14855" width="15.7109375" style="106" customWidth="1"/>
    <col min="14856" max="14856" width="12.7109375" style="106" customWidth="1"/>
    <col min="14857" max="14857" width="11.140625" style="106" bestFit="1" customWidth="1"/>
    <col min="14858" max="14860" width="8.7109375" style="106" customWidth="1"/>
    <col min="14861" max="14861" width="12.7109375" style="106" customWidth="1"/>
    <col min="14862" max="14862" width="7" style="106" bestFit="1" customWidth="1"/>
    <col min="14863" max="14865" width="12.7109375" style="106" customWidth="1"/>
    <col min="14866" max="14866" width="7" style="106" bestFit="1" customWidth="1"/>
    <col min="14867" max="14869" width="12.7109375" style="106" customWidth="1"/>
    <col min="14870" max="15103" width="9.140625" style="106"/>
    <col min="15104" max="15104" width="5.5703125" style="106" customWidth="1"/>
    <col min="15105" max="15105" width="13.7109375" style="106" customWidth="1"/>
    <col min="15106" max="15107" width="10.7109375" style="106" customWidth="1"/>
    <col min="15108" max="15109" width="25.7109375" style="106" customWidth="1"/>
    <col min="15110" max="15111" width="15.7109375" style="106" customWidth="1"/>
    <col min="15112" max="15112" width="12.7109375" style="106" customWidth="1"/>
    <col min="15113" max="15113" width="11.140625" style="106" bestFit="1" customWidth="1"/>
    <col min="15114" max="15116" width="8.7109375" style="106" customWidth="1"/>
    <col min="15117" max="15117" width="12.7109375" style="106" customWidth="1"/>
    <col min="15118" max="15118" width="7" style="106" bestFit="1" customWidth="1"/>
    <col min="15119" max="15121" width="12.7109375" style="106" customWidth="1"/>
    <col min="15122" max="15122" width="7" style="106" bestFit="1" customWidth="1"/>
    <col min="15123" max="15125" width="12.7109375" style="106" customWidth="1"/>
    <col min="15126" max="15359" width="9.140625" style="106"/>
    <col min="15360" max="15360" width="5.5703125" style="106" customWidth="1"/>
    <col min="15361" max="15361" width="13.7109375" style="106" customWidth="1"/>
    <col min="15362" max="15363" width="10.7109375" style="106" customWidth="1"/>
    <col min="15364" max="15365" width="25.7109375" style="106" customWidth="1"/>
    <col min="15366" max="15367" width="15.7109375" style="106" customWidth="1"/>
    <col min="15368" max="15368" width="12.7109375" style="106" customWidth="1"/>
    <col min="15369" max="15369" width="11.140625" style="106" bestFit="1" customWidth="1"/>
    <col min="15370" max="15372" width="8.7109375" style="106" customWidth="1"/>
    <col min="15373" max="15373" width="12.7109375" style="106" customWidth="1"/>
    <col min="15374" max="15374" width="7" style="106" bestFit="1" customWidth="1"/>
    <col min="15375" max="15377" width="12.7109375" style="106" customWidth="1"/>
    <col min="15378" max="15378" width="7" style="106" bestFit="1" customWidth="1"/>
    <col min="15379" max="15381" width="12.7109375" style="106" customWidth="1"/>
    <col min="15382" max="15615" width="9.140625" style="106"/>
    <col min="15616" max="15616" width="5.5703125" style="106" customWidth="1"/>
    <col min="15617" max="15617" width="13.7109375" style="106" customWidth="1"/>
    <col min="15618" max="15619" width="10.7109375" style="106" customWidth="1"/>
    <col min="15620" max="15621" width="25.7109375" style="106" customWidth="1"/>
    <col min="15622" max="15623" width="15.7109375" style="106" customWidth="1"/>
    <col min="15624" max="15624" width="12.7109375" style="106" customWidth="1"/>
    <col min="15625" max="15625" width="11.140625" style="106" bestFit="1" customWidth="1"/>
    <col min="15626" max="15628" width="8.7109375" style="106" customWidth="1"/>
    <col min="15629" max="15629" width="12.7109375" style="106" customWidth="1"/>
    <col min="15630" max="15630" width="7" style="106" bestFit="1" customWidth="1"/>
    <col min="15631" max="15633" width="12.7109375" style="106" customWidth="1"/>
    <col min="15634" max="15634" width="7" style="106" bestFit="1" customWidth="1"/>
    <col min="15635" max="15637" width="12.7109375" style="106" customWidth="1"/>
    <col min="15638" max="15871" width="9.140625" style="106"/>
    <col min="15872" max="15872" width="5.5703125" style="106" customWidth="1"/>
    <col min="15873" max="15873" width="13.7109375" style="106" customWidth="1"/>
    <col min="15874" max="15875" width="10.7109375" style="106" customWidth="1"/>
    <col min="15876" max="15877" width="25.7109375" style="106" customWidth="1"/>
    <col min="15878" max="15879" width="15.7109375" style="106" customWidth="1"/>
    <col min="15880" max="15880" width="12.7109375" style="106" customWidth="1"/>
    <col min="15881" max="15881" width="11.140625" style="106" bestFit="1" customWidth="1"/>
    <col min="15882" max="15884" width="8.7109375" style="106" customWidth="1"/>
    <col min="15885" max="15885" width="12.7109375" style="106" customWidth="1"/>
    <col min="15886" max="15886" width="7" style="106" bestFit="1" customWidth="1"/>
    <col min="15887" max="15889" width="12.7109375" style="106" customWidth="1"/>
    <col min="15890" max="15890" width="7" style="106" bestFit="1" customWidth="1"/>
    <col min="15891" max="15893" width="12.7109375" style="106" customWidth="1"/>
    <col min="15894" max="16127" width="9.140625" style="106"/>
    <col min="16128" max="16128" width="5.5703125" style="106" customWidth="1"/>
    <col min="16129" max="16129" width="13.7109375" style="106" customWidth="1"/>
    <col min="16130" max="16131" width="10.7109375" style="106" customWidth="1"/>
    <col min="16132" max="16133" width="25.7109375" style="106" customWidth="1"/>
    <col min="16134" max="16135" width="15.7109375" style="106" customWidth="1"/>
    <col min="16136" max="16136" width="12.7109375" style="106" customWidth="1"/>
    <col min="16137" max="16137" width="11.140625" style="106" bestFit="1" customWidth="1"/>
    <col min="16138" max="16140" width="8.7109375" style="106" customWidth="1"/>
    <col min="16141" max="16141" width="12.7109375" style="106" customWidth="1"/>
    <col min="16142" max="16142" width="7" style="106" bestFit="1" customWidth="1"/>
    <col min="16143" max="16145" width="12.7109375" style="106" customWidth="1"/>
    <col min="16146" max="16146" width="7" style="106" bestFit="1" customWidth="1"/>
    <col min="16147" max="16149" width="12.7109375" style="106" customWidth="1"/>
    <col min="16150" max="16384" width="9.140625" style="106"/>
  </cols>
  <sheetData>
    <row r="1" spans="1:21" x14ac:dyDescent="0.2">
      <c r="A1" s="197" t="s">
        <v>0</v>
      </c>
      <c r="B1" s="197"/>
      <c r="C1" s="197"/>
      <c r="D1" s="117"/>
    </row>
    <row r="2" spans="1:21" s="110" customFormat="1" ht="15" customHeight="1" x14ac:dyDescent="0.25">
      <c r="A2" s="199" t="str">
        <f>'Identifikačné údaje'!A2</f>
        <v>INFÚZNE ROZTOKY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09"/>
    </row>
    <row r="3" spans="1:21" ht="15" customHeight="1" x14ac:dyDescent="0.2">
      <c r="A3" s="200"/>
      <c r="B3" s="200"/>
      <c r="C3" s="200"/>
      <c r="D3" s="200"/>
      <c r="E3" s="200"/>
    </row>
    <row r="4" spans="1:21" s="112" customFormat="1" ht="30" customHeight="1" x14ac:dyDescent="0.25">
      <c r="A4" s="201" t="s">
        <v>239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111"/>
    </row>
    <row r="5" spans="1:21" ht="15" customHeight="1" x14ac:dyDescent="0.2">
      <c r="A5" s="202" t="s">
        <v>203</v>
      </c>
      <c r="B5" s="202"/>
      <c r="C5" s="202"/>
      <c r="D5" s="202"/>
      <c r="E5" s="118"/>
      <c r="F5" s="118"/>
    </row>
    <row r="6" spans="1:21" s="110" customFormat="1" ht="15" customHeight="1" x14ac:dyDescent="0.25">
      <c r="A6" s="183"/>
      <c r="B6" s="183"/>
      <c r="C6" s="183"/>
      <c r="D6" s="183"/>
      <c r="E6" s="183"/>
      <c r="F6" s="183"/>
    </row>
    <row r="7" spans="1:21" s="113" customFormat="1" ht="20.100000000000001" customHeight="1" x14ac:dyDescent="0.25">
      <c r="A7" s="119"/>
      <c r="B7" s="189" t="s">
        <v>204</v>
      </c>
      <c r="C7" s="189"/>
      <c r="D7" s="189"/>
      <c r="E7" s="189" t="s">
        <v>230</v>
      </c>
      <c r="F7" s="189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12"/>
    </row>
    <row r="8" spans="1:21" s="110" customFormat="1" ht="15" customHeight="1" x14ac:dyDescent="0.25">
      <c r="A8" s="191" t="s">
        <v>136</v>
      </c>
      <c r="B8" s="193" t="s">
        <v>205</v>
      </c>
      <c r="C8" s="193" t="s">
        <v>206</v>
      </c>
      <c r="D8" s="193" t="s">
        <v>207</v>
      </c>
      <c r="E8" s="195" t="s">
        <v>208</v>
      </c>
      <c r="F8" s="195" t="s">
        <v>209</v>
      </c>
      <c r="G8" s="193" t="s">
        <v>210</v>
      </c>
      <c r="H8" s="193" t="s">
        <v>211</v>
      </c>
      <c r="I8" s="193" t="s">
        <v>212</v>
      </c>
      <c r="J8" s="193" t="s">
        <v>213</v>
      </c>
      <c r="K8" s="193" t="s">
        <v>214</v>
      </c>
      <c r="L8" s="209" t="s">
        <v>238</v>
      </c>
      <c r="M8" s="203" t="s">
        <v>141</v>
      </c>
      <c r="N8" s="204"/>
      <c r="O8" s="204"/>
      <c r="P8" s="205"/>
      <c r="Q8" s="203" t="s">
        <v>240</v>
      </c>
      <c r="R8" s="204"/>
      <c r="S8" s="204"/>
      <c r="T8" s="205"/>
      <c r="U8" s="191" t="s">
        <v>237</v>
      </c>
    </row>
    <row r="9" spans="1:21" s="110" customFormat="1" ht="36" x14ac:dyDescent="0.25">
      <c r="A9" s="192"/>
      <c r="B9" s="194"/>
      <c r="C9" s="194"/>
      <c r="D9" s="194"/>
      <c r="E9" s="196"/>
      <c r="F9" s="196"/>
      <c r="G9" s="194"/>
      <c r="H9" s="194"/>
      <c r="I9" s="194"/>
      <c r="J9" s="194"/>
      <c r="K9" s="194"/>
      <c r="L9" s="210"/>
      <c r="M9" s="121" t="s">
        <v>143</v>
      </c>
      <c r="N9" s="122" t="s">
        <v>217</v>
      </c>
      <c r="O9" s="123" t="s">
        <v>218</v>
      </c>
      <c r="P9" s="124" t="s">
        <v>219</v>
      </c>
      <c r="Q9" s="121" t="s">
        <v>143</v>
      </c>
      <c r="R9" s="122" t="s">
        <v>217</v>
      </c>
      <c r="S9" s="123" t="s">
        <v>218</v>
      </c>
      <c r="T9" s="124" t="s">
        <v>219</v>
      </c>
      <c r="U9" s="206"/>
    </row>
    <row r="10" spans="1:21" s="150" customFormat="1" x14ac:dyDescent="0.25">
      <c r="A10" s="151" t="s">
        <v>34</v>
      </c>
      <c r="B10" s="152" t="s">
        <v>147</v>
      </c>
      <c r="C10" s="152" t="s">
        <v>148</v>
      </c>
      <c r="D10" s="152" t="s">
        <v>149</v>
      </c>
      <c r="E10" s="152" t="s">
        <v>150</v>
      </c>
      <c r="F10" s="152" t="s">
        <v>151</v>
      </c>
      <c r="G10" s="152" t="s">
        <v>152</v>
      </c>
      <c r="H10" s="152" t="s">
        <v>153</v>
      </c>
      <c r="I10" s="152" t="s">
        <v>154</v>
      </c>
      <c r="J10" s="152" t="s">
        <v>155</v>
      </c>
      <c r="K10" s="152" t="s">
        <v>220</v>
      </c>
      <c r="L10" s="154" t="s">
        <v>156</v>
      </c>
      <c r="M10" s="153" t="s">
        <v>221</v>
      </c>
      <c r="N10" s="158" t="s">
        <v>222</v>
      </c>
      <c r="O10" s="155" t="s">
        <v>223</v>
      </c>
      <c r="P10" s="154" t="s">
        <v>224</v>
      </c>
      <c r="Q10" s="160" t="s">
        <v>225</v>
      </c>
      <c r="R10" s="155" t="s">
        <v>226</v>
      </c>
      <c r="S10" s="155" t="s">
        <v>227</v>
      </c>
      <c r="T10" s="161" t="s">
        <v>228</v>
      </c>
      <c r="U10" s="152" t="s">
        <v>229</v>
      </c>
    </row>
    <row r="11" spans="1:21" s="112" customFormat="1" ht="24" x14ac:dyDescent="0.25">
      <c r="A11" s="125" t="s">
        <v>34</v>
      </c>
      <c r="B11" s="126"/>
      <c r="C11" s="126"/>
      <c r="D11" s="126" t="s">
        <v>5</v>
      </c>
      <c r="E11" s="127"/>
      <c r="F11" s="127"/>
      <c r="G11" s="126" t="s">
        <v>10</v>
      </c>
      <c r="H11" s="126" t="s">
        <v>24</v>
      </c>
      <c r="I11" s="126" t="s">
        <v>30</v>
      </c>
      <c r="J11" s="126" t="s">
        <v>21</v>
      </c>
      <c r="K11" s="126" t="s">
        <v>157</v>
      </c>
      <c r="L11" s="128"/>
      <c r="M11" s="129"/>
      <c r="N11" s="130"/>
      <c r="O11" s="131">
        <f>M11*N11</f>
        <v>0</v>
      </c>
      <c r="P11" s="132">
        <f>M11+O11</f>
        <v>0</v>
      </c>
      <c r="Q11" s="129">
        <f>M11*L11</f>
        <v>0</v>
      </c>
      <c r="R11" s="130">
        <f>N11</f>
        <v>0</v>
      </c>
      <c r="S11" s="131">
        <f>Q11*R11</f>
        <v>0</v>
      </c>
      <c r="T11" s="132">
        <f>Q11+S11</f>
        <v>0</v>
      </c>
      <c r="U11" s="207">
        <v>100440</v>
      </c>
    </row>
    <row r="12" spans="1:21" s="112" customFormat="1" ht="24" customHeight="1" x14ac:dyDescent="0.25">
      <c r="A12" s="133" t="s">
        <v>147</v>
      </c>
      <c r="B12" s="134"/>
      <c r="C12" s="134"/>
      <c r="D12" s="134"/>
      <c r="E12" s="135"/>
      <c r="F12" s="135"/>
      <c r="G12" s="134"/>
      <c r="H12" s="134"/>
      <c r="I12" s="134"/>
      <c r="J12" s="134"/>
      <c r="K12" s="134" t="s">
        <v>157</v>
      </c>
      <c r="L12" s="136"/>
      <c r="M12" s="137"/>
      <c r="N12" s="138"/>
      <c r="O12" s="139"/>
      <c r="P12" s="140"/>
      <c r="Q12" s="137"/>
      <c r="R12" s="138"/>
      <c r="S12" s="139"/>
      <c r="T12" s="140"/>
      <c r="U12" s="208"/>
    </row>
    <row r="13" spans="1:21" s="112" customFormat="1" ht="24" customHeight="1" x14ac:dyDescent="0.25">
      <c r="A13" s="141"/>
      <c r="B13" s="142"/>
      <c r="C13" s="142"/>
      <c r="D13" s="142"/>
      <c r="E13" s="143"/>
      <c r="F13" s="143"/>
      <c r="G13" s="142"/>
      <c r="H13" s="142"/>
      <c r="I13" s="142"/>
      <c r="J13" s="142"/>
      <c r="K13" s="142"/>
      <c r="L13" s="144"/>
      <c r="M13" s="145"/>
      <c r="N13" s="146"/>
      <c r="O13" s="145"/>
      <c r="P13" s="145"/>
      <c r="Q13" s="145"/>
      <c r="R13" s="146"/>
      <c r="S13" s="145"/>
      <c r="T13" s="145"/>
      <c r="U13" s="157"/>
    </row>
    <row r="14" spans="1:21" s="113" customFormat="1" ht="20.100000000000001" customHeight="1" x14ac:dyDescent="0.25">
      <c r="A14" s="119"/>
      <c r="B14" s="189" t="s">
        <v>231</v>
      </c>
      <c r="C14" s="189"/>
      <c r="D14" s="189"/>
      <c r="E14" s="189" t="s">
        <v>232</v>
      </c>
      <c r="F14" s="189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12"/>
    </row>
    <row r="15" spans="1:21" s="110" customFormat="1" ht="15" customHeight="1" x14ac:dyDescent="0.25">
      <c r="A15" s="191" t="s">
        <v>136</v>
      </c>
      <c r="B15" s="193" t="s">
        <v>205</v>
      </c>
      <c r="C15" s="193" t="s">
        <v>206</v>
      </c>
      <c r="D15" s="193" t="s">
        <v>207</v>
      </c>
      <c r="E15" s="195" t="s">
        <v>208</v>
      </c>
      <c r="F15" s="195" t="s">
        <v>209</v>
      </c>
      <c r="G15" s="193" t="s">
        <v>210</v>
      </c>
      <c r="H15" s="193" t="s">
        <v>211</v>
      </c>
      <c r="I15" s="193" t="s">
        <v>212</v>
      </c>
      <c r="J15" s="193" t="s">
        <v>213</v>
      </c>
      <c r="K15" s="193" t="s">
        <v>214</v>
      </c>
      <c r="L15" s="209" t="s">
        <v>238</v>
      </c>
      <c r="M15" s="203" t="s">
        <v>215</v>
      </c>
      <c r="N15" s="204"/>
      <c r="O15" s="204"/>
      <c r="P15" s="205"/>
      <c r="Q15" s="203" t="s">
        <v>216</v>
      </c>
      <c r="R15" s="204"/>
      <c r="S15" s="204"/>
      <c r="T15" s="205"/>
      <c r="U15" s="191" t="s">
        <v>237</v>
      </c>
    </row>
    <row r="16" spans="1:21" s="110" customFormat="1" ht="36" x14ac:dyDescent="0.25">
      <c r="A16" s="192"/>
      <c r="B16" s="194"/>
      <c r="C16" s="194"/>
      <c r="D16" s="194"/>
      <c r="E16" s="196"/>
      <c r="F16" s="196"/>
      <c r="G16" s="194"/>
      <c r="H16" s="194"/>
      <c r="I16" s="194"/>
      <c r="J16" s="194"/>
      <c r="K16" s="194"/>
      <c r="L16" s="210"/>
      <c r="M16" s="121" t="s">
        <v>143</v>
      </c>
      <c r="N16" s="122" t="s">
        <v>217</v>
      </c>
      <c r="O16" s="123" t="s">
        <v>218</v>
      </c>
      <c r="P16" s="124" t="s">
        <v>219</v>
      </c>
      <c r="Q16" s="121" t="s">
        <v>143</v>
      </c>
      <c r="R16" s="122" t="s">
        <v>217</v>
      </c>
      <c r="S16" s="123" t="s">
        <v>218</v>
      </c>
      <c r="T16" s="124" t="s">
        <v>219</v>
      </c>
      <c r="U16" s="206"/>
    </row>
    <row r="17" spans="1:21" s="150" customFormat="1" x14ac:dyDescent="0.25">
      <c r="A17" s="151" t="s">
        <v>34</v>
      </c>
      <c r="B17" s="152" t="s">
        <v>147</v>
      </c>
      <c r="C17" s="152" t="s">
        <v>148</v>
      </c>
      <c r="D17" s="152" t="s">
        <v>149</v>
      </c>
      <c r="E17" s="152" t="s">
        <v>150</v>
      </c>
      <c r="F17" s="152" t="s">
        <v>151</v>
      </c>
      <c r="G17" s="152" t="s">
        <v>152</v>
      </c>
      <c r="H17" s="152" t="s">
        <v>153</v>
      </c>
      <c r="I17" s="152" t="s">
        <v>154</v>
      </c>
      <c r="J17" s="152" t="s">
        <v>155</v>
      </c>
      <c r="K17" s="152" t="s">
        <v>220</v>
      </c>
      <c r="L17" s="154" t="s">
        <v>156</v>
      </c>
      <c r="M17" s="153" t="s">
        <v>221</v>
      </c>
      <c r="N17" s="158" t="s">
        <v>222</v>
      </c>
      <c r="O17" s="155" t="s">
        <v>223</v>
      </c>
      <c r="P17" s="154" t="s">
        <v>224</v>
      </c>
      <c r="Q17" s="160" t="s">
        <v>225</v>
      </c>
      <c r="R17" s="155" t="s">
        <v>226</v>
      </c>
      <c r="S17" s="155" t="s">
        <v>227</v>
      </c>
      <c r="T17" s="161" t="s">
        <v>228</v>
      </c>
      <c r="U17" s="152" t="s">
        <v>229</v>
      </c>
    </row>
    <row r="18" spans="1:21" s="112" customFormat="1" ht="24" customHeight="1" x14ac:dyDescent="0.25">
      <c r="A18" s="125" t="s">
        <v>34</v>
      </c>
      <c r="B18" s="126"/>
      <c r="C18" s="126"/>
      <c r="D18" s="126" t="s">
        <v>5</v>
      </c>
      <c r="E18" s="127"/>
      <c r="F18" s="127"/>
      <c r="G18" s="126" t="s">
        <v>10</v>
      </c>
      <c r="H18" s="126" t="s">
        <v>24</v>
      </c>
      <c r="I18" s="126" t="s">
        <v>30</v>
      </c>
      <c r="J18" s="126" t="s">
        <v>21</v>
      </c>
      <c r="K18" s="126" t="s">
        <v>157</v>
      </c>
      <c r="L18" s="128"/>
      <c r="M18" s="129"/>
      <c r="N18" s="130"/>
      <c r="O18" s="131">
        <f>M18*N18</f>
        <v>0</v>
      </c>
      <c r="P18" s="132">
        <f>M18+O18</f>
        <v>0</v>
      </c>
      <c r="Q18" s="129">
        <f>M18*L18</f>
        <v>0</v>
      </c>
      <c r="R18" s="130">
        <f>N18</f>
        <v>0</v>
      </c>
      <c r="S18" s="131">
        <f>Q18*R18</f>
        <v>0</v>
      </c>
      <c r="T18" s="132">
        <f>Q18+S18</f>
        <v>0</v>
      </c>
      <c r="U18" s="207">
        <v>35460</v>
      </c>
    </row>
    <row r="19" spans="1:21" s="112" customFormat="1" ht="24" customHeight="1" x14ac:dyDescent="0.25">
      <c r="A19" s="133" t="s">
        <v>147</v>
      </c>
      <c r="B19" s="134"/>
      <c r="C19" s="134"/>
      <c r="D19" s="134"/>
      <c r="E19" s="135"/>
      <c r="F19" s="135"/>
      <c r="G19" s="134"/>
      <c r="H19" s="134"/>
      <c r="I19" s="134"/>
      <c r="J19" s="134"/>
      <c r="K19" s="134" t="s">
        <v>157</v>
      </c>
      <c r="L19" s="136"/>
      <c r="M19" s="137"/>
      <c r="N19" s="138"/>
      <c r="O19" s="139"/>
      <c r="P19" s="140"/>
      <c r="Q19" s="137"/>
      <c r="R19" s="138"/>
      <c r="S19" s="139"/>
      <c r="T19" s="140"/>
      <c r="U19" s="208"/>
    </row>
    <row r="20" spans="1:21" s="112" customFormat="1" ht="24" customHeight="1" x14ac:dyDescent="0.25">
      <c r="A20" s="141"/>
      <c r="B20" s="142"/>
      <c r="C20" s="142"/>
      <c r="D20" s="142"/>
      <c r="E20" s="143"/>
      <c r="F20" s="143"/>
      <c r="G20" s="142"/>
      <c r="H20" s="142"/>
      <c r="I20" s="142"/>
      <c r="J20" s="142"/>
      <c r="K20" s="142"/>
      <c r="L20" s="144"/>
      <c r="M20" s="145"/>
      <c r="N20" s="146"/>
      <c r="O20" s="145"/>
      <c r="P20" s="145"/>
      <c r="Q20" s="145"/>
      <c r="R20" s="146"/>
      <c r="S20" s="145"/>
      <c r="T20" s="145"/>
    </row>
    <row r="21" spans="1:21" s="113" customFormat="1" ht="20.100000000000001" customHeight="1" x14ac:dyDescent="0.25">
      <c r="A21" s="119"/>
      <c r="B21" s="189" t="s">
        <v>233</v>
      </c>
      <c r="C21" s="189"/>
      <c r="D21" s="189"/>
      <c r="E21" s="189" t="s">
        <v>234</v>
      </c>
      <c r="F21" s="189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12"/>
    </row>
    <row r="22" spans="1:21" s="110" customFormat="1" ht="15" customHeight="1" x14ac:dyDescent="0.25">
      <c r="A22" s="191" t="s">
        <v>136</v>
      </c>
      <c r="B22" s="193" t="s">
        <v>205</v>
      </c>
      <c r="C22" s="193" t="s">
        <v>206</v>
      </c>
      <c r="D22" s="193" t="s">
        <v>207</v>
      </c>
      <c r="E22" s="195" t="s">
        <v>208</v>
      </c>
      <c r="F22" s="195" t="s">
        <v>209</v>
      </c>
      <c r="G22" s="193" t="s">
        <v>210</v>
      </c>
      <c r="H22" s="193" t="s">
        <v>211</v>
      </c>
      <c r="I22" s="193" t="s">
        <v>212</v>
      </c>
      <c r="J22" s="193" t="s">
        <v>213</v>
      </c>
      <c r="K22" s="193" t="s">
        <v>214</v>
      </c>
      <c r="L22" s="209" t="s">
        <v>238</v>
      </c>
      <c r="M22" s="203" t="s">
        <v>215</v>
      </c>
      <c r="N22" s="204"/>
      <c r="O22" s="204"/>
      <c r="P22" s="205"/>
      <c r="Q22" s="203" t="s">
        <v>216</v>
      </c>
      <c r="R22" s="204"/>
      <c r="S22" s="204"/>
      <c r="T22" s="205"/>
      <c r="U22" s="191" t="s">
        <v>237</v>
      </c>
    </row>
    <row r="23" spans="1:21" s="110" customFormat="1" ht="36" x14ac:dyDescent="0.25">
      <c r="A23" s="192"/>
      <c r="B23" s="194"/>
      <c r="C23" s="194"/>
      <c r="D23" s="194"/>
      <c r="E23" s="196"/>
      <c r="F23" s="196"/>
      <c r="G23" s="194"/>
      <c r="H23" s="194"/>
      <c r="I23" s="194"/>
      <c r="J23" s="194"/>
      <c r="K23" s="194"/>
      <c r="L23" s="210"/>
      <c r="M23" s="121" t="s">
        <v>143</v>
      </c>
      <c r="N23" s="122" t="s">
        <v>217</v>
      </c>
      <c r="O23" s="123" t="s">
        <v>218</v>
      </c>
      <c r="P23" s="124" t="s">
        <v>219</v>
      </c>
      <c r="Q23" s="121" t="s">
        <v>143</v>
      </c>
      <c r="R23" s="122" t="s">
        <v>217</v>
      </c>
      <c r="S23" s="123" t="s">
        <v>218</v>
      </c>
      <c r="T23" s="124" t="s">
        <v>219</v>
      </c>
      <c r="U23" s="206"/>
    </row>
    <row r="24" spans="1:21" s="150" customFormat="1" x14ac:dyDescent="0.25">
      <c r="A24" s="151" t="s">
        <v>34</v>
      </c>
      <c r="B24" s="152" t="s">
        <v>147</v>
      </c>
      <c r="C24" s="152" t="s">
        <v>148</v>
      </c>
      <c r="D24" s="152" t="s">
        <v>149</v>
      </c>
      <c r="E24" s="152" t="s">
        <v>150</v>
      </c>
      <c r="F24" s="152" t="s">
        <v>151</v>
      </c>
      <c r="G24" s="152" t="s">
        <v>152</v>
      </c>
      <c r="H24" s="152" t="s">
        <v>153</v>
      </c>
      <c r="I24" s="152" t="s">
        <v>154</v>
      </c>
      <c r="J24" s="152" t="s">
        <v>155</v>
      </c>
      <c r="K24" s="152" t="s">
        <v>220</v>
      </c>
      <c r="L24" s="154" t="s">
        <v>156</v>
      </c>
      <c r="M24" s="162" t="s">
        <v>221</v>
      </c>
      <c r="N24" s="155" t="s">
        <v>222</v>
      </c>
      <c r="O24" s="155" t="s">
        <v>223</v>
      </c>
      <c r="P24" s="161" t="s">
        <v>224</v>
      </c>
      <c r="Q24" s="162" t="s">
        <v>225</v>
      </c>
      <c r="R24" s="155" t="s">
        <v>226</v>
      </c>
      <c r="S24" s="155" t="s">
        <v>227</v>
      </c>
      <c r="T24" s="154" t="s">
        <v>228</v>
      </c>
      <c r="U24" s="159" t="s">
        <v>229</v>
      </c>
    </row>
    <row r="25" spans="1:21" s="112" customFormat="1" ht="24" customHeight="1" x14ac:dyDescent="0.25">
      <c r="A25" s="125" t="s">
        <v>34</v>
      </c>
      <c r="B25" s="126"/>
      <c r="C25" s="126"/>
      <c r="D25" s="126" t="s">
        <v>5</v>
      </c>
      <c r="E25" s="127"/>
      <c r="F25" s="127"/>
      <c r="G25" s="126" t="s">
        <v>10</v>
      </c>
      <c r="H25" s="126" t="s">
        <v>24</v>
      </c>
      <c r="I25" s="126" t="s">
        <v>30</v>
      </c>
      <c r="J25" s="126" t="s">
        <v>21</v>
      </c>
      <c r="K25" s="126" t="s">
        <v>157</v>
      </c>
      <c r="L25" s="128"/>
      <c r="M25" s="129"/>
      <c r="N25" s="130"/>
      <c r="O25" s="131">
        <f>M25*N25</f>
        <v>0</v>
      </c>
      <c r="P25" s="132">
        <f>M25+O25</f>
        <v>0</v>
      </c>
      <c r="Q25" s="129">
        <f>M25*L25</f>
        <v>0</v>
      </c>
      <c r="R25" s="130">
        <f>N25</f>
        <v>0</v>
      </c>
      <c r="S25" s="131">
        <f>Q25*R25</f>
        <v>0</v>
      </c>
      <c r="T25" s="132">
        <f>Q25+S25</f>
        <v>0</v>
      </c>
      <c r="U25" s="207">
        <v>50820</v>
      </c>
    </row>
    <row r="26" spans="1:21" s="112" customFormat="1" ht="24" customHeight="1" x14ac:dyDescent="0.25">
      <c r="A26" s="133" t="s">
        <v>147</v>
      </c>
      <c r="B26" s="134"/>
      <c r="C26" s="134"/>
      <c r="D26" s="134"/>
      <c r="E26" s="135"/>
      <c r="F26" s="135"/>
      <c r="G26" s="134"/>
      <c r="H26" s="134"/>
      <c r="I26" s="134"/>
      <c r="J26" s="134"/>
      <c r="K26" s="134" t="s">
        <v>157</v>
      </c>
      <c r="L26" s="136"/>
      <c r="M26" s="137"/>
      <c r="N26" s="138"/>
      <c r="O26" s="139"/>
      <c r="P26" s="140"/>
      <c r="Q26" s="137"/>
      <c r="R26" s="138"/>
      <c r="S26" s="139"/>
      <c r="T26" s="140"/>
      <c r="U26" s="208"/>
    </row>
    <row r="27" spans="1:21" s="112" customFormat="1" ht="24" customHeight="1" x14ac:dyDescent="0.25">
      <c r="A27" s="141"/>
      <c r="B27" s="142"/>
      <c r="C27" s="142"/>
      <c r="D27" s="142"/>
      <c r="E27" s="143"/>
      <c r="F27" s="143"/>
      <c r="G27" s="142"/>
      <c r="H27" s="142"/>
      <c r="I27" s="142"/>
      <c r="J27" s="142"/>
      <c r="K27" s="142"/>
      <c r="L27" s="144"/>
      <c r="M27" s="145"/>
      <c r="N27" s="146"/>
      <c r="O27" s="145"/>
      <c r="P27" s="145"/>
      <c r="Q27" s="145"/>
      <c r="R27" s="146"/>
      <c r="S27" s="145"/>
      <c r="T27" s="145"/>
    </row>
    <row r="28" spans="1:21" s="113" customFormat="1" ht="20.100000000000001" customHeight="1" x14ac:dyDescent="0.25">
      <c r="A28" s="119"/>
      <c r="B28" s="189" t="s">
        <v>235</v>
      </c>
      <c r="C28" s="189"/>
      <c r="D28" s="189"/>
      <c r="E28" s="189" t="s">
        <v>236</v>
      </c>
      <c r="F28" s="189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12"/>
    </row>
    <row r="29" spans="1:21" s="110" customFormat="1" ht="15" customHeight="1" x14ac:dyDescent="0.25">
      <c r="A29" s="191" t="s">
        <v>136</v>
      </c>
      <c r="B29" s="193" t="s">
        <v>205</v>
      </c>
      <c r="C29" s="193" t="s">
        <v>206</v>
      </c>
      <c r="D29" s="193" t="s">
        <v>207</v>
      </c>
      <c r="E29" s="195" t="s">
        <v>208</v>
      </c>
      <c r="F29" s="195" t="s">
        <v>209</v>
      </c>
      <c r="G29" s="193" t="s">
        <v>210</v>
      </c>
      <c r="H29" s="193" t="s">
        <v>211</v>
      </c>
      <c r="I29" s="193" t="s">
        <v>212</v>
      </c>
      <c r="J29" s="193" t="s">
        <v>213</v>
      </c>
      <c r="K29" s="193" t="s">
        <v>214</v>
      </c>
      <c r="L29" s="209" t="s">
        <v>238</v>
      </c>
      <c r="M29" s="203" t="s">
        <v>215</v>
      </c>
      <c r="N29" s="204"/>
      <c r="O29" s="204"/>
      <c r="P29" s="205"/>
      <c r="Q29" s="203" t="s">
        <v>216</v>
      </c>
      <c r="R29" s="204"/>
      <c r="S29" s="204"/>
      <c r="T29" s="205"/>
      <c r="U29" s="191" t="s">
        <v>237</v>
      </c>
    </row>
    <row r="30" spans="1:21" s="110" customFormat="1" ht="36" x14ac:dyDescent="0.25">
      <c r="A30" s="192"/>
      <c r="B30" s="194"/>
      <c r="C30" s="194"/>
      <c r="D30" s="194"/>
      <c r="E30" s="196"/>
      <c r="F30" s="196"/>
      <c r="G30" s="194"/>
      <c r="H30" s="194"/>
      <c r="I30" s="194"/>
      <c r="J30" s="194"/>
      <c r="K30" s="194"/>
      <c r="L30" s="210"/>
      <c r="M30" s="121" t="s">
        <v>143</v>
      </c>
      <c r="N30" s="122" t="s">
        <v>217</v>
      </c>
      <c r="O30" s="123" t="s">
        <v>218</v>
      </c>
      <c r="P30" s="124" t="s">
        <v>219</v>
      </c>
      <c r="Q30" s="121" t="s">
        <v>143</v>
      </c>
      <c r="R30" s="122" t="s">
        <v>217</v>
      </c>
      <c r="S30" s="123" t="s">
        <v>218</v>
      </c>
      <c r="T30" s="124" t="s">
        <v>219</v>
      </c>
      <c r="U30" s="206"/>
    </row>
    <row r="31" spans="1:21" s="150" customFormat="1" x14ac:dyDescent="0.25">
      <c r="A31" s="151" t="s">
        <v>34</v>
      </c>
      <c r="B31" s="152" t="s">
        <v>147</v>
      </c>
      <c r="C31" s="152" t="s">
        <v>148</v>
      </c>
      <c r="D31" s="152" t="s">
        <v>149</v>
      </c>
      <c r="E31" s="152" t="s">
        <v>150</v>
      </c>
      <c r="F31" s="152" t="s">
        <v>151</v>
      </c>
      <c r="G31" s="152" t="s">
        <v>152</v>
      </c>
      <c r="H31" s="152" t="s">
        <v>153</v>
      </c>
      <c r="I31" s="152" t="s">
        <v>154</v>
      </c>
      <c r="J31" s="152" t="s">
        <v>155</v>
      </c>
      <c r="K31" s="152" t="s">
        <v>220</v>
      </c>
      <c r="L31" s="154" t="s">
        <v>156</v>
      </c>
      <c r="M31" s="162" t="s">
        <v>221</v>
      </c>
      <c r="N31" s="155" t="s">
        <v>222</v>
      </c>
      <c r="O31" s="155" t="s">
        <v>223</v>
      </c>
      <c r="P31" s="161" t="s">
        <v>224</v>
      </c>
      <c r="Q31" s="162" t="s">
        <v>225</v>
      </c>
      <c r="R31" s="155" t="s">
        <v>226</v>
      </c>
      <c r="S31" s="155" t="s">
        <v>227</v>
      </c>
      <c r="T31" s="154" t="s">
        <v>228</v>
      </c>
      <c r="U31" s="159" t="s">
        <v>229</v>
      </c>
    </row>
    <row r="32" spans="1:21" s="112" customFormat="1" ht="24" customHeight="1" x14ac:dyDescent="0.25">
      <c r="A32" s="125" t="s">
        <v>34</v>
      </c>
      <c r="B32" s="126"/>
      <c r="C32" s="126"/>
      <c r="D32" s="126" t="s">
        <v>5</v>
      </c>
      <c r="E32" s="127"/>
      <c r="F32" s="127"/>
      <c r="G32" s="126" t="s">
        <v>10</v>
      </c>
      <c r="H32" s="126" t="s">
        <v>24</v>
      </c>
      <c r="I32" s="126" t="s">
        <v>30</v>
      </c>
      <c r="J32" s="126" t="s">
        <v>21</v>
      </c>
      <c r="K32" s="126" t="s">
        <v>157</v>
      </c>
      <c r="L32" s="128"/>
      <c r="M32" s="129"/>
      <c r="N32" s="130"/>
      <c r="O32" s="131">
        <f>M32*N32</f>
        <v>0</v>
      </c>
      <c r="P32" s="132">
        <f>M32+O32</f>
        <v>0</v>
      </c>
      <c r="Q32" s="129">
        <f>M32*L32</f>
        <v>0</v>
      </c>
      <c r="R32" s="130">
        <f>N32</f>
        <v>0</v>
      </c>
      <c r="S32" s="131">
        <f>Q32*R32</f>
        <v>0</v>
      </c>
      <c r="T32" s="132">
        <f>Q32+S32</f>
        <v>0</v>
      </c>
      <c r="U32" s="277">
        <v>1080</v>
      </c>
    </row>
    <row r="33" spans="1:21" s="112" customFormat="1" ht="24" customHeight="1" x14ac:dyDescent="0.25">
      <c r="A33" s="133" t="s">
        <v>147</v>
      </c>
      <c r="B33" s="134"/>
      <c r="C33" s="134"/>
      <c r="D33" s="134"/>
      <c r="E33" s="135"/>
      <c r="F33" s="135"/>
      <c r="G33" s="134"/>
      <c r="H33" s="134"/>
      <c r="I33" s="134"/>
      <c r="J33" s="134"/>
      <c r="K33" s="134" t="s">
        <v>157</v>
      </c>
      <c r="L33" s="136"/>
      <c r="M33" s="137"/>
      <c r="N33" s="138"/>
      <c r="O33" s="139"/>
      <c r="P33" s="140"/>
      <c r="Q33" s="137"/>
      <c r="R33" s="138"/>
      <c r="S33" s="139"/>
      <c r="T33" s="140"/>
      <c r="U33" s="208"/>
    </row>
    <row r="34" spans="1:21" s="112" customFormat="1" ht="24" customHeight="1" x14ac:dyDescent="0.25">
      <c r="A34" s="141"/>
      <c r="B34" s="142"/>
      <c r="C34" s="142"/>
      <c r="D34" s="142"/>
      <c r="E34" s="143"/>
      <c r="F34" s="143"/>
      <c r="G34" s="142"/>
      <c r="H34" s="142"/>
      <c r="I34" s="142"/>
      <c r="J34" s="142"/>
      <c r="K34" s="142"/>
      <c r="L34" s="144"/>
      <c r="M34" s="145"/>
      <c r="N34" s="146"/>
      <c r="O34" s="145"/>
      <c r="P34" s="145"/>
      <c r="Q34" s="145"/>
      <c r="R34" s="146"/>
      <c r="S34" s="145"/>
      <c r="T34" s="145"/>
    </row>
    <row r="35" spans="1:21" s="116" customFormat="1" ht="20.100000000000001" customHeight="1" x14ac:dyDescent="0.2">
      <c r="A35" s="114"/>
      <c r="B35" s="147"/>
      <c r="C35" s="147"/>
      <c r="D35" s="147"/>
      <c r="E35" s="148"/>
      <c r="F35" s="148"/>
      <c r="G35" s="147"/>
      <c r="H35" s="147"/>
      <c r="I35" s="147"/>
      <c r="J35" s="147"/>
      <c r="K35" s="147"/>
      <c r="L35" s="147"/>
      <c r="M35" s="147"/>
      <c r="N35" s="115"/>
      <c r="O35" s="149"/>
      <c r="R35" s="115"/>
      <c r="S35" s="149"/>
      <c r="T35" s="115"/>
      <c r="U35" s="115"/>
    </row>
    <row r="36" spans="1:21" ht="30" customHeight="1" x14ac:dyDescent="0.2">
      <c r="A36" s="184" t="s">
        <v>122</v>
      </c>
      <c r="B36" s="184"/>
      <c r="C36" s="185" t="str">
        <f>IF('Identifikačné údaje'!C6="","",'Identifikačné údaje'!C6)</f>
        <v/>
      </c>
      <c r="D36" s="185"/>
      <c r="E36" s="185"/>
    </row>
    <row r="37" spans="1:21" ht="15" customHeight="1" x14ac:dyDescent="0.2">
      <c r="A37" s="184" t="s">
        <v>123</v>
      </c>
      <c r="B37" s="184"/>
      <c r="C37" s="198" t="str">
        <f>IF('Identifikačné údaje'!C7="","",'Identifikačné údaje'!C7)</f>
        <v/>
      </c>
      <c r="D37" s="198"/>
      <c r="E37" s="198"/>
    </row>
    <row r="38" spans="1:21" ht="15" customHeight="1" x14ac:dyDescent="0.2">
      <c r="A38" s="197" t="s">
        <v>124</v>
      </c>
      <c r="B38" s="197"/>
      <c r="C38" s="198" t="str">
        <f>IF('Identifikačné údaje'!C8="","",'Identifikačné údaje'!C8)</f>
        <v/>
      </c>
      <c r="D38" s="198"/>
      <c r="E38" s="198"/>
    </row>
    <row r="39" spans="1:21" ht="15" customHeight="1" x14ac:dyDescent="0.2">
      <c r="A39" s="197" t="s">
        <v>125</v>
      </c>
      <c r="B39" s="197"/>
      <c r="C39" s="198" t="str">
        <f>IF('Identifikačné údaje'!C9="","",'Identifikačné údaje'!C9)</f>
        <v/>
      </c>
      <c r="D39" s="198"/>
      <c r="E39" s="198"/>
    </row>
    <row r="40" spans="1:21" ht="15" customHeight="1" x14ac:dyDescent="0.2">
      <c r="E40" s="117"/>
    </row>
    <row r="41" spans="1:21" ht="15" customHeight="1" x14ac:dyDescent="0.2">
      <c r="A41" s="106" t="s">
        <v>129</v>
      </c>
      <c r="C41" s="64" t="str">
        <f>IF('Identifikačné údaje'!B19="","",'Identifikačné údaje'!B19)</f>
        <v/>
      </c>
      <c r="P41" s="177" t="s">
        <v>268</v>
      </c>
      <c r="Q41" s="179"/>
    </row>
    <row r="42" spans="1:21" ht="15" customHeight="1" x14ac:dyDescent="0.2">
      <c r="A42" s="106" t="s">
        <v>159</v>
      </c>
      <c r="C42" s="68" t="str">
        <f>IF('Identifikačné údaje'!B20="","",'Identifikačné údaje'!B20)</f>
        <v/>
      </c>
      <c r="P42" s="178" t="s">
        <v>269</v>
      </c>
      <c r="Q42" s="156" t="str">
        <f>IF('Identifikačné údaje'!D24="","",'Identifikačné údaje'!D24)</f>
        <v/>
      </c>
    </row>
    <row r="44" spans="1:21" s="71" customFormat="1" x14ac:dyDescent="0.2">
      <c r="A44" s="186" t="s">
        <v>131</v>
      </c>
      <c r="B44" s="186"/>
      <c r="C44" s="186"/>
    </row>
    <row r="45" spans="1:21" s="71" customFormat="1" x14ac:dyDescent="0.2">
      <c r="A45" s="107"/>
      <c r="B45" s="187" t="s">
        <v>132</v>
      </c>
      <c r="C45" s="188"/>
    </row>
    <row r="47" spans="1:21" s="116" customFormat="1" x14ac:dyDescent="0.2">
      <c r="N47" s="106"/>
      <c r="O47" s="106"/>
      <c r="P47" s="106"/>
    </row>
    <row r="48" spans="1:21" s="116" customFormat="1" ht="15" customHeight="1" x14ac:dyDescent="0.2">
      <c r="F48" s="114"/>
      <c r="N48" s="106"/>
      <c r="O48" s="106"/>
      <c r="P48" s="106"/>
    </row>
  </sheetData>
  <mergeCells count="88">
    <mergeCell ref="U32:U33"/>
    <mergeCell ref="L29:L30"/>
    <mergeCell ref="M29:P29"/>
    <mergeCell ref="Q29:T29"/>
    <mergeCell ref="J29:J30"/>
    <mergeCell ref="U8:U9"/>
    <mergeCell ref="U11:U12"/>
    <mergeCell ref="U15:U16"/>
    <mergeCell ref="U18:U19"/>
    <mergeCell ref="U22:U23"/>
    <mergeCell ref="G22:G23"/>
    <mergeCell ref="H22:H23"/>
    <mergeCell ref="I22:I23"/>
    <mergeCell ref="U25:U26"/>
    <mergeCell ref="U29:U30"/>
    <mergeCell ref="K29:K30"/>
    <mergeCell ref="L22:L23"/>
    <mergeCell ref="M22:P22"/>
    <mergeCell ref="Q22:T22"/>
    <mergeCell ref="F29:F30"/>
    <mergeCell ref="G29:G30"/>
    <mergeCell ref="H29:H30"/>
    <mergeCell ref="I29:I30"/>
    <mergeCell ref="B28:D28"/>
    <mergeCell ref="E28:F28"/>
    <mergeCell ref="H15:H16"/>
    <mergeCell ref="I15:I16"/>
    <mergeCell ref="J15:J16"/>
    <mergeCell ref="K15:K16"/>
    <mergeCell ref="J22:J23"/>
    <mergeCell ref="K22:K23"/>
    <mergeCell ref="B22:B23"/>
    <mergeCell ref="C22:C23"/>
    <mergeCell ref="D22:D23"/>
    <mergeCell ref="E22:E23"/>
    <mergeCell ref="F22:F23"/>
    <mergeCell ref="A44:C44"/>
    <mergeCell ref="B45:C45"/>
    <mergeCell ref="A38:B38"/>
    <mergeCell ref="C38:E38"/>
    <mergeCell ref="A39:B39"/>
    <mergeCell ref="C39:E39"/>
    <mergeCell ref="L8:L9"/>
    <mergeCell ref="M8:P8"/>
    <mergeCell ref="Q8:T8"/>
    <mergeCell ref="A36:B36"/>
    <mergeCell ref="C36:E36"/>
    <mergeCell ref="G8:G9"/>
    <mergeCell ref="H8:H9"/>
    <mergeCell ref="I8:I9"/>
    <mergeCell ref="J8:J9"/>
    <mergeCell ref="K8:K9"/>
    <mergeCell ref="M15:P15"/>
    <mergeCell ref="Q15:T15"/>
    <mergeCell ref="B14:D14"/>
    <mergeCell ref="E14:F14"/>
    <mergeCell ref="A15:A16"/>
    <mergeCell ref="L15:L16"/>
    <mergeCell ref="A37:B37"/>
    <mergeCell ref="C37:E37"/>
    <mergeCell ref="E15:E16"/>
    <mergeCell ref="F15:F16"/>
    <mergeCell ref="G15:G16"/>
    <mergeCell ref="B15:B16"/>
    <mergeCell ref="C15:C16"/>
    <mergeCell ref="D15:D16"/>
    <mergeCell ref="A29:A30"/>
    <mergeCell ref="B29:B30"/>
    <mergeCell ref="C29:C30"/>
    <mergeCell ref="D29:D30"/>
    <mergeCell ref="E29:E30"/>
    <mergeCell ref="B21:D21"/>
    <mergeCell ref="E21:F21"/>
    <mergeCell ref="A22:A23"/>
    <mergeCell ref="B7:D7"/>
    <mergeCell ref="E7:F7"/>
    <mergeCell ref="A8:A9"/>
    <mergeCell ref="B8:B9"/>
    <mergeCell ref="C8:C9"/>
    <mergeCell ref="D8:D9"/>
    <mergeCell ref="E8:E9"/>
    <mergeCell ref="F8:F9"/>
    <mergeCell ref="A6:F6"/>
    <mergeCell ref="A1:C1"/>
    <mergeCell ref="A2:T2"/>
    <mergeCell ref="A3:E3"/>
    <mergeCell ref="A4:T4"/>
    <mergeCell ref="A5:D5"/>
  </mergeCells>
  <conditionalFormatting sqref="C41:C42">
    <cfRule type="containsBlanks" dxfId="38" priority="2">
      <formula>LEN(TRIM(C41))=0</formula>
    </cfRule>
  </conditionalFormatting>
  <conditionalFormatting sqref="C36:E39">
    <cfRule type="containsBlanks" dxfId="37" priority="3">
      <formula>LEN(TRIM(C36))=0</formula>
    </cfRule>
  </conditionalFormatting>
  <conditionalFormatting sqref="Q42">
    <cfRule type="containsBlanks" dxfId="36" priority="1">
      <formula>LEN(TRIM(Q42))=0</formula>
    </cfRule>
  </conditionalFormatting>
  <pageMargins left="0.39370078740157483" right="0.19685039370078741" top="0.78740157480314965" bottom="0.39370078740157483" header="0.31496062992125984" footer="0.11811023622047245"/>
  <pageSetup paperSize="9" scale="51" fitToHeight="0" orientation="landscape" r:id="rId1"/>
  <headerFooter>
    <oddHeader>&amp;L&amp;"Arial,Tučné"&amp;9Príloha č. 3 PT&amp;"Arial,Normálne"
Sortiment ponúkaného tovaru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F5D9E-9C23-4BAE-85A6-C3EF16591FDD}">
  <sheetPr>
    <tabColor theme="9"/>
    <pageSetUpPr fitToPage="1"/>
  </sheetPr>
  <dimension ref="A1:U28"/>
  <sheetViews>
    <sheetView showGridLines="0" topLeftCell="C1" zoomScaleNormal="100" workbookViewId="0">
      <selection activeCell="U11" sqref="U11:U12"/>
    </sheetView>
  </sheetViews>
  <sheetFormatPr defaultRowHeight="12" x14ac:dyDescent="0.2"/>
  <cols>
    <col min="1" max="1" width="5.5703125" style="106" customWidth="1"/>
    <col min="2" max="2" width="13.7109375" style="106" customWidth="1"/>
    <col min="3" max="4" width="10.7109375" style="106" customWidth="1"/>
    <col min="5" max="6" width="25.7109375" style="106" customWidth="1"/>
    <col min="7" max="8" width="15.7109375" style="106" customWidth="1"/>
    <col min="9" max="9" width="12.7109375" style="106" customWidth="1"/>
    <col min="10" max="10" width="11.140625" style="106" bestFit="1" customWidth="1"/>
    <col min="11" max="12" width="8.7109375" style="106" customWidth="1"/>
    <col min="13" max="13" width="12.7109375" style="106" customWidth="1"/>
    <col min="14" max="14" width="7" style="106" bestFit="1" customWidth="1"/>
    <col min="15" max="17" width="12.7109375" style="106" customWidth="1"/>
    <col min="18" max="18" width="7" style="106" bestFit="1" customWidth="1"/>
    <col min="19" max="20" width="12.7109375" style="106" customWidth="1"/>
    <col min="21" max="21" width="18.7109375" style="106" customWidth="1"/>
    <col min="22" max="255" width="9.140625" style="106"/>
    <col min="256" max="256" width="5.5703125" style="106" customWidth="1"/>
    <col min="257" max="257" width="13.7109375" style="106" customWidth="1"/>
    <col min="258" max="259" width="10.7109375" style="106" customWidth="1"/>
    <col min="260" max="261" width="25.7109375" style="106" customWidth="1"/>
    <col min="262" max="263" width="15.7109375" style="106" customWidth="1"/>
    <col min="264" max="264" width="12.7109375" style="106" customWidth="1"/>
    <col min="265" max="265" width="11.140625" style="106" bestFit="1" customWidth="1"/>
    <col min="266" max="268" width="8.7109375" style="106" customWidth="1"/>
    <col min="269" max="269" width="12.7109375" style="106" customWidth="1"/>
    <col min="270" max="270" width="7" style="106" bestFit="1" customWidth="1"/>
    <col min="271" max="273" width="12.7109375" style="106" customWidth="1"/>
    <col min="274" max="274" width="7" style="106" bestFit="1" customWidth="1"/>
    <col min="275" max="277" width="12.7109375" style="106" customWidth="1"/>
    <col min="278" max="511" width="9.140625" style="106"/>
    <col min="512" max="512" width="5.5703125" style="106" customWidth="1"/>
    <col min="513" max="513" width="13.7109375" style="106" customWidth="1"/>
    <col min="514" max="515" width="10.7109375" style="106" customWidth="1"/>
    <col min="516" max="517" width="25.7109375" style="106" customWidth="1"/>
    <col min="518" max="519" width="15.7109375" style="106" customWidth="1"/>
    <col min="520" max="520" width="12.7109375" style="106" customWidth="1"/>
    <col min="521" max="521" width="11.140625" style="106" bestFit="1" customWidth="1"/>
    <col min="522" max="524" width="8.7109375" style="106" customWidth="1"/>
    <col min="525" max="525" width="12.7109375" style="106" customWidth="1"/>
    <col min="526" max="526" width="7" style="106" bestFit="1" customWidth="1"/>
    <col min="527" max="529" width="12.7109375" style="106" customWidth="1"/>
    <col min="530" max="530" width="7" style="106" bestFit="1" customWidth="1"/>
    <col min="531" max="533" width="12.7109375" style="106" customWidth="1"/>
    <col min="534" max="767" width="9.140625" style="106"/>
    <col min="768" max="768" width="5.5703125" style="106" customWidth="1"/>
    <col min="769" max="769" width="13.7109375" style="106" customWidth="1"/>
    <col min="770" max="771" width="10.7109375" style="106" customWidth="1"/>
    <col min="772" max="773" width="25.7109375" style="106" customWidth="1"/>
    <col min="774" max="775" width="15.7109375" style="106" customWidth="1"/>
    <col min="776" max="776" width="12.7109375" style="106" customWidth="1"/>
    <col min="777" max="777" width="11.140625" style="106" bestFit="1" customWidth="1"/>
    <col min="778" max="780" width="8.7109375" style="106" customWidth="1"/>
    <col min="781" max="781" width="12.7109375" style="106" customWidth="1"/>
    <col min="782" max="782" width="7" style="106" bestFit="1" customWidth="1"/>
    <col min="783" max="785" width="12.7109375" style="106" customWidth="1"/>
    <col min="786" max="786" width="7" style="106" bestFit="1" customWidth="1"/>
    <col min="787" max="789" width="12.7109375" style="106" customWidth="1"/>
    <col min="790" max="1023" width="9.140625" style="106"/>
    <col min="1024" max="1024" width="5.5703125" style="106" customWidth="1"/>
    <col min="1025" max="1025" width="13.7109375" style="106" customWidth="1"/>
    <col min="1026" max="1027" width="10.7109375" style="106" customWidth="1"/>
    <col min="1028" max="1029" width="25.7109375" style="106" customWidth="1"/>
    <col min="1030" max="1031" width="15.7109375" style="106" customWidth="1"/>
    <col min="1032" max="1032" width="12.7109375" style="106" customWidth="1"/>
    <col min="1033" max="1033" width="11.140625" style="106" bestFit="1" customWidth="1"/>
    <col min="1034" max="1036" width="8.7109375" style="106" customWidth="1"/>
    <col min="1037" max="1037" width="12.7109375" style="106" customWidth="1"/>
    <col min="1038" max="1038" width="7" style="106" bestFit="1" customWidth="1"/>
    <col min="1039" max="1041" width="12.7109375" style="106" customWidth="1"/>
    <col min="1042" max="1042" width="7" style="106" bestFit="1" customWidth="1"/>
    <col min="1043" max="1045" width="12.7109375" style="106" customWidth="1"/>
    <col min="1046" max="1279" width="9.140625" style="106"/>
    <col min="1280" max="1280" width="5.5703125" style="106" customWidth="1"/>
    <col min="1281" max="1281" width="13.7109375" style="106" customWidth="1"/>
    <col min="1282" max="1283" width="10.7109375" style="106" customWidth="1"/>
    <col min="1284" max="1285" width="25.7109375" style="106" customWidth="1"/>
    <col min="1286" max="1287" width="15.7109375" style="106" customWidth="1"/>
    <col min="1288" max="1288" width="12.7109375" style="106" customWidth="1"/>
    <col min="1289" max="1289" width="11.140625" style="106" bestFit="1" customWidth="1"/>
    <col min="1290" max="1292" width="8.7109375" style="106" customWidth="1"/>
    <col min="1293" max="1293" width="12.7109375" style="106" customWidth="1"/>
    <col min="1294" max="1294" width="7" style="106" bestFit="1" customWidth="1"/>
    <col min="1295" max="1297" width="12.7109375" style="106" customWidth="1"/>
    <col min="1298" max="1298" width="7" style="106" bestFit="1" customWidth="1"/>
    <col min="1299" max="1301" width="12.7109375" style="106" customWidth="1"/>
    <col min="1302" max="1535" width="9.140625" style="106"/>
    <col min="1536" max="1536" width="5.5703125" style="106" customWidth="1"/>
    <col min="1537" max="1537" width="13.7109375" style="106" customWidth="1"/>
    <col min="1538" max="1539" width="10.7109375" style="106" customWidth="1"/>
    <col min="1540" max="1541" width="25.7109375" style="106" customWidth="1"/>
    <col min="1542" max="1543" width="15.7109375" style="106" customWidth="1"/>
    <col min="1544" max="1544" width="12.7109375" style="106" customWidth="1"/>
    <col min="1545" max="1545" width="11.140625" style="106" bestFit="1" customWidth="1"/>
    <col min="1546" max="1548" width="8.7109375" style="106" customWidth="1"/>
    <col min="1549" max="1549" width="12.7109375" style="106" customWidth="1"/>
    <col min="1550" max="1550" width="7" style="106" bestFit="1" customWidth="1"/>
    <col min="1551" max="1553" width="12.7109375" style="106" customWidth="1"/>
    <col min="1554" max="1554" width="7" style="106" bestFit="1" customWidth="1"/>
    <col min="1555" max="1557" width="12.7109375" style="106" customWidth="1"/>
    <col min="1558" max="1791" width="9.140625" style="106"/>
    <col min="1792" max="1792" width="5.5703125" style="106" customWidth="1"/>
    <col min="1793" max="1793" width="13.7109375" style="106" customWidth="1"/>
    <col min="1794" max="1795" width="10.7109375" style="106" customWidth="1"/>
    <col min="1796" max="1797" width="25.7109375" style="106" customWidth="1"/>
    <col min="1798" max="1799" width="15.7109375" style="106" customWidth="1"/>
    <col min="1800" max="1800" width="12.7109375" style="106" customWidth="1"/>
    <col min="1801" max="1801" width="11.140625" style="106" bestFit="1" customWidth="1"/>
    <col min="1802" max="1804" width="8.7109375" style="106" customWidth="1"/>
    <col min="1805" max="1805" width="12.7109375" style="106" customWidth="1"/>
    <col min="1806" max="1806" width="7" style="106" bestFit="1" customWidth="1"/>
    <col min="1807" max="1809" width="12.7109375" style="106" customWidth="1"/>
    <col min="1810" max="1810" width="7" style="106" bestFit="1" customWidth="1"/>
    <col min="1811" max="1813" width="12.7109375" style="106" customWidth="1"/>
    <col min="1814" max="2047" width="9.140625" style="106"/>
    <col min="2048" max="2048" width="5.5703125" style="106" customWidth="1"/>
    <col min="2049" max="2049" width="13.7109375" style="106" customWidth="1"/>
    <col min="2050" max="2051" width="10.7109375" style="106" customWidth="1"/>
    <col min="2052" max="2053" width="25.7109375" style="106" customWidth="1"/>
    <col min="2054" max="2055" width="15.7109375" style="106" customWidth="1"/>
    <col min="2056" max="2056" width="12.7109375" style="106" customWidth="1"/>
    <col min="2057" max="2057" width="11.140625" style="106" bestFit="1" customWidth="1"/>
    <col min="2058" max="2060" width="8.7109375" style="106" customWidth="1"/>
    <col min="2061" max="2061" width="12.7109375" style="106" customWidth="1"/>
    <col min="2062" max="2062" width="7" style="106" bestFit="1" customWidth="1"/>
    <col min="2063" max="2065" width="12.7109375" style="106" customWidth="1"/>
    <col min="2066" max="2066" width="7" style="106" bestFit="1" customWidth="1"/>
    <col min="2067" max="2069" width="12.7109375" style="106" customWidth="1"/>
    <col min="2070" max="2303" width="9.140625" style="106"/>
    <col min="2304" max="2304" width="5.5703125" style="106" customWidth="1"/>
    <col min="2305" max="2305" width="13.7109375" style="106" customWidth="1"/>
    <col min="2306" max="2307" width="10.7109375" style="106" customWidth="1"/>
    <col min="2308" max="2309" width="25.7109375" style="106" customWidth="1"/>
    <col min="2310" max="2311" width="15.7109375" style="106" customWidth="1"/>
    <col min="2312" max="2312" width="12.7109375" style="106" customWidth="1"/>
    <col min="2313" max="2313" width="11.140625" style="106" bestFit="1" customWidth="1"/>
    <col min="2314" max="2316" width="8.7109375" style="106" customWidth="1"/>
    <col min="2317" max="2317" width="12.7109375" style="106" customWidth="1"/>
    <col min="2318" max="2318" width="7" style="106" bestFit="1" customWidth="1"/>
    <col min="2319" max="2321" width="12.7109375" style="106" customWidth="1"/>
    <col min="2322" max="2322" width="7" style="106" bestFit="1" customWidth="1"/>
    <col min="2323" max="2325" width="12.7109375" style="106" customWidth="1"/>
    <col min="2326" max="2559" width="9.140625" style="106"/>
    <col min="2560" max="2560" width="5.5703125" style="106" customWidth="1"/>
    <col min="2561" max="2561" width="13.7109375" style="106" customWidth="1"/>
    <col min="2562" max="2563" width="10.7109375" style="106" customWidth="1"/>
    <col min="2564" max="2565" width="25.7109375" style="106" customWidth="1"/>
    <col min="2566" max="2567" width="15.7109375" style="106" customWidth="1"/>
    <col min="2568" max="2568" width="12.7109375" style="106" customWidth="1"/>
    <col min="2569" max="2569" width="11.140625" style="106" bestFit="1" customWidth="1"/>
    <col min="2570" max="2572" width="8.7109375" style="106" customWidth="1"/>
    <col min="2573" max="2573" width="12.7109375" style="106" customWidth="1"/>
    <col min="2574" max="2574" width="7" style="106" bestFit="1" customWidth="1"/>
    <col min="2575" max="2577" width="12.7109375" style="106" customWidth="1"/>
    <col min="2578" max="2578" width="7" style="106" bestFit="1" customWidth="1"/>
    <col min="2579" max="2581" width="12.7109375" style="106" customWidth="1"/>
    <col min="2582" max="2815" width="9.140625" style="106"/>
    <col min="2816" max="2816" width="5.5703125" style="106" customWidth="1"/>
    <col min="2817" max="2817" width="13.7109375" style="106" customWidth="1"/>
    <col min="2818" max="2819" width="10.7109375" style="106" customWidth="1"/>
    <col min="2820" max="2821" width="25.7109375" style="106" customWidth="1"/>
    <col min="2822" max="2823" width="15.7109375" style="106" customWidth="1"/>
    <col min="2824" max="2824" width="12.7109375" style="106" customWidth="1"/>
    <col min="2825" max="2825" width="11.140625" style="106" bestFit="1" customWidth="1"/>
    <col min="2826" max="2828" width="8.7109375" style="106" customWidth="1"/>
    <col min="2829" max="2829" width="12.7109375" style="106" customWidth="1"/>
    <col min="2830" max="2830" width="7" style="106" bestFit="1" customWidth="1"/>
    <col min="2831" max="2833" width="12.7109375" style="106" customWidth="1"/>
    <col min="2834" max="2834" width="7" style="106" bestFit="1" customWidth="1"/>
    <col min="2835" max="2837" width="12.7109375" style="106" customWidth="1"/>
    <col min="2838" max="3071" width="9.140625" style="106"/>
    <col min="3072" max="3072" width="5.5703125" style="106" customWidth="1"/>
    <col min="3073" max="3073" width="13.7109375" style="106" customWidth="1"/>
    <col min="3074" max="3075" width="10.7109375" style="106" customWidth="1"/>
    <col min="3076" max="3077" width="25.7109375" style="106" customWidth="1"/>
    <col min="3078" max="3079" width="15.7109375" style="106" customWidth="1"/>
    <col min="3080" max="3080" width="12.7109375" style="106" customWidth="1"/>
    <col min="3081" max="3081" width="11.140625" style="106" bestFit="1" customWidth="1"/>
    <col min="3082" max="3084" width="8.7109375" style="106" customWidth="1"/>
    <col min="3085" max="3085" width="12.7109375" style="106" customWidth="1"/>
    <col min="3086" max="3086" width="7" style="106" bestFit="1" customWidth="1"/>
    <col min="3087" max="3089" width="12.7109375" style="106" customWidth="1"/>
    <col min="3090" max="3090" width="7" style="106" bestFit="1" customWidth="1"/>
    <col min="3091" max="3093" width="12.7109375" style="106" customWidth="1"/>
    <col min="3094" max="3327" width="9.140625" style="106"/>
    <col min="3328" max="3328" width="5.5703125" style="106" customWidth="1"/>
    <col min="3329" max="3329" width="13.7109375" style="106" customWidth="1"/>
    <col min="3330" max="3331" width="10.7109375" style="106" customWidth="1"/>
    <col min="3332" max="3333" width="25.7109375" style="106" customWidth="1"/>
    <col min="3334" max="3335" width="15.7109375" style="106" customWidth="1"/>
    <col min="3336" max="3336" width="12.7109375" style="106" customWidth="1"/>
    <col min="3337" max="3337" width="11.140625" style="106" bestFit="1" customWidth="1"/>
    <col min="3338" max="3340" width="8.7109375" style="106" customWidth="1"/>
    <col min="3341" max="3341" width="12.7109375" style="106" customWidth="1"/>
    <col min="3342" max="3342" width="7" style="106" bestFit="1" customWidth="1"/>
    <col min="3343" max="3345" width="12.7109375" style="106" customWidth="1"/>
    <col min="3346" max="3346" width="7" style="106" bestFit="1" customWidth="1"/>
    <col min="3347" max="3349" width="12.7109375" style="106" customWidth="1"/>
    <col min="3350" max="3583" width="9.140625" style="106"/>
    <col min="3584" max="3584" width="5.5703125" style="106" customWidth="1"/>
    <col min="3585" max="3585" width="13.7109375" style="106" customWidth="1"/>
    <col min="3586" max="3587" width="10.7109375" style="106" customWidth="1"/>
    <col min="3588" max="3589" width="25.7109375" style="106" customWidth="1"/>
    <col min="3590" max="3591" width="15.7109375" style="106" customWidth="1"/>
    <col min="3592" max="3592" width="12.7109375" style="106" customWidth="1"/>
    <col min="3593" max="3593" width="11.140625" style="106" bestFit="1" customWidth="1"/>
    <col min="3594" max="3596" width="8.7109375" style="106" customWidth="1"/>
    <col min="3597" max="3597" width="12.7109375" style="106" customWidth="1"/>
    <col min="3598" max="3598" width="7" style="106" bestFit="1" customWidth="1"/>
    <col min="3599" max="3601" width="12.7109375" style="106" customWidth="1"/>
    <col min="3602" max="3602" width="7" style="106" bestFit="1" customWidth="1"/>
    <col min="3603" max="3605" width="12.7109375" style="106" customWidth="1"/>
    <col min="3606" max="3839" width="9.140625" style="106"/>
    <col min="3840" max="3840" width="5.5703125" style="106" customWidth="1"/>
    <col min="3841" max="3841" width="13.7109375" style="106" customWidth="1"/>
    <col min="3842" max="3843" width="10.7109375" style="106" customWidth="1"/>
    <col min="3844" max="3845" width="25.7109375" style="106" customWidth="1"/>
    <col min="3846" max="3847" width="15.7109375" style="106" customWidth="1"/>
    <col min="3848" max="3848" width="12.7109375" style="106" customWidth="1"/>
    <col min="3849" max="3849" width="11.140625" style="106" bestFit="1" customWidth="1"/>
    <col min="3850" max="3852" width="8.7109375" style="106" customWidth="1"/>
    <col min="3853" max="3853" width="12.7109375" style="106" customWidth="1"/>
    <col min="3854" max="3854" width="7" style="106" bestFit="1" customWidth="1"/>
    <col min="3855" max="3857" width="12.7109375" style="106" customWidth="1"/>
    <col min="3858" max="3858" width="7" style="106" bestFit="1" customWidth="1"/>
    <col min="3859" max="3861" width="12.7109375" style="106" customWidth="1"/>
    <col min="3862" max="4095" width="9.140625" style="106"/>
    <col min="4096" max="4096" width="5.5703125" style="106" customWidth="1"/>
    <col min="4097" max="4097" width="13.7109375" style="106" customWidth="1"/>
    <col min="4098" max="4099" width="10.7109375" style="106" customWidth="1"/>
    <col min="4100" max="4101" width="25.7109375" style="106" customWidth="1"/>
    <col min="4102" max="4103" width="15.7109375" style="106" customWidth="1"/>
    <col min="4104" max="4104" width="12.7109375" style="106" customWidth="1"/>
    <col min="4105" max="4105" width="11.140625" style="106" bestFit="1" customWidth="1"/>
    <col min="4106" max="4108" width="8.7109375" style="106" customWidth="1"/>
    <col min="4109" max="4109" width="12.7109375" style="106" customWidth="1"/>
    <col min="4110" max="4110" width="7" style="106" bestFit="1" customWidth="1"/>
    <col min="4111" max="4113" width="12.7109375" style="106" customWidth="1"/>
    <col min="4114" max="4114" width="7" style="106" bestFit="1" customWidth="1"/>
    <col min="4115" max="4117" width="12.7109375" style="106" customWidth="1"/>
    <col min="4118" max="4351" width="9.140625" style="106"/>
    <col min="4352" max="4352" width="5.5703125" style="106" customWidth="1"/>
    <col min="4353" max="4353" width="13.7109375" style="106" customWidth="1"/>
    <col min="4354" max="4355" width="10.7109375" style="106" customWidth="1"/>
    <col min="4356" max="4357" width="25.7109375" style="106" customWidth="1"/>
    <col min="4358" max="4359" width="15.7109375" style="106" customWidth="1"/>
    <col min="4360" max="4360" width="12.7109375" style="106" customWidth="1"/>
    <col min="4361" max="4361" width="11.140625" style="106" bestFit="1" customWidth="1"/>
    <col min="4362" max="4364" width="8.7109375" style="106" customWidth="1"/>
    <col min="4365" max="4365" width="12.7109375" style="106" customWidth="1"/>
    <col min="4366" max="4366" width="7" style="106" bestFit="1" customWidth="1"/>
    <col min="4367" max="4369" width="12.7109375" style="106" customWidth="1"/>
    <col min="4370" max="4370" width="7" style="106" bestFit="1" customWidth="1"/>
    <col min="4371" max="4373" width="12.7109375" style="106" customWidth="1"/>
    <col min="4374" max="4607" width="9.140625" style="106"/>
    <col min="4608" max="4608" width="5.5703125" style="106" customWidth="1"/>
    <col min="4609" max="4609" width="13.7109375" style="106" customWidth="1"/>
    <col min="4610" max="4611" width="10.7109375" style="106" customWidth="1"/>
    <col min="4612" max="4613" width="25.7109375" style="106" customWidth="1"/>
    <col min="4614" max="4615" width="15.7109375" style="106" customWidth="1"/>
    <col min="4616" max="4616" width="12.7109375" style="106" customWidth="1"/>
    <col min="4617" max="4617" width="11.140625" style="106" bestFit="1" customWidth="1"/>
    <col min="4618" max="4620" width="8.7109375" style="106" customWidth="1"/>
    <col min="4621" max="4621" width="12.7109375" style="106" customWidth="1"/>
    <col min="4622" max="4622" width="7" style="106" bestFit="1" customWidth="1"/>
    <col min="4623" max="4625" width="12.7109375" style="106" customWidth="1"/>
    <col min="4626" max="4626" width="7" style="106" bestFit="1" customWidth="1"/>
    <col min="4627" max="4629" width="12.7109375" style="106" customWidth="1"/>
    <col min="4630" max="4863" width="9.140625" style="106"/>
    <col min="4864" max="4864" width="5.5703125" style="106" customWidth="1"/>
    <col min="4865" max="4865" width="13.7109375" style="106" customWidth="1"/>
    <col min="4866" max="4867" width="10.7109375" style="106" customWidth="1"/>
    <col min="4868" max="4869" width="25.7109375" style="106" customWidth="1"/>
    <col min="4870" max="4871" width="15.7109375" style="106" customWidth="1"/>
    <col min="4872" max="4872" width="12.7109375" style="106" customWidth="1"/>
    <col min="4873" max="4873" width="11.140625" style="106" bestFit="1" customWidth="1"/>
    <col min="4874" max="4876" width="8.7109375" style="106" customWidth="1"/>
    <col min="4877" max="4877" width="12.7109375" style="106" customWidth="1"/>
    <col min="4878" max="4878" width="7" style="106" bestFit="1" customWidth="1"/>
    <col min="4879" max="4881" width="12.7109375" style="106" customWidth="1"/>
    <col min="4882" max="4882" width="7" style="106" bestFit="1" customWidth="1"/>
    <col min="4883" max="4885" width="12.7109375" style="106" customWidth="1"/>
    <col min="4886" max="5119" width="9.140625" style="106"/>
    <col min="5120" max="5120" width="5.5703125" style="106" customWidth="1"/>
    <col min="5121" max="5121" width="13.7109375" style="106" customWidth="1"/>
    <col min="5122" max="5123" width="10.7109375" style="106" customWidth="1"/>
    <col min="5124" max="5125" width="25.7109375" style="106" customWidth="1"/>
    <col min="5126" max="5127" width="15.7109375" style="106" customWidth="1"/>
    <col min="5128" max="5128" width="12.7109375" style="106" customWidth="1"/>
    <col min="5129" max="5129" width="11.140625" style="106" bestFit="1" customWidth="1"/>
    <col min="5130" max="5132" width="8.7109375" style="106" customWidth="1"/>
    <col min="5133" max="5133" width="12.7109375" style="106" customWidth="1"/>
    <col min="5134" max="5134" width="7" style="106" bestFit="1" customWidth="1"/>
    <col min="5135" max="5137" width="12.7109375" style="106" customWidth="1"/>
    <col min="5138" max="5138" width="7" style="106" bestFit="1" customWidth="1"/>
    <col min="5139" max="5141" width="12.7109375" style="106" customWidth="1"/>
    <col min="5142" max="5375" width="9.140625" style="106"/>
    <col min="5376" max="5376" width="5.5703125" style="106" customWidth="1"/>
    <col min="5377" max="5377" width="13.7109375" style="106" customWidth="1"/>
    <col min="5378" max="5379" width="10.7109375" style="106" customWidth="1"/>
    <col min="5380" max="5381" width="25.7109375" style="106" customWidth="1"/>
    <col min="5382" max="5383" width="15.7109375" style="106" customWidth="1"/>
    <col min="5384" max="5384" width="12.7109375" style="106" customWidth="1"/>
    <col min="5385" max="5385" width="11.140625" style="106" bestFit="1" customWidth="1"/>
    <col min="5386" max="5388" width="8.7109375" style="106" customWidth="1"/>
    <col min="5389" max="5389" width="12.7109375" style="106" customWidth="1"/>
    <col min="5390" max="5390" width="7" style="106" bestFit="1" customWidth="1"/>
    <col min="5391" max="5393" width="12.7109375" style="106" customWidth="1"/>
    <col min="5394" max="5394" width="7" style="106" bestFit="1" customWidth="1"/>
    <col min="5395" max="5397" width="12.7109375" style="106" customWidth="1"/>
    <col min="5398" max="5631" width="9.140625" style="106"/>
    <col min="5632" max="5632" width="5.5703125" style="106" customWidth="1"/>
    <col min="5633" max="5633" width="13.7109375" style="106" customWidth="1"/>
    <col min="5634" max="5635" width="10.7109375" style="106" customWidth="1"/>
    <col min="5636" max="5637" width="25.7109375" style="106" customWidth="1"/>
    <col min="5638" max="5639" width="15.7109375" style="106" customWidth="1"/>
    <col min="5640" max="5640" width="12.7109375" style="106" customWidth="1"/>
    <col min="5641" max="5641" width="11.140625" style="106" bestFit="1" customWidth="1"/>
    <col min="5642" max="5644" width="8.7109375" style="106" customWidth="1"/>
    <col min="5645" max="5645" width="12.7109375" style="106" customWidth="1"/>
    <col min="5646" max="5646" width="7" style="106" bestFit="1" customWidth="1"/>
    <col min="5647" max="5649" width="12.7109375" style="106" customWidth="1"/>
    <col min="5650" max="5650" width="7" style="106" bestFit="1" customWidth="1"/>
    <col min="5651" max="5653" width="12.7109375" style="106" customWidth="1"/>
    <col min="5654" max="5887" width="9.140625" style="106"/>
    <col min="5888" max="5888" width="5.5703125" style="106" customWidth="1"/>
    <col min="5889" max="5889" width="13.7109375" style="106" customWidth="1"/>
    <col min="5890" max="5891" width="10.7109375" style="106" customWidth="1"/>
    <col min="5892" max="5893" width="25.7109375" style="106" customWidth="1"/>
    <col min="5894" max="5895" width="15.7109375" style="106" customWidth="1"/>
    <col min="5896" max="5896" width="12.7109375" style="106" customWidth="1"/>
    <col min="5897" max="5897" width="11.140625" style="106" bestFit="1" customWidth="1"/>
    <col min="5898" max="5900" width="8.7109375" style="106" customWidth="1"/>
    <col min="5901" max="5901" width="12.7109375" style="106" customWidth="1"/>
    <col min="5902" max="5902" width="7" style="106" bestFit="1" customWidth="1"/>
    <col min="5903" max="5905" width="12.7109375" style="106" customWidth="1"/>
    <col min="5906" max="5906" width="7" style="106" bestFit="1" customWidth="1"/>
    <col min="5907" max="5909" width="12.7109375" style="106" customWidth="1"/>
    <col min="5910" max="6143" width="9.140625" style="106"/>
    <col min="6144" max="6144" width="5.5703125" style="106" customWidth="1"/>
    <col min="6145" max="6145" width="13.7109375" style="106" customWidth="1"/>
    <col min="6146" max="6147" width="10.7109375" style="106" customWidth="1"/>
    <col min="6148" max="6149" width="25.7109375" style="106" customWidth="1"/>
    <col min="6150" max="6151" width="15.7109375" style="106" customWidth="1"/>
    <col min="6152" max="6152" width="12.7109375" style="106" customWidth="1"/>
    <col min="6153" max="6153" width="11.140625" style="106" bestFit="1" customWidth="1"/>
    <col min="6154" max="6156" width="8.7109375" style="106" customWidth="1"/>
    <col min="6157" max="6157" width="12.7109375" style="106" customWidth="1"/>
    <col min="6158" max="6158" width="7" style="106" bestFit="1" customWidth="1"/>
    <col min="6159" max="6161" width="12.7109375" style="106" customWidth="1"/>
    <col min="6162" max="6162" width="7" style="106" bestFit="1" customWidth="1"/>
    <col min="6163" max="6165" width="12.7109375" style="106" customWidth="1"/>
    <col min="6166" max="6399" width="9.140625" style="106"/>
    <col min="6400" max="6400" width="5.5703125" style="106" customWidth="1"/>
    <col min="6401" max="6401" width="13.7109375" style="106" customWidth="1"/>
    <col min="6402" max="6403" width="10.7109375" style="106" customWidth="1"/>
    <col min="6404" max="6405" width="25.7109375" style="106" customWidth="1"/>
    <col min="6406" max="6407" width="15.7109375" style="106" customWidth="1"/>
    <col min="6408" max="6408" width="12.7109375" style="106" customWidth="1"/>
    <col min="6409" max="6409" width="11.140625" style="106" bestFit="1" customWidth="1"/>
    <col min="6410" max="6412" width="8.7109375" style="106" customWidth="1"/>
    <col min="6413" max="6413" width="12.7109375" style="106" customWidth="1"/>
    <col min="6414" max="6414" width="7" style="106" bestFit="1" customWidth="1"/>
    <col min="6415" max="6417" width="12.7109375" style="106" customWidth="1"/>
    <col min="6418" max="6418" width="7" style="106" bestFit="1" customWidth="1"/>
    <col min="6419" max="6421" width="12.7109375" style="106" customWidth="1"/>
    <col min="6422" max="6655" width="9.140625" style="106"/>
    <col min="6656" max="6656" width="5.5703125" style="106" customWidth="1"/>
    <col min="6657" max="6657" width="13.7109375" style="106" customWidth="1"/>
    <col min="6658" max="6659" width="10.7109375" style="106" customWidth="1"/>
    <col min="6660" max="6661" width="25.7109375" style="106" customWidth="1"/>
    <col min="6662" max="6663" width="15.7109375" style="106" customWidth="1"/>
    <col min="6664" max="6664" width="12.7109375" style="106" customWidth="1"/>
    <col min="6665" max="6665" width="11.140625" style="106" bestFit="1" customWidth="1"/>
    <col min="6666" max="6668" width="8.7109375" style="106" customWidth="1"/>
    <col min="6669" max="6669" width="12.7109375" style="106" customWidth="1"/>
    <col min="6670" max="6670" width="7" style="106" bestFit="1" customWidth="1"/>
    <col min="6671" max="6673" width="12.7109375" style="106" customWidth="1"/>
    <col min="6674" max="6674" width="7" style="106" bestFit="1" customWidth="1"/>
    <col min="6675" max="6677" width="12.7109375" style="106" customWidth="1"/>
    <col min="6678" max="6911" width="9.140625" style="106"/>
    <col min="6912" max="6912" width="5.5703125" style="106" customWidth="1"/>
    <col min="6913" max="6913" width="13.7109375" style="106" customWidth="1"/>
    <col min="6914" max="6915" width="10.7109375" style="106" customWidth="1"/>
    <col min="6916" max="6917" width="25.7109375" style="106" customWidth="1"/>
    <col min="6918" max="6919" width="15.7109375" style="106" customWidth="1"/>
    <col min="6920" max="6920" width="12.7109375" style="106" customWidth="1"/>
    <col min="6921" max="6921" width="11.140625" style="106" bestFit="1" customWidth="1"/>
    <col min="6922" max="6924" width="8.7109375" style="106" customWidth="1"/>
    <col min="6925" max="6925" width="12.7109375" style="106" customWidth="1"/>
    <col min="6926" max="6926" width="7" style="106" bestFit="1" customWidth="1"/>
    <col min="6927" max="6929" width="12.7109375" style="106" customWidth="1"/>
    <col min="6930" max="6930" width="7" style="106" bestFit="1" customWidth="1"/>
    <col min="6931" max="6933" width="12.7109375" style="106" customWidth="1"/>
    <col min="6934" max="7167" width="9.140625" style="106"/>
    <col min="7168" max="7168" width="5.5703125" style="106" customWidth="1"/>
    <col min="7169" max="7169" width="13.7109375" style="106" customWidth="1"/>
    <col min="7170" max="7171" width="10.7109375" style="106" customWidth="1"/>
    <col min="7172" max="7173" width="25.7109375" style="106" customWidth="1"/>
    <col min="7174" max="7175" width="15.7109375" style="106" customWidth="1"/>
    <col min="7176" max="7176" width="12.7109375" style="106" customWidth="1"/>
    <col min="7177" max="7177" width="11.140625" style="106" bestFit="1" customWidth="1"/>
    <col min="7178" max="7180" width="8.7109375" style="106" customWidth="1"/>
    <col min="7181" max="7181" width="12.7109375" style="106" customWidth="1"/>
    <col min="7182" max="7182" width="7" style="106" bestFit="1" customWidth="1"/>
    <col min="7183" max="7185" width="12.7109375" style="106" customWidth="1"/>
    <col min="7186" max="7186" width="7" style="106" bestFit="1" customWidth="1"/>
    <col min="7187" max="7189" width="12.7109375" style="106" customWidth="1"/>
    <col min="7190" max="7423" width="9.140625" style="106"/>
    <col min="7424" max="7424" width="5.5703125" style="106" customWidth="1"/>
    <col min="7425" max="7425" width="13.7109375" style="106" customWidth="1"/>
    <col min="7426" max="7427" width="10.7109375" style="106" customWidth="1"/>
    <col min="7428" max="7429" width="25.7109375" style="106" customWidth="1"/>
    <col min="7430" max="7431" width="15.7109375" style="106" customWidth="1"/>
    <col min="7432" max="7432" width="12.7109375" style="106" customWidth="1"/>
    <col min="7433" max="7433" width="11.140625" style="106" bestFit="1" customWidth="1"/>
    <col min="7434" max="7436" width="8.7109375" style="106" customWidth="1"/>
    <col min="7437" max="7437" width="12.7109375" style="106" customWidth="1"/>
    <col min="7438" max="7438" width="7" style="106" bestFit="1" customWidth="1"/>
    <col min="7439" max="7441" width="12.7109375" style="106" customWidth="1"/>
    <col min="7442" max="7442" width="7" style="106" bestFit="1" customWidth="1"/>
    <col min="7443" max="7445" width="12.7109375" style="106" customWidth="1"/>
    <col min="7446" max="7679" width="9.140625" style="106"/>
    <col min="7680" max="7680" width="5.5703125" style="106" customWidth="1"/>
    <col min="7681" max="7681" width="13.7109375" style="106" customWidth="1"/>
    <col min="7682" max="7683" width="10.7109375" style="106" customWidth="1"/>
    <col min="7684" max="7685" width="25.7109375" style="106" customWidth="1"/>
    <col min="7686" max="7687" width="15.7109375" style="106" customWidth="1"/>
    <col min="7688" max="7688" width="12.7109375" style="106" customWidth="1"/>
    <col min="7689" max="7689" width="11.140625" style="106" bestFit="1" customWidth="1"/>
    <col min="7690" max="7692" width="8.7109375" style="106" customWidth="1"/>
    <col min="7693" max="7693" width="12.7109375" style="106" customWidth="1"/>
    <col min="7694" max="7694" width="7" style="106" bestFit="1" customWidth="1"/>
    <col min="7695" max="7697" width="12.7109375" style="106" customWidth="1"/>
    <col min="7698" max="7698" width="7" style="106" bestFit="1" customWidth="1"/>
    <col min="7699" max="7701" width="12.7109375" style="106" customWidth="1"/>
    <col min="7702" max="7935" width="9.140625" style="106"/>
    <col min="7936" max="7936" width="5.5703125" style="106" customWidth="1"/>
    <col min="7937" max="7937" width="13.7109375" style="106" customWidth="1"/>
    <col min="7938" max="7939" width="10.7109375" style="106" customWidth="1"/>
    <col min="7940" max="7941" width="25.7109375" style="106" customWidth="1"/>
    <col min="7942" max="7943" width="15.7109375" style="106" customWidth="1"/>
    <col min="7944" max="7944" width="12.7109375" style="106" customWidth="1"/>
    <col min="7945" max="7945" width="11.140625" style="106" bestFit="1" customWidth="1"/>
    <col min="7946" max="7948" width="8.7109375" style="106" customWidth="1"/>
    <col min="7949" max="7949" width="12.7109375" style="106" customWidth="1"/>
    <col min="7950" max="7950" width="7" style="106" bestFit="1" customWidth="1"/>
    <col min="7951" max="7953" width="12.7109375" style="106" customWidth="1"/>
    <col min="7954" max="7954" width="7" style="106" bestFit="1" customWidth="1"/>
    <col min="7955" max="7957" width="12.7109375" style="106" customWidth="1"/>
    <col min="7958" max="8191" width="9.140625" style="106"/>
    <col min="8192" max="8192" width="5.5703125" style="106" customWidth="1"/>
    <col min="8193" max="8193" width="13.7109375" style="106" customWidth="1"/>
    <col min="8194" max="8195" width="10.7109375" style="106" customWidth="1"/>
    <col min="8196" max="8197" width="25.7109375" style="106" customWidth="1"/>
    <col min="8198" max="8199" width="15.7109375" style="106" customWidth="1"/>
    <col min="8200" max="8200" width="12.7109375" style="106" customWidth="1"/>
    <col min="8201" max="8201" width="11.140625" style="106" bestFit="1" customWidth="1"/>
    <col min="8202" max="8204" width="8.7109375" style="106" customWidth="1"/>
    <col min="8205" max="8205" width="12.7109375" style="106" customWidth="1"/>
    <col min="8206" max="8206" width="7" style="106" bestFit="1" customWidth="1"/>
    <col min="8207" max="8209" width="12.7109375" style="106" customWidth="1"/>
    <col min="8210" max="8210" width="7" style="106" bestFit="1" customWidth="1"/>
    <col min="8211" max="8213" width="12.7109375" style="106" customWidth="1"/>
    <col min="8214" max="8447" width="9.140625" style="106"/>
    <col min="8448" max="8448" width="5.5703125" style="106" customWidth="1"/>
    <col min="8449" max="8449" width="13.7109375" style="106" customWidth="1"/>
    <col min="8450" max="8451" width="10.7109375" style="106" customWidth="1"/>
    <col min="8452" max="8453" width="25.7109375" style="106" customWidth="1"/>
    <col min="8454" max="8455" width="15.7109375" style="106" customWidth="1"/>
    <col min="8456" max="8456" width="12.7109375" style="106" customWidth="1"/>
    <col min="8457" max="8457" width="11.140625" style="106" bestFit="1" customWidth="1"/>
    <col min="8458" max="8460" width="8.7109375" style="106" customWidth="1"/>
    <col min="8461" max="8461" width="12.7109375" style="106" customWidth="1"/>
    <col min="8462" max="8462" width="7" style="106" bestFit="1" customWidth="1"/>
    <col min="8463" max="8465" width="12.7109375" style="106" customWidth="1"/>
    <col min="8466" max="8466" width="7" style="106" bestFit="1" customWidth="1"/>
    <col min="8467" max="8469" width="12.7109375" style="106" customWidth="1"/>
    <col min="8470" max="8703" width="9.140625" style="106"/>
    <col min="8704" max="8704" width="5.5703125" style="106" customWidth="1"/>
    <col min="8705" max="8705" width="13.7109375" style="106" customWidth="1"/>
    <col min="8706" max="8707" width="10.7109375" style="106" customWidth="1"/>
    <col min="8708" max="8709" width="25.7109375" style="106" customWidth="1"/>
    <col min="8710" max="8711" width="15.7109375" style="106" customWidth="1"/>
    <col min="8712" max="8712" width="12.7109375" style="106" customWidth="1"/>
    <col min="8713" max="8713" width="11.140625" style="106" bestFit="1" customWidth="1"/>
    <col min="8714" max="8716" width="8.7109375" style="106" customWidth="1"/>
    <col min="8717" max="8717" width="12.7109375" style="106" customWidth="1"/>
    <col min="8718" max="8718" width="7" style="106" bestFit="1" customWidth="1"/>
    <col min="8719" max="8721" width="12.7109375" style="106" customWidth="1"/>
    <col min="8722" max="8722" width="7" style="106" bestFit="1" customWidth="1"/>
    <col min="8723" max="8725" width="12.7109375" style="106" customWidth="1"/>
    <col min="8726" max="8959" width="9.140625" style="106"/>
    <col min="8960" max="8960" width="5.5703125" style="106" customWidth="1"/>
    <col min="8961" max="8961" width="13.7109375" style="106" customWidth="1"/>
    <col min="8962" max="8963" width="10.7109375" style="106" customWidth="1"/>
    <col min="8964" max="8965" width="25.7109375" style="106" customWidth="1"/>
    <col min="8966" max="8967" width="15.7109375" style="106" customWidth="1"/>
    <col min="8968" max="8968" width="12.7109375" style="106" customWidth="1"/>
    <col min="8969" max="8969" width="11.140625" style="106" bestFit="1" customWidth="1"/>
    <col min="8970" max="8972" width="8.7109375" style="106" customWidth="1"/>
    <col min="8973" max="8973" width="12.7109375" style="106" customWidth="1"/>
    <col min="8974" max="8974" width="7" style="106" bestFit="1" customWidth="1"/>
    <col min="8975" max="8977" width="12.7109375" style="106" customWidth="1"/>
    <col min="8978" max="8978" width="7" style="106" bestFit="1" customWidth="1"/>
    <col min="8979" max="8981" width="12.7109375" style="106" customWidth="1"/>
    <col min="8982" max="9215" width="9.140625" style="106"/>
    <col min="9216" max="9216" width="5.5703125" style="106" customWidth="1"/>
    <col min="9217" max="9217" width="13.7109375" style="106" customWidth="1"/>
    <col min="9218" max="9219" width="10.7109375" style="106" customWidth="1"/>
    <col min="9220" max="9221" width="25.7109375" style="106" customWidth="1"/>
    <col min="9222" max="9223" width="15.7109375" style="106" customWidth="1"/>
    <col min="9224" max="9224" width="12.7109375" style="106" customWidth="1"/>
    <col min="9225" max="9225" width="11.140625" style="106" bestFit="1" customWidth="1"/>
    <col min="9226" max="9228" width="8.7109375" style="106" customWidth="1"/>
    <col min="9229" max="9229" width="12.7109375" style="106" customWidth="1"/>
    <col min="9230" max="9230" width="7" style="106" bestFit="1" customWidth="1"/>
    <col min="9231" max="9233" width="12.7109375" style="106" customWidth="1"/>
    <col min="9234" max="9234" width="7" style="106" bestFit="1" customWidth="1"/>
    <col min="9235" max="9237" width="12.7109375" style="106" customWidth="1"/>
    <col min="9238" max="9471" width="9.140625" style="106"/>
    <col min="9472" max="9472" width="5.5703125" style="106" customWidth="1"/>
    <col min="9473" max="9473" width="13.7109375" style="106" customWidth="1"/>
    <col min="9474" max="9475" width="10.7109375" style="106" customWidth="1"/>
    <col min="9476" max="9477" width="25.7109375" style="106" customWidth="1"/>
    <col min="9478" max="9479" width="15.7109375" style="106" customWidth="1"/>
    <col min="9480" max="9480" width="12.7109375" style="106" customWidth="1"/>
    <col min="9481" max="9481" width="11.140625" style="106" bestFit="1" customWidth="1"/>
    <col min="9482" max="9484" width="8.7109375" style="106" customWidth="1"/>
    <col min="9485" max="9485" width="12.7109375" style="106" customWidth="1"/>
    <col min="9486" max="9486" width="7" style="106" bestFit="1" customWidth="1"/>
    <col min="9487" max="9489" width="12.7109375" style="106" customWidth="1"/>
    <col min="9490" max="9490" width="7" style="106" bestFit="1" customWidth="1"/>
    <col min="9491" max="9493" width="12.7109375" style="106" customWidth="1"/>
    <col min="9494" max="9727" width="9.140625" style="106"/>
    <col min="9728" max="9728" width="5.5703125" style="106" customWidth="1"/>
    <col min="9729" max="9729" width="13.7109375" style="106" customWidth="1"/>
    <col min="9730" max="9731" width="10.7109375" style="106" customWidth="1"/>
    <col min="9732" max="9733" width="25.7109375" style="106" customWidth="1"/>
    <col min="9734" max="9735" width="15.7109375" style="106" customWidth="1"/>
    <col min="9736" max="9736" width="12.7109375" style="106" customWidth="1"/>
    <col min="9737" max="9737" width="11.140625" style="106" bestFit="1" customWidth="1"/>
    <col min="9738" max="9740" width="8.7109375" style="106" customWidth="1"/>
    <col min="9741" max="9741" width="12.7109375" style="106" customWidth="1"/>
    <col min="9742" max="9742" width="7" style="106" bestFit="1" customWidth="1"/>
    <col min="9743" max="9745" width="12.7109375" style="106" customWidth="1"/>
    <col min="9746" max="9746" width="7" style="106" bestFit="1" customWidth="1"/>
    <col min="9747" max="9749" width="12.7109375" style="106" customWidth="1"/>
    <col min="9750" max="9983" width="9.140625" style="106"/>
    <col min="9984" max="9984" width="5.5703125" style="106" customWidth="1"/>
    <col min="9985" max="9985" width="13.7109375" style="106" customWidth="1"/>
    <col min="9986" max="9987" width="10.7109375" style="106" customWidth="1"/>
    <col min="9988" max="9989" width="25.7109375" style="106" customWidth="1"/>
    <col min="9990" max="9991" width="15.7109375" style="106" customWidth="1"/>
    <col min="9992" max="9992" width="12.7109375" style="106" customWidth="1"/>
    <col min="9993" max="9993" width="11.140625" style="106" bestFit="1" customWidth="1"/>
    <col min="9994" max="9996" width="8.7109375" style="106" customWidth="1"/>
    <col min="9997" max="9997" width="12.7109375" style="106" customWidth="1"/>
    <col min="9998" max="9998" width="7" style="106" bestFit="1" customWidth="1"/>
    <col min="9999" max="10001" width="12.7109375" style="106" customWidth="1"/>
    <col min="10002" max="10002" width="7" style="106" bestFit="1" customWidth="1"/>
    <col min="10003" max="10005" width="12.7109375" style="106" customWidth="1"/>
    <col min="10006" max="10239" width="9.140625" style="106"/>
    <col min="10240" max="10240" width="5.5703125" style="106" customWidth="1"/>
    <col min="10241" max="10241" width="13.7109375" style="106" customWidth="1"/>
    <col min="10242" max="10243" width="10.7109375" style="106" customWidth="1"/>
    <col min="10244" max="10245" width="25.7109375" style="106" customWidth="1"/>
    <col min="10246" max="10247" width="15.7109375" style="106" customWidth="1"/>
    <col min="10248" max="10248" width="12.7109375" style="106" customWidth="1"/>
    <col min="10249" max="10249" width="11.140625" style="106" bestFit="1" customWidth="1"/>
    <col min="10250" max="10252" width="8.7109375" style="106" customWidth="1"/>
    <col min="10253" max="10253" width="12.7109375" style="106" customWidth="1"/>
    <col min="10254" max="10254" width="7" style="106" bestFit="1" customWidth="1"/>
    <col min="10255" max="10257" width="12.7109375" style="106" customWidth="1"/>
    <col min="10258" max="10258" width="7" style="106" bestFit="1" customWidth="1"/>
    <col min="10259" max="10261" width="12.7109375" style="106" customWidth="1"/>
    <col min="10262" max="10495" width="9.140625" style="106"/>
    <col min="10496" max="10496" width="5.5703125" style="106" customWidth="1"/>
    <col min="10497" max="10497" width="13.7109375" style="106" customWidth="1"/>
    <col min="10498" max="10499" width="10.7109375" style="106" customWidth="1"/>
    <col min="10500" max="10501" width="25.7109375" style="106" customWidth="1"/>
    <col min="10502" max="10503" width="15.7109375" style="106" customWidth="1"/>
    <col min="10504" max="10504" width="12.7109375" style="106" customWidth="1"/>
    <col min="10505" max="10505" width="11.140625" style="106" bestFit="1" customWidth="1"/>
    <col min="10506" max="10508" width="8.7109375" style="106" customWidth="1"/>
    <col min="10509" max="10509" width="12.7109375" style="106" customWidth="1"/>
    <col min="10510" max="10510" width="7" style="106" bestFit="1" customWidth="1"/>
    <col min="10511" max="10513" width="12.7109375" style="106" customWidth="1"/>
    <col min="10514" max="10514" width="7" style="106" bestFit="1" customWidth="1"/>
    <col min="10515" max="10517" width="12.7109375" style="106" customWidth="1"/>
    <col min="10518" max="10751" width="9.140625" style="106"/>
    <col min="10752" max="10752" width="5.5703125" style="106" customWidth="1"/>
    <col min="10753" max="10753" width="13.7109375" style="106" customWidth="1"/>
    <col min="10754" max="10755" width="10.7109375" style="106" customWidth="1"/>
    <col min="10756" max="10757" width="25.7109375" style="106" customWidth="1"/>
    <col min="10758" max="10759" width="15.7109375" style="106" customWidth="1"/>
    <col min="10760" max="10760" width="12.7109375" style="106" customWidth="1"/>
    <col min="10761" max="10761" width="11.140625" style="106" bestFit="1" customWidth="1"/>
    <col min="10762" max="10764" width="8.7109375" style="106" customWidth="1"/>
    <col min="10765" max="10765" width="12.7109375" style="106" customWidth="1"/>
    <col min="10766" max="10766" width="7" style="106" bestFit="1" customWidth="1"/>
    <col min="10767" max="10769" width="12.7109375" style="106" customWidth="1"/>
    <col min="10770" max="10770" width="7" style="106" bestFit="1" customWidth="1"/>
    <col min="10771" max="10773" width="12.7109375" style="106" customWidth="1"/>
    <col min="10774" max="11007" width="9.140625" style="106"/>
    <col min="11008" max="11008" width="5.5703125" style="106" customWidth="1"/>
    <col min="11009" max="11009" width="13.7109375" style="106" customWidth="1"/>
    <col min="11010" max="11011" width="10.7109375" style="106" customWidth="1"/>
    <col min="11012" max="11013" width="25.7109375" style="106" customWidth="1"/>
    <col min="11014" max="11015" width="15.7109375" style="106" customWidth="1"/>
    <col min="11016" max="11016" width="12.7109375" style="106" customWidth="1"/>
    <col min="11017" max="11017" width="11.140625" style="106" bestFit="1" customWidth="1"/>
    <col min="11018" max="11020" width="8.7109375" style="106" customWidth="1"/>
    <col min="11021" max="11021" width="12.7109375" style="106" customWidth="1"/>
    <col min="11022" max="11022" width="7" style="106" bestFit="1" customWidth="1"/>
    <col min="11023" max="11025" width="12.7109375" style="106" customWidth="1"/>
    <col min="11026" max="11026" width="7" style="106" bestFit="1" customWidth="1"/>
    <col min="11027" max="11029" width="12.7109375" style="106" customWidth="1"/>
    <col min="11030" max="11263" width="9.140625" style="106"/>
    <col min="11264" max="11264" width="5.5703125" style="106" customWidth="1"/>
    <col min="11265" max="11265" width="13.7109375" style="106" customWidth="1"/>
    <col min="11266" max="11267" width="10.7109375" style="106" customWidth="1"/>
    <col min="11268" max="11269" width="25.7109375" style="106" customWidth="1"/>
    <col min="11270" max="11271" width="15.7109375" style="106" customWidth="1"/>
    <col min="11272" max="11272" width="12.7109375" style="106" customWidth="1"/>
    <col min="11273" max="11273" width="11.140625" style="106" bestFit="1" customWidth="1"/>
    <col min="11274" max="11276" width="8.7109375" style="106" customWidth="1"/>
    <col min="11277" max="11277" width="12.7109375" style="106" customWidth="1"/>
    <col min="11278" max="11278" width="7" style="106" bestFit="1" customWidth="1"/>
    <col min="11279" max="11281" width="12.7109375" style="106" customWidth="1"/>
    <col min="11282" max="11282" width="7" style="106" bestFit="1" customWidth="1"/>
    <col min="11283" max="11285" width="12.7109375" style="106" customWidth="1"/>
    <col min="11286" max="11519" width="9.140625" style="106"/>
    <col min="11520" max="11520" width="5.5703125" style="106" customWidth="1"/>
    <col min="11521" max="11521" width="13.7109375" style="106" customWidth="1"/>
    <col min="11522" max="11523" width="10.7109375" style="106" customWidth="1"/>
    <col min="11524" max="11525" width="25.7109375" style="106" customWidth="1"/>
    <col min="11526" max="11527" width="15.7109375" style="106" customWidth="1"/>
    <col min="11528" max="11528" width="12.7109375" style="106" customWidth="1"/>
    <col min="11529" max="11529" width="11.140625" style="106" bestFit="1" customWidth="1"/>
    <col min="11530" max="11532" width="8.7109375" style="106" customWidth="1"/>
    <col min="11533" max="11533" width="12.7109375" style="106" customWidth="1"/>
    <col min="11534" max="11534" width="7" style="106" bestFit="1" customWidth="1"/>
    <col min="11535" max="11537" width="12.7109375" style="106" customWidth="1"/>
    <col min="11538" max="11538" width="7" style="106" bestFit="1" customWidth="1"/>
    <col min="11539" max="11541" width="12.7109375" style="106" customWidth="1"/>
    <col min="11542" max="11775" width="9.140625" style="106"/>
    <col min="11776" max="11776" width="5.5703125" style="106" customWidth="1"/>
    <col min="11777" max="11777" width="13.7109375" style="106" customWidth="1"/>
    <col min="11778" max="11779" width="10.7109375" style="106" customWidth="1"/>
    <col min="11780" max="11781" width="25.7109375" style="106" customWidth="1"/>
    <col min="11782" max="11783" width="15.7109375" style="106" customWidth="1"/>
    <col min="11784" max="11784" width="12.7109375" style="106" customWidth="1"/>
    <col min="11785" max="11785" width="11.140625" style="106" bestFit="1" customWidth="1"/>
    <col min="11786" max="11788" width="8.7109375" style="106" customWidth="1"/>
    <col min="11789" max="11789" width="12.7109375" style="106" customWidth="1"/>
    <col min="11790" max="11790" width="7" style="106" bestFit="1" customWidth="1"/>
    <col min="11791" max="11793" width="12.7109375" style="106" customWidth="1"/>
    <col min="11794" max="11794" width="7" style="106" bestFit="1" customWidth="1"/>
    <col min="11795" max="11797" width="12.7109375" style="106" customWidth="1"/>
    <col min="11798" max="12031" width="9.140625" style="106"/>
    <col min="12032" max="12032" width="5.5703125" style="106" customWidth="1"/>
    <col min="12033" max="12033" width="13.7109375" style="106" customWidth="1"/>
    <col min="12034" max="12035" width="10.7109375" style="106" customWidth="1"/>
    <col min="12036" max="12037" width="25.7109375" style="106" customWidth="1"/>
    <col min="12038" max="12039" width="15.7109375" style="106" customWidth="1"/>
    <col min="12040" max="12040" width="12.7109375" style="106" customWidth="1"/>
    <col min="12041" max="12041" width="11.140625" style="106" bestFit="1" customWidth="1"/>
    <col min="12042" max="12044" width="8.7109375" style="106" customWidth="1"/>
    <col min="12045" max="12045" width="12.7109375" style="106" customWidth="1"/>
    <col min="12046" max="12046" width="7" style="106" bestFit="1" customWidth="1"/>
    <col min="12047" max="12049" width="12.7109375" style="106" customWidth="1"/>
    <col min="12050" max="12050" width="7" style="106" bestFit="1" customWidth="1"/>
    <col min="12051" max="12053" width="12.7109375" style="106" customWidth="1"/>
    <col min="12054" max="12287" width="9.140625" style="106"/>
    <col min="12288" max="12288" width="5.5703125" style="106" customWidth="1"/>
    <col min="12289" max="12289" width="13.7109375" style="106" customWidth="1"/>
    <col min="12290" max="12291" width="10.7109375" style="106" customWidth="1"/>
    <col min="12292" max="12293" width="25.7109375" style="106" customWidth="1"/>
    <col min="12294" max="12295" width="15.7109375" style="106" customWidth="1"/>
    <col min="12296" max="12296" width="12.7109375" style="106" customWidth="1"/>
    <col min="12297" max="12297" width="11.140625" style="106" bestFit="1" customWidth="1"/>
    <col min="12298" max="12300" width="8.7109375" style="106" customWidth="1"/>
    <col min="12301" max="12301" width="12.7109375" style="106" customWidth="1"/>
    <col min="12302" max="12302" width="7" style="106" bestFit="1" customWidth="1"/>
    <col min="12303" max="12305" width="12.7109375" style="106" customWidth="1"/>
    <col min="12306" max="12306" width="7" style="106" bestFit="1" customWidth="1"/>
    <col min="12307" max="12309" width="12.7109375" style="106" customWidth="1"/>
    <col min="12310" max="12543" width="9.140625" style="106"/>
    <col min="12544" max="12544" width="5.5703125" style="106" customWidth="1"/>
    <col min="12545" max="12545" width="13.7109375" style="106" customWidth="1"/>
    <col min="12546" max="12547" width="10.7109375" style="106" customWidth="1"/>
    <col min="12548" max="12549" width="25.7109375" style="106" customWidth="1"/>
    <col min="12550" max="12551" width="15.7109375" style="106" customWidth="1"/>
    <col min="12552" max="12552" width="12.7109375" style="106" customWidth="1"/>
    <col min="12553" max="12553" width="11.140625" style="106" bestFit="1" customWidth="1"/>
    <col min="12554" max="12556" width="8.7109375" style="106" customWidth="1"/>
    <col min="12557" max="12557" width="12.7109375" style="106" customWidth="1"/>
    <col min="12558" max="12558" width="7" style="106" bestFit="1" customWidth="1"/>
    <col min="12559" max="12561" width="12.7109375" style="106" customWidth="1"/>
    <col min="12562" max="12562" width="7" style="106" bestFit="1" customWidth="1"/>
    <col min="12563" max="12565" width="12.7109375" style="106" customWidth="1"/>
    <col min="12566" max="12799" width="9.140625" style="106"/>
    <col min="12800" max="12800" width="5.5703125" style="106" customWidth="1"/>
    <col min="12801" max="12801" width="13.7109375" style="106" customWidth="1"/>
    <col min="12802" max="12803" width="10.7109375" style="106" customWidth="1"/>
    <col min="12804" max="12805" width="25.7109375" style="106" customWidth="1"/>
    <col min="12806" max="12807" width="15.7109375" style="106" customWidth="1"/>
    <col min="12808" max="12808" width="12.7109375" style="106" customWidth="1"/>
    <col min="12809" max="12809" width="11.140625" style="106" bestFit="1" customWidth="1"/>
    <col min="12810" max="12812" width="8.7109375" style="106" customWidth="1"/>
    <col min="12813" max="12813" width="12.7109375" style="106" customWidth="1"/>
    <col min="12814" max="12814" width="7" style="106" bestFit="1" customWidth="1"/>
    <col min="12815" max="12817" width="12.7109375" style="106" customWidth="1"/>
    <col min="12818" max="12818" width="7" style="106" bestFit="1" customWidth="1"/>
    <col min="12819" max="12821" width="12.7109375" style="106" customWidth="1"/>
    <col min="12822" max="13055" width="9.140625" style="106"/>
    <col min="13056" max="13056" width="5.5703125" style="106" customWidth="1"/>
    <col min="13057" max="13057" width="13.7109375" style="106" customWidth="1"/>
    <col min="13058" max="13059" width="10.7109375" style="106" customWidth="1"/>
    <col min="13060" max="13061" width="25.7109375" style="106" customWidth="1"/>
    <col min="13062" max="13063" width="15.7109375" style="106" customWidth="1"/>
    <col min="13064" max="13064" width="12.7109375" style="106" customWidth="1"/>
    <col min="13065" max="13065" width="11.140625" style="106" bestFit="1" customWidth="1"/>
    <col min="13066" max="13068" width="8.7109375" style="106" customWidth="1"/>
    <col min="13069" max="13069" width="12.7109375" style="106" customWidth="1"/>
    <col min="13070" max="13070" width="7" style="106" bestFit="1" customWidth="1"/>
    <col min="13071" max="13073" width="12.7109375" style="106" customWidth="1"/>
    <col min="13074" max="13074" width="7" style="106" bestFit="1" customWidth="1"/>
    <col min="13075" max="13077" width="12.7109375" style="106" customWidth="1"/>
    <col min="13078" max="13311" width="9.140625" style="106"/>
    <col min="13312" max="13312" width="5.5703125" style="106" customWidth="1"/>
    <col min="13313" max="13313" width="13.7109375" style="106" customWidth="1"/>
    <col min="13314" max="13315" width="10.7109375" style="106" customWidth="1"/>
    <col min="13316" max="13317" width="25.7109375" style="106" customWidth="1"/>
    <col min="13318" max="13319" width="15.7109375" style="106" customWidth="1"/>
    <col min="13320" max="13320" width="12.7109375" style="106" customWidth="1"/>
    <col min="13321" max="13321" width="11.140625" style="106" bestFit="1" customWidth="1"/>
    <col min="13322" max="13324" width="8.7109375" style="106" customWidth="1"/>
    <col min="13325" max="13325" width="12.7109375" style="106" customWidth="1"/>
    <col min="13326" max="13326" width="7" style="106" bestFit="1" customWidth="1"/>
    <col min="13327" max="13329" width="12.7109375" style="106" customWidth="1"/>
    <col min="13330" max="13330" width="7" style="106" bestFit="1" customWidth="1"/>
    <col min="13331" max="13333" width="12.7109375" style="106" customWidth="1"/>
    <col min="13334" max="13567" width="9.140625" style="106"/>
    <col min="13568" max="13568" width="5.5703125" style="106" customWidth="1"/>
    <col min="13569" max="13569" width="13.7109375" style="106" customWidth="1"/>
    <col min="13570" max="13571" width="10.7109375" style="106" customWidth="1"/>
    <col min="13572" max="13573" width="25.7109375" style="106" customWidth="1"/>
    <col min="13574" max="13575" width="15.7109375" style="106" customWidth="1"/>
    <col min="13576" max="13576" width="12.7109375" style="106" customWidth="1"/>
    <col min="13577" max="13577" width="11.140625" style="106" bestFit="1" customWidth="1"/>
    <col min="13578" max="13580" width="8.7109375" style="106" customWidth="1"/>
    <col min="13581" max="13581" width="12.7109375" style="106" customWidth="1"/>
    <col min="13582" max="13582" width="7" style="106" bestFit="1" customWidth="1"/>
    <col min="13583" max="13585" width="12.7109375" style="106" customWidth="1"/>
    <col min="13586" max="13586" width="7" style="106" bestFit="1" customWidth="1"/>
    <col min="13587" max="13589" width="12.7109375" style="106" customWidth="1"/>
    <col min="13590" max="13823" width="9.140625" style="106"/>
    <col min="13824" max="13824" width="5.5703125" style="106" customWidth="1"/>
    <col min="13825" max="13825" width="13.7109375" style="106" customWidth="1"/>
    <col min="13826" max="13827" width="10.7109375" style="106" customWidth="1"/>
    <col min="13828" max="13829" width="25.7109375" style="106" customWidth="1"/>
    <col min="13830" max="13831" width="15.7109375" style="106" customWidth="1"/>
    <col min="13832" max="13832" width="12.7109375" style="106" customWidth="1"/>
    <col min="13833" max="13833" width="11.140625" style="106" bestFit="1" customWidth="1"/>
    <col min="13834" max="13836" width="8.7109375" style="106" customWidth="1"/>
    <col min="13837" max="13837" width="12.7109375" style="106" customWidth="1"/>
    <col min="13838" max="13838" width="7" style="106" bestFit="1" customWidth="1"/>
    <col min="13839" max="13841" width="12.7109375" style="106" customWidth="1"/>
    <col min="13842" max="13842" width="7" style="106" bestFit="1" customWidth="1"/>
    <col min="13843" max="13845" width="12.7109375" style="106" customWidth="1"/>
    <col min="13846" max="14079" width="9.140625" style="106"/>
    <col min="14080" max="14080" width="5.5703125" style="106" customWidth="1"/>
    <col min="14081" max="14081" width="13.7109375" style="106" customWidth="1"/>
    <col min="14082" max="14083" width="10.7109375" style="106" customWidth="1"/>
    <col min="14084" max="14085" width="25.7109375" style="106" customWidth="1"/>
    <col min="14086" max="14087" width="15.7109375" style="106" customWidth="1"/>
    <col min="14088" max="14088" width="12.7109375" style="106" customWidth="1"/>
    <col min="14089" max="14089" width="11.140625" style="106" bestFit="1" customWidth="1"/>
    <col min="14090" max="14092" width="8.7109375" style="106" customWidth="1"/>
    <col min="14093" max="14093" width="12.7109375" style="106" customWidth="1"/>
    <col min="14094" max="14094" width="7" style="106" bestFit="1" customWidth="1"/>
    <col min="14095" max="14097" width="12.7109375" style="106" customWidth="1"/>
    <col min="14098" max="14098" width="7" style="106" bestFit="1" customWidth="1"/>
    <col min="14099" max="14101" width="12.7109375" style="106" customWidth="1"/>
    <col min="14102" max="14335" width="9.140625" style="106"/>
    <col min="14336" max="14336" width="5.5703125" style="106" customWidth="1"/>
    <col min="14337" max="14337" width="13.7109375" style="106" customWidth="1"/>
    <col min="14338" max="14339" width="10.7109375" style="106" customWidth="1"/>
    <col min="14340" max="14341" width="25.7109375" style="106" customWidth="1"/>
    <col min="14342" max="14343" width="15.7109375" style="106" customWidth="1"/>
    <col min="14344" max="14344" width="12.7109375" style="106" customWidth="1"/>
    <col min="14345" max="14345" width="11.140625" style="106" bestFit="1" customWidth="1"/>
    <col min="14346" max="14348" width="8.7109375" style="106" customWidth="1"/>
    <col min="14349" max="14349" width="12.7109375" style="106" customWidth="1"/>
    <col min="14350" max="14350" width="7" style="106" bestFit="1" customWidth="1"/>
    <col min="14351" max="14353" width="12.7109375" style="106" customWidth="1"/>
    <col min="14354" max="14354" width="7" style="106" bestFit="1" customWidth="1"/>
    <col min="14355" max="14357" width="12.7109375" style="106" customWidth="1"/>
    <col min="14358" max="14591" width="9.140625" style="106"/>
    <col min="14592" max="14592" width="5.5703125" style="106" customWidth="1"/>
    <col min="14593" max="14593" width="13.7109375" style="106" customWidth="1"/>
    <col min="14594" max="14595" width="10.7109375" style="106" customWidth="1"/>
    <col min="14596" max="14597" width="25.7109375" style="106" customWidth="1"/>
    <col min="14598" max="14599" width="15.7109375" style="106" customWidth="1"/>
    <col min="14600" max="14600" width="12.7109375" style="106" customWidth="1"/>
    <col min="14601" max="14601" width="11.140625" style="106" bestFit="1" customWidth="1"/>
    <col min="14602" max="14604" width="8.7109375" style="106" customWidth="1"/>
    <col min="14605" max="14605" width="12.7109375" style="106" customWidth="1"/>
    <col min="14606" max="14606" width="7" style="106" bestFit="1" customWidth="1"/>
    <col min="14607" max="14609" width="12.7109375" style="106" customWidth="1"/>
    <col min="14610" max="14610" width="7" style="106" bestFit="1" customWidth="1"/>
    <col min="14611" max="14613" width="12.7109375" style="106" customWidth="1"/>
    <col min="14614" max="14847" width="9.140625" style="106"/>
    <col min="14848" max="14848" width="5.5703125" style="106" customWidth="1"/>
    <col min="14849" max="14849" width="13.7109375" style="106" customWidth="1"/>
    <col min="14850" max="14851" width="10.7109375" style="106" customWidth="1"/>
    <col min="14852" max="14853" width="25.7109375" style="106" customWidth="1"/>
    <col min="14854" max="14855" width="15.7109375" style="106" customWidth="1"/>
    <col min="14856" max="14856" width="12.7109375" style="106" customWidth="1"/>
    <col min="14857" max="14857" width="11.140625" style="106" bestFit="1" customWidth="1"/>
    <col min="14858" max="14860" width="8.7109375" style="106" customWidth="1"/>
    <col min="14861" max="14861" width="12.7109375" style="106" customWidth="1"/>
    <col min="14862" max="14862" width="7" style="106" bestFit="1" customWidth="1"/>
    <col min="14863" max="14865" width="12.7109375" style="106" customWidth="1"/>
    <col min="14866" max="14866" width="7" style="106" bestFit="1" customWidth="1"/>
    <col min="14867" max="14869" width="12.7109375" style="106" customWidth="1"/>
    <col min="14870" max="15103" width="9.140625" style="106"/>
    <col min="15104" max="15104" width="5.5703125" style="106" customWidth="1"/>
    <col min="15105" max="15105" width="13.7109375" style="106" customWidth="1"/>
    <col min="15106" max="15107" width="10.7109375" style="106" customWidth="1"/>
    <col min="15108" max="15109" width="25.7109375" style="106" customWidth="1"/>
    <col min="15110" max="15111" width="15.7109375" style="106" customWidth="1"/>
    <col min="15112" max="15112" width="12.7109375" style="106" customWidth="1"/>
    <col min="15113" max="15113" width="11.140625" style="106" bestFit="1" customWidth="1"/>
    <col min="15114" max="15116" width="8.7109375" style="106" customWidth="1"/>
    <col min="15117" max="15117" width="12.7109375" style="106" customWidth="1"/>
    <col min="15118" max="15118" width="7" style="106" bestFit="1" customWidth="1"/>
    <col min="15119" max="15121" width="12.7109375" style="106" customWidth="1"/>
    <col min="15122" max="15122" width="7" style="106" bestFit="1" customWidth="1"/>
    <col min="15123" max="15125" width="12.7109375" style="106" customWidth="1"/>
    <col min="15126" max="15359" width="9.140625" style="106"/>
    <col min="15360" max="15360" width="5.5703125" style="106" customWidth="1"/>
    <col min="15361" max="15361" width="13.7109375" style="106" customWidth="1"/>
    <col min="15362" max="15363" width="10.7109375" style="106" customWidth="1"/>
    <col min="15364" max="15365" width="25.7109375" style="106" customWidth="1"/>
    <col min="15366" max="15367" width="15.7109375" style="106" customWidth="1"/>
    <col min="15368" max="15368" width="12.7109375" style="106" customWidth="1"/>
    <col min="15369" max="15369" width="11.140625" style="106" bestFit="1" customWidth="1"/>
    <col min="15370" max="15372" width="8.7109375" style="106" customWidth="1"/>
    <col min="15373" max="15373" width="12.7109375" style="106" customWidth="1"/>
    <col min="15374" max="15374" width="7" style="106" bestFit="1" customWidth="1"/>
    <col min="15375" max="15377" width="12.7109375" style="106" customWidth="1"/>
    <col min="15378" max="15378" width="7" style="106" bestFit="1" customWidth="1"/>
    <col min="15379" max="15381" width="12.7109375" style="106" customWidth="1"/>
    <col min="15382" max="15615" width="9.140625" style="106"/>
    <col min="15616" max="15616" width="5.5703125" style="106" customWidth="1"/>
    <col min="15617" max="15617" width="13.7109375" style="106" customWidth="1"/>
    <col min="15618" max="15619" width="10.7109375" style="106" customWidth="1"/>
    <col min="15620" max="15621" width="25.7109375" style="106" customWidth="1"/>
    <col min="15622" max="15623" width="15.7109375" style="106" customWidth="1"/>
    <col min="15624" max="15624" width="12.7109375" style="106" customWidth="1"/>
    <col min="15625" max="15625" width="11.140625" style="106" bestFit="1" customWidth="1"/>
    <col min="15626" max="15628" width="8.7109375" style="106" customWidth="1"/>
    <col min="15629" max="15629" width="12.7109375" style="106" customWidth="1"/>
    <col min="15630" max="15630" width="7" style="106" bestFit="1" customWidth="1"/>
    <col min="15631" max="15633" width="12.7109375" style="106" customWidth="1"/>
    <col min="15634" max="15634" width="7" style="106" bestFit="1" customWidth="1"/>
    <col min="15635" max="15637" width="12.7109375" style="106" customWidth="1"/>
    <col min="15638" max="15871" width="9.140625" style="106"/>
    <col min="15872" max="15872" width="5.5703125" style="106" customWidth="1"/>
    <col min="15873" max="15873" width="13.7109375" style="106" customWidth="1"/>
    <col min="15874" max="15875" width="10.7109375" style="106" customWidth="1"/>
    <col min="15876" max="15877" width="25.7109375" style="106" customWidth="1"/>
    <col min="15878" max="15879" width="15.7109375" style="106" customWidth="1"/>
    <col min="15880" max="15880" width="12.7109375" style="106" customWidth="1"/>
    <col min="15881" max="15881" width="11.140625" style="106" bestFit="1" customWidth="1"/>
    <col min="15882" max="15884" width="8.7109375" style="106" customWidth="1"/>
    <col min="15885" max="15885" width="12.7109375" style="106" customWidth="1"/>
    <col min="15886" max="15886" width="7" style="106" bestFit="1" customWidth="1"/>
    <col min="15887" max="15889" width="12.7109375" style="106" customWidth="1"/>
    <col min="15890" max="15890" width="7" style="106" bestFit="1" customWidth="1"/>
    <col min="15891" max="15893" width="12.7109375" style="106" customWidth="1"/>
    <col min="15894" max="16127" width="9.140625" style="106"/>
    <col min="16128" max="16128" width="5.5703125" style="106" customWidth="1"/>
    <col min="16129" max="16129" width="13.7109375" style="106" customWidth="1"/>
    <col min="16130" max="16131" width="10.7109375" style="106" customWidth="1"/>
    <col min="16132" max="16133" width="25.7109375" style="106" customWidth="1"/>
    <col min="16134" max="16135" width="15.7109375" style="106" customWidth="1"/>
    <col min="16136" max="16136" width="12.7109375" style="106" customWidth="1"/>
    <col min="16137" max="16137" width="11.140625" style="106" bestFit="1" customWidth="1"/>
    <col min="16138" max="16140" width="8.7109375" style="106" customWidth="1"/>
    <col min="16141" max="16141" width="12.7109375" style="106" customWidth="1"/>
    <col min="16142" max="16142" width="7" style="106" bestFit="1" customWidth="1"/>
    <col min="16143" max="16145" width="12.7109375" style="106" customWidth="1"/>
    <col min="16146" max="16146" width="7" style="106" bestFit="1" customWidth="1"/>
    <col min="16147" max="16149" width="12.7109375" style="106" customWidth="1"/>
    <col min="16150" max="16384" width="9.140625" style="106"/>
  </cols>
  <sheetData>
    <row r="1" spans="1:21" x14ac:dyDescent="0.2">
      <c r="A1" s="197" t="s">
        <v>0</v>
      </c>
      <c r="B1" s="197"/>
      <c r="C1" s="197"/>
      <c r="D1" s="117"/>
    </row>
    <row r="2" spans="1:21" s="110" customFormat="1" ht="15" customHeight="1" x14ac:dyDescent="0.25">
      <c r="A2" s="199" t="str">
        <f>'Identifikačné údaje'!A2</f>
        <v>INFÚZNE ROZTOKY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09"/>
    </row>
    <row r="3" spans="1:21" ht="15" customHeight="1" x14ac:dyDescent="0.2">
      <c r="A3" s="200"/>
      <c r="B3" s="200"/>
      <c r="C3" s="200"/>
      <c r="D3" s="200"/>
      <c r="E3" s="200"/>
    </row>
    <row r="4" spans="1:21" s="112" customFormat="1" ht="30" customHeight="1" x14ac:dyDescent="0.25">
      <c r="A4" s="201" t="s">
        <v>239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111"/>
    </row>
    <row r="5" spans="1:21" ht="15" customHeight="1" x14ac:dyDescent="0.2">
      <c r="A5" s="202" t="s">
        <v>241</v>
      </c>
      <c r="B5" s="202"/>
      <c r="C5" s="202"/>
      <c r="D5" s="202"/>
      <c r="E5" s="118"/>
      <c r="F5" s="118"/>
    </row>
    <row r="6" spans="1:21" s="110" customFormat="1" ht="15" customHeight="1" x14ac:dyDescent="0.25">
      <c r="A6" s="183"/>
      <c r="B6" s="183"/>
      <c r="C6" s="183"/>
      <c r="D6" s="183"/>
      <c r="E6" s="183"/>
      <c r="F6" s="183"/>
    </row>
    <row r="7" spans="1:21" s="113" customFormat="1" ht="20.100000000000001" customHeight="1" x14ac:dyDescent="0.25">
      <c r="A7" s="119"/>
      <c r="B7" s="189" t="s">
        <v>204</v>
      </c>
      <c r="C7" s="189"/>
      <c r="D7" s="189"/>
      <c r="E7" s="189" t="s">
        <v>163</v>
      </c>
      <c r="F7" s="189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12"/>
    </row>
    <row r="8" spans="1:21" s="110" customFormat="1" ht="15" customHeight="1" x14ac:dyDescent="0.25">
      <c r="A8" s="191" t="s">
        <v>136</v>
      </c>
      <c r="B8" s="193" t="s">
        <v>205</v>
      </c>
      <c r="C8" s="193" t="s">
        <v>206</v>
      </c>
      <c r="D8" s="193" t="s">
        <v>207</v>
      </c>
      <c r="E8" s="195" t="s">
        <v>208</v>
      </c>
      <c r="F8" s="195" t="s">
        <v>209</v>
      </c>
      <c r="G8" s="193" t="s">
        <v>210</v>
      </c>
      <c r="H8" s="193" t="s">
        <v>211</v>
      </c>
      <c r="I8" s="193" t="s">
        <v>212</v>
      </c>
      <c r="J8" s="193" t="s">
        <v>213</v>
      </c>
      <c r="K8" s="193" t="s">
        <v>214</v>
      </c>
      <c r="L8" s="209" t="s">
        <v>238</v>
      </c>
      <c r="M8" s="203" t="s">
        <v>141</v>
      </c>
      <c r="N8" s="204"/>
      <c r="O8" s="204"/>
      <c r="P8" s="205"/>
      <c r="Q8" s="203" t="s">
        <v>240</v>
      </c>
      <c r="R8" s="204"/>
      <c r="S8" s="204"/>
      <c r="T8" s="205"/>
      <c r="U8" s="191" t="s">
        <v>237</v>
      </c>
    </row>
    <row r="9" spans="1:21" s="110" customFormat="1" ht="36" x14ac:dyDescent="0.25">
      <c r="A9" s="192"/>
      <c r="B9" s="194"/>
      <c r="C9" s="194"/>
      <c r="D9" s="194"/>
      <c r="E9" s="196"/>
      <c r="F9" s="196"/>
      <c r="G9" s="194"/>
      <c r="H9" s="194"/>
      <c r="I9" s="194"/>
      <c r="J9" s="194"/>
      <c r="K9" s="194"/>
      <c r="L9" s="210"/>
      <c r="M9" s="121" t="s">
        <v>143</v>
      </c>
      <c r="N9" s="122" t="s">
        <v>217</v>
      </c>
      <c r="O9" s="123" t="s">
        <v>218</v>
      </c>
      <c r="P9" s="124" t="s">
        <v>219</v>
      </c>
      <c r="Q9" s="121" t="s">
        <v>143</v>
      </c>
      <c r="R9" s="122" t="s">
        <v>217</v>
      </c>
      <c r="S9" s="123" t="s">
        <v>218</v>
      </c>
      <c r="T9" s="124" t="s">
        <v>219</v>
      </c>
      <c r="U9" s="206"/>
    </row>
    <row r="10" spans="1:21" s="150" customFormat="1" x14ac:dyDescent="0.25">
      <c r="A10" s="151" t="s">
        <v>34</v>
      </c>
      <c r="B10" s="152" t="s">
        <v>147</v>
      </c>
      <c r="C10" s="152" t="s">
        <v>148</v>
      </c>
      <c r="D10" s="152" t="s">
        <v>149</v>
      </c>
      <c r="E10" s="152" t="s">
        <v>150</v>
      </c>
      <c r="F10" s="152" t="s">
        <v>151</v>
      </c>
      <c r="G10" s="152" t="s">
        <v>152</v>
      </c>
      <c r="H10" s="152" t="s">
        <v>153</v>
      </c>
      <c r="I10" s="152" t="s">
        <v>154</v>
      </c>
      <c r="J10" s="152" t="s">
        <v>155</v>
      </c>
      <c r="K10" s="152" t="s">
        <v>220</v>
      </c>
      <c r="L10" s="154" t="s">
        <v>156</v>
      </c>
      <c r="M10" s="153" t="s">
        <v>221</v>
      </c>
      <c r="N10" s="158" t="s">
        <v>222</v>
      </c>
      <c r="O10" s="155" t="s">
        <v>223</v>
      </c>
      <c r="P10" s="154" t="s">
        <v>224</v>
      </c>
      <c r="Q10" s="160" t="s">
        <v>225</v>
      </c>
      <c r="R10" s="155" t="s">
        <v>226</v>
      </c>
      <c r="S10" s="155" t="s">
        <v>227</v>
      </c>
      <c r="T10" s="161" t="s">
        <v>228</v>
      </c>
      <c r="U10" s="152" t="s">
        <v>229</v>
      </c>
    </row>
    <row r="11" spans="1:21" s="112" customFormat="1" ht="36" x14ac:dyDescent="0.25">
      <c r="A11" s="125" t="s">
        <v>34</v>
      </c>
      <c r="B11" s="126"/>
      <c r="C11" s="126"/>
      <c r="D11" s="126" t="s">
        <v>43</v>
      </c>
      <c r="E11" s="127"/>
      <c r="F11" s="127"/>
      <c r="G11" s="126" t="s">
        <v>45</v>
      </c>
      <c r="H11" s="126" t="s">
        <v>46</v>
      </c>
      <c r="I11" s="126" t="s">
        <v>48</v>
      </c>
      <c r="J11" s="126"/>
      <c r="K11" s="126" t="s">
        <v>157</v>
      </c>
      <c r="L11" s="128"/>
      <c r="M11" s="129"/>
      <c r="N11" s="130"/>
      <c r="O11" s="131">
        <f>M11*N11</f>
        <v>0</v>
      </c>
      <c r="P11" s="132">
        <f>M11+O11</f>
        <v>0</v>
      </c>
      <c r="Q11" s="129">
        <f>M11*L11</f>
        <v>0</v>
      </c>
      <c r="R11" s="130">
        <f>N11</f>
        <v>0</v>
      </c>
      <c r="S11" s="131">
        <f>Q11*R11</f>
        <v>0</v>
      </c>
      <c r="T11" s="132">
        <f>Q11+S11</f>
        <v>0</v>
      </c>
      <c r="U11" s="207">
        <v>15780</v>
      </c>
    </row>
    <row r="12" spans="1:21" s="112" customFormat="1" ht="24" customHeight="1" x14ac:dyDescent="0.25">
      <c r="A12" s="133" t="s">
        <v>147</v>
      </c>
      <c r="B12" s="134"/>
      <c r="C12" s="134"/>
      <c r="D12" s="134"/>
      <c r="E12" s="135"/>
      <c r="F12" s="135"/>
      <c r="G12" s="134"/>
      <c r="H12" s="134"/>
      <c r="I12" s="134"/>
      <c r="J12" s="134"/>
      <c r="K12" s="134" t="s">
        <v>157</v>
      </c>
      <c r="L12" s="136"/>
      <c r="M12" s="137"/>
      <c r="N12" s="138"/>
      <c r="O12" s="139"/>
      <c r="P12" s="140"/>
      <c r="Q12" s="137"/>
      <c r="R12" s="138"/>
      <c r="S12" s="139"/>
      <c r="T12" s="140"/>
      <c r="U12" s="208"/>
    </row>
    <row r="13" spans="1:21" s="112" customFormat="1" ht="24" customHeight="1" x14ac:dyDescent="0.25">
      <c r="A13" s="141"/>
      <c r="B13" s="142"/>
      <c r="C13" s="142"/>
      <c r="D13" s="142"/>
      <c r="E13" s="143"/>
      <c r="F13" s="143"/>
      <c r="G13" s="142"/>
      <c r="H13" s="142"/>
      <c r="I13" s="142"/>
      <c r="J13" s="142"/>
      <c r="K13" s="142"/>
      <c r="L13" s="144"/>
      <c r="M13" s="145"/>
      <c r="N13" s="146"/>
      <c r="O13" s="145"/>
      <c r="P13" s="145"/>
      <c r="Q13" s="145"/>
      <c r="R13" s="146"/>
      <c r="S13" s="145"/>
      <c r="T13" s="145"/>
      <c r="U13" s="157"/>
    </row>
    <row r="14" spans="1:21" s="112" customFormat="1" ht="24" customHeight="1" x14ac:dyDescent="0.25">
      <c r="A14" s="141"/>
      <c r="B14" s="142"/>
      <c r="C14" s="142"/>
      <c r="D14" s="142"/>
      <c r="E14" s="143"/>
      <c r="F14" s="143"/>
      <c r="G14" s="142"/>
      <c r="H14" s="142"/>
      <c r="I14" s="142"/>
      <c r="J14" s="142"/>
      <c r="K14" s="142"/>
      <c r="L14" s="144"/>
      <c r="M14" s="145"/>
      <c r="N14" s="146"/>
      <c r="O14" s="145"/>
      <c r="P14" s="145"/>
      <c r="Q14" s="145"/>
      <c r="R14" s="146"/>
      <c r="S14" s="145"/>
      <c r="T14" s="145"/>
    </row>
    <row r="15" spans="1:21" ht="30" customHeight="1" x14ac:dyDescent="0.2">
      <c r="A15" s="184" t="s">
        <v>122</v>
      </c>
      <c r="B15" s="184"/>
      <c r="C15" s="185" t="str">
        <f>IF('Identifikačné údaje'!C6="","",'Identifikačné údaje'!C6)</f>
        <v/>
      </c>
      <c r="D15" s="185"/>
      <c r="E15" s="185"/>
    </row>
    <row r="16" spans="1:21" ht="15" customHeight="1" x14ac:dyDescent="0.2">
      <c r="A16" s="184" t="s">
        <v>123</v>
      </c>
      <c r="B16" s="184"/>
      <c r="C16" s="198" t="str">
        <f>IF('Identifikačné údaje'!C7="","",'Identifikačné údaje'!C7)</f>
        <v/>
      </c>
      <c r="D16" s="198"/>
      <c r="E16" s="198"/>
    </row>
    <row r="17" spans="1:17" ht="15" customHeight="1" x14ac:dyDescent="0.2">
      <c r="A17" s="197" t="s">
        <v>124</v>
      </c>
      <c r="B17" s="197"/>
      <c r="C17" s="198" t="str">
        <f>IF('Identifikačné údaje'!C8="","",'Identifikačné údaje'!C8)</f>
        <v/>
      </c>
      <c r="D17" s="198"/>
      <c r="E17" s="198"/>
    </row>
    <row r="18" spans="1:17" ht="15" customHeight="1" x14ac:dyDescent="0.2">
      <c r="A18" s="197" t="s">
        <v>125</v>
      </c>
      <c r="B18" s="197"/>
      <c r="C18" s="198" t="str">
        <f>IF('Identifikačné údaje'!C9="","",'Identifikačné údaje'!C9)</f>
        <v/>
      </c>
      <c r="D18" s="198"/>
      <c r="E18" s="198"/>
    </row>
    <row r="19" spans="1:17" ht="15" customHeight="1" x14ac:dyDescent="0.2">
      <c r="E19" s="117"/>
    </row>
    <row r="20" spans="1:17" ht="15" customHeight="1" x14ac:dyDescent="0.2">
      <c r="A20" s="106" t="s">
        <v>129</v>
      </c>
      <c r="C20" s="64" t="str">
        <f>IF('Identifikačné údaje'!B19="","",'Identifikačné údaje'!B19)</f>
        <v/>
      </c>
      <c r="P20" s="177" t="s">
        <v>268</v>
      </c>
      <c r="Q20" s="179"/>
    </row>
    <row r="21" spans="1:17" ht="15" customHeight="1" x14ac:dyDescent="0.2">
      <c r="A21" s="106" t="s">
        <v>159</v>
      </c>
      <c r="C21" s="64" t="str">
        <f>IF('Identifikačné údaje'!B20="","",'Identifikačné údaje'!B20)</f>
        <v/>
      </c>
      <c r="P21" s="178" t="s">
        <v>269</v>
      </c>
      <c r="Q21" s="156" t="str">
        <f>IF('Identifikačné údaje'!D24="","",'Identifikačné údaje'!D24)</f>
        <v/>
      </c>
    </row>
    <row r="22" spans="1:17" ht="39.950000000000003" customHeight="1" x14ac:dyDescent="0.2"/>
    <row r="23" spans="1:17" s="71" customFormat="1" x14ac:dyDescent="0.2">
      <c r="A23" s="186" t="s">
        <v>131</v>
      </c>
      <c r="B23" s="186"/>
      <c r="C23" s="186"/>
    </row>
    <row r="24" spans="1:17" s="71" customFormat="1" x14ac:dyDescent="0.2">
      <c r="A24" s="107"/>
      <c r="B24" s="187" t="s">
        <v>132</v>
      </c>
      <c r="C24" s="188"/>
    </row>
    <row r="26" spans="1:17" s="116" customFormat="1" x14ac:dyDescent="0.2">
      <c r="N26" s="106"/>
      <c r="O26" s="106"/>
      <c r="P26" s="106"/>
    </row>
    <row r="27" spans="1:17" s="116" customFormat="1" ht="15" customHeight="1" x14ac:dyDescent="0.2">
      <c r="F27" s="114"/>
      <c r="N27" s="106"/>
      <c r="O27" s="106"/>
      <c r="P27" s="106"/>
    </row>
    <row r="28" spans="1:17" s="116" customFormat="1" ht="15" customHeight="1" x14ac:dyDescent="0.2">
      <c r="F28" s="114"/>
      <c r="N28" s="106"/>
      <c r="O28" s="106"/>
      <c r="P28" s="106"/>
    </row>
  </sheetData>
  <mergeCells count="34">
    <mergeCell ref="C17:E17"/>
    <mergeCell ref="A18:B18"/>
    <mergeCell ref="C18:E18"/>
    <mergeCell ref="M8:P8"/>
    <mergeCell ref="Q8:T8"/>
    <mergeCell ref="U8:U9"/>
    <mergeCell ref="U11:U12"/>
    <mergeCell ref="G8:G9"/>
    <mergeCell ref="H8:H9"/>
    <mergeCell ref="I8:I9"/>
    <mergeCell ref="J8:J9"/>
    <mergeCell ref="K8:K9"/>
    <mergeCell ref="L8:L9"/>
    <mergeCell ref="A1:C1"/>
    <mergeCell ref="A2:T2"/>
    <mergeCell ref="A3:E3"/>
    <mergeCell ref="A4:T4"/>
    <mergeCell ref="A5:D5"/>
    <mergeCell ref="A6:F6"/>
    <mergeCell ref="A15:B15"/>
    <mergeCell ref="C15:E15"/>
    <mergeCell ref="A23:C23"/>
    <mergeCell ref="B24:C24"/>
    <mergeCell ref="B7:D7"/>
    <mergeCell ref="E7:F7"/>
    <mergeCell ref="A8:A9"/>
    <mergeCell ref="B8:B9"/>
    <mergeCell ref="C8:C9"/>
    <mergeCell ref="D8:D9"/>
    <mergeCell ref="E8:E9"/>
    <mergeCell ref="F8:F9"/>
    <mergeCell ref="A16:B16"/>
    <mergeCell ref="C16:E16"/>
    <mergeCell ref="A17:B17"/>
  </mergeCells>
  <conditionalFormatting sqref="C20:C21">
    <cfRule type="containsBlanks" dxfId="35" priority="2">
      <formula>LEN(TRIM(C20))=0</formula>
    </cfRule>
  </conditionalFormatting>
  <conditionalFormatting sqref="C15:E18">
    <cfRule type="containsBlanks" dxfId="34" priority="3">
      <formula>LEN(TRIM(C15))=0</formula>
    </cfRule>
  </conditionalFormatting>
  <conditionalFormatting sqref="Q21">
    <cfRule type="containsBlanks" dxfId="33" priority="1">
      <formula>LEN(TRIM(Q21))=0</formula>
    </cfRule>
  </conditionalFormatting>
  <pageMargins left="0.39370078740157483" right="0.19685039370078741" top="0.78740157480314965" bottom="0.39370078740157483" header="0.31496062992125984" footer="0.11811023622047245"/>
  <pageSetup paperSize="9" scale="51" fitToHeight="0" orientation="landscape" r:id="rId1"/>
  <headerFooter>
    <oddHeader>&amp;L&amp;"Arial,Tučné"&amp;9Príloha č. 3 PT&amp;"Arial,Normálne"
Sortiment ponúkaného tovaru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AAD3A-454E-441D-825C-5CC26F614B9D}">
  <sheetPr>
    <tabColor rgb="FF00B0F0"/>
    <pageSetUpPr fitToPage="1"/>
  </sheetPr>
  <dimension ref="A1:J32"/>
  <sheetViews>
    <sheetView showGridLines="0" zoomScale="90" zoomScaleNormal="90" workbookViewId="0">
      <selection activeCell="I12" sqref="I12"/>
    </sheetView>
  </sheetViews>
  <sheetFormatPr defaultRowHeight="12.75" x14ac:dyDescent="0.2"/>
  <cols>
    <col min="1" max="1" width="10.7109375" style="2" customWidth="1"/>
    <col min="2" max="2" width="48.7109375" style="2" customWidth="1"/>
    <col min="3" max="3" width="32.7109375" style="2" customWidth="1"/>
    <col min="4" max="5" width="12.7109375" style="1" customWidth="1"/>
    <col min="6" max="6" width="15.7109375" style="1" customWidth="1"/>
    <col min="7" max="7" width="7.85546875" style="2" customWidth="1"/>
    <col min="8" max="8" width="15.7109375" style="2" customWidth="1"/>
    <col min="9" max="9" width="10.7109375" style="2" customWidth="1"/>
    <col min="10" max="10" width="15.7109375" style="2" customWidth="1"/>
    <col min="11" max="16384" width="9.140625" style="2"/>
  </cols>
  <sheetData>
    <row r="1" spans="1:10" ht="15" customHeight="1" x14ac:dyDescent="0.2">
      <c r="A1" s="222" t="s">
        <v>0</v>
      </c>
      <c r="B1" s="222"/>
      <c r="C1" s="222"/>
    </row>
    <row r="2" spans="1:10" ht="30" customHeight="1" x14ac:dyDescent="0.2">
      <c r="A2" s="223" t="str">
        <f>'Identifikačné údaje'!A2</f>
        <v>INFÚZNE ROZTOKY</v>
      </c>
      <c r="B2" s="223"/>
      <c r="C2" s="223"/>
      <c r="D2" s="3"/>
      <c r="E2" s="3"/>
      <c r="F2" s="3"/>
      <c r="G2" s="3"/>
      <c r="H2" s="3"/>
      <c r="I2" s="3"/>
      <c r="J2" s="3"/>
    </row>
    <row r="3" spans="1:10" s="5" customFormat="1" ht="30" customHeight="1" x14ac:dyDescent="0.25">
      <c r="A3" s="224" t="s">
        <v>1</v>
      </c>
      <c r="B3" s="224"/>
      <c r="C3" s="224"/>
      <c r="D3" s="4"/>
      <c r="E3" s="4"/>
      <c r="F3" s="4"/>
      <c r="G3" s="4"/>
      <c r="H3" s="4"/>
      <c r="I3" s="4"/>
      <c r="J3" s="4"/>
    </row>
    <row r="4" spans="1:10" s="5" customFormat="1" ht="11.25" customHeight="1" x14ac:dyDescent="0.25">
      <c r="A4" s="6"/>
      <c r="B4" s="6"/>
      <c r="C4" s="6"/>
      <c r="D4" s="4"/>
      <c r="E4" s="4"/>
      <c r="F4" s="4"/>
      <c r="G4" s="4"/>
      <c r="H4" s="4"/>
      <c r="I4" s="4"/>
      <c r="J4" s="4"/>
    </row>
    <row r="5" spans="1:10" s="5" customFormat="1" ht="35.1" customHeight="1" thickBot="1" x14ac:dyDescent="0.3">
      <c r="A5" s="225" t="s">
        <v>117</v>
      </c>
      <c r="B5" s="225"/>
      <c r="C5" s="225"/>
      <c r="D5" s="4"/>
      <c r="E5" s="4"/>
      <c r="F5" s="4"/>
      <c r="G5" s="4"/>
      <c r="H5" s="4"/>
      <c r="I5" s="4"/>
      <c r="J5" s="4"/>
    </row>
    <row r="6" spans="1:10" s="7" customFormat="1" ht="27" customHeight="1" thickBot="1" x14ac:dyDescent="0.3">
      <c r="A6" s="239" t="s">
        <v>270</v>
      </c>
      <c r="B6" s="240"/>
      <c r="C6" s="241"/>
    </row>
    <row r="7" spans="1:10" s="7" customFormat="1" ht="30" customHeight="1" thickBot="1" x14ac:dyDescent="0.3">
      <c r="A7" s="242" t="s">
        <v>42</v>
      </c>
      <c r="B7" s="243"/>
      <c r="C7" s="244"/>
    </row>
    <row r="8" spans="1:10" s="10" customFormat="1" ht="30" customHeight="1" x14ac:dyDescent="0.25">
      <c r="A8" s="26" t="s">
        <v>3</v>
      </c>
      <c r="B8" s="27" t="s">
        <v>4</v>
      </c>
      <c r="C8" s="9" t="s">
        <v>43</v>
      </c>
    </row>
    <row r="9" spans="1:10" s="10" customFormat="1" ht="30" customHeight="1" x14ac:dyDescent="0.25">
      <c r="A9" s="11" t="s">
        <v>6</v>
      </c>
      <c r="B9" s="28" t="s">
        <v>7</v>
      </c>
      <c r="C9" s="34" t="s">
        <v>44</v>
      </c>
    </row>
    <row r="10" spans="1:10" s="10" customFormat="1" ht="30" customHeight="1" x14ac:dyDescent="0.25">
      <c r="A10" s="11" t="s">
        <v>276</v>
      </c>
      <c r="B10" s="29" t="s">
        <v>9</v>
      </c>
      <c r="C10" s="13" t="s">
        <v>45</v>
      </c>
    </row>
    <row r="11" spans="1:10" s="10" customFormat="1" ht="30" customHeight="1" x14ac:dyDescent="0.25">
      <c r="A11" s="11" t="s">
        <v>11</v>
      </c>
      <c r="B11" s="29" t="s">
        <v>12</v>
      </c>
      <c r="C11" s="13" t="s">
        <v>13</v>
      </c>
    </row>
    <row r="12" spans="1:10" s="10" customFormat="1" ht="30" customHeight="1" x14ac:dyDescent="0.25">
      <c r="A12" s="11" t="s">
        <v>14</v>
      </c>
      <c r="B12" s="29" t="s">
        <v>15</v>
      </c>
      <c r="C12" s="35" t="s">
        <v>37</v>
      </c>
    </row>
    <row r="13" spans="1:10" s="10" customFormat="1" ht="30" customHeight="1" x14ac:dyDescent="0.25">
      <c r="A13" s="11" t="s">
        <v>17</v>
      </c>
      <c r="B13" s="28" t="s">
        <v>23</v>
      </c>
      <c r="C13" s="13" t="s">
        <v>46</v>
      </c>
    </row>
    <row r="14" spans="1:10" s="10" customFormat="1" ht="30" customHeight="1" x14ac:dyDescent="0.25">
      <c r="A14" s="11" t="s">
        <v>19</v>
      </c>
      <c r="B14" s="29" t="s">
        <v>26</v>
      </c>
      <c r="C14" s="13" t="s">
        <v>47</v>
      </c>
    </row>
    <row r="15" spans="1:10" s="10" customFormat="1" ht="24.95" customHeight="1" x14ac:dyDescent="0.25">
      <c r="A15" s="11" t="s">
        <v>22</v>
      </c>
      <c r="B15" s="28" t="s">
        <v>29</v>
      </c>
      <c r="C15" s="36" t="s">
        <v>48</v>
      </c>
    </row>
    <row r="16" spans="1:10" s="10" customFormat="1" ht="50.25" customHeight="1" thickBot="1" x14ac:dyDescent="0.3">
      <c r="A16" s="37">
        <v>46266</v>
      </c>
      <c r="B16" s="30" t="s">
        <v>31</v>
      </c>
      <c r="C16" s="19" t="s">
        <v>32</v>
      </c>
    </row>
    <row r="17" spans="1:5" s="10" customFormat="1" ht="12" customHeight="1" thickBot="1" x14ac:dyDescent="0.3">
      <c r="A17" s="20"/>
      <c r="B17" s="21"/>
      <c r="C17" s="22"/>
    </row>
    <row r="18" spans="1:5" s="23" customFormat="1" ht="24.95" customHeight="1" thickBot="1" x14ac:dyDescent="0.3">
      <c r="A18" s="232" t="s">
        <v>36</v>
      </c>
      <c r="B18" s="233"/>
      <c r="C18" s="234"/>
    </row>
    <row r="19" spans="1:5" s="10" customFormat="1" ht="24.95" customHeight="1" thickBot="1" x14ac:dyDescent="0.3">
      <c r="A19" s="175" t="s">
        <v>34</v>
      </c>
      <c r="B19" s="245" t="s">
        <v>50</v>
      </c>
      <c r="C19" s="246"/>
    </row>
    <row r="20" spans="1:5" s="10" customFormat="1" ht="24.95" customHeight="1" x14ac:dyDescent="0.25">
      <c r="A20" s="24"/>
      <c r="B20" s="24"/>
      <c r="C20" s="24"/>
    </row>
    <row r="21" spans="1:5" s="106" customFormat="1" ht="36.75" customHeight="1" x14ac:dyDescent="0.2">
      <c r="A21" s="110" t="s">
        <v>122</v>
      </c>
      <c r="B21" s="218" t="str">
        <f>IF('Identifikačné údaje'!C6="","",'Identifikačné údaje'!C6)</f>
        <v/>
      </c>
      <c r="C21" s="218"/>
      <c r="D21" s="10"/>
    </row>
    <row r="22" spans="1:5" s="106" customFormat="1" ht="24.75" customHeight="1" x14ac:dyDescent="0.2">
      <c r="A22" s="110" t="s">
        <v>123</v>
      </c>
      <c r="B22" s="219" t="str">
        <f>IF('Identifikačné údaje'!C7="","",'Identifikačné údaje'!C7)</f>
        <v/>
      </c>
      <c r="C22" s="219"/>
      <c r="D22" s="110"/>
    </row>
    <row r="23" spans="1:5" s="106" customFormat="1" ht="15" customHeight="1" x14ac:dyDescent="0.2">
      <c r="A23" s="106" t="s">
        <v>124</v>
      </c>
      <c r="B23" s="219" t="str">
        <f>IF('Identifikačné údaje'!C8="","",'Identifikačné údaje'!C8)</f>
        <v/>
      </c>
      <c r="C23" s="219"/>
    </row>
    <row r="24" spans="1:5" s="106" customFormat="1" ht="15" customHeight="1" x14ac:dyDescent="0.2">
      <c r="A24" s="106" t="s">
        <v>125</v>
      </c>
      <c r="B24" s="219" t="str">
        <f>IF('Identifikačné údaje'!C9="","",'Identifikačné údaje'!C9)</f>
        <v/>
      </c>
      <c r="C24" s="219"/>
    </row>
    <row r="25" spans="1:5" s="10" customFormat="1" ht="24.95" customHeight="1" x14ac:dyDescent="0.25">
      <c r="A25" s="24"/>
      <c r="B25" s="24"/>
      <c r="C25" s="24"/>
    </row>
    <row r="26" spans="1:5" s="65" customFormat="1" ht="15" customHeight="1" x14ac:dyDescent="0.25">
      <c r="A26" s="65" t="s">
        <v>129</v>
      </c>
      <c r="B26" s="64" t="str">
        <f>IF('Identifikačné údaje'!B19="","",'Identifikačné údaje'!B19)</f>
        <v/>
      </c>
      <c r="C26" s="67"/>
    </row>
    <row r="27" spans="1:5" s="65" customFormat="1" ht="15" customHeight="1" x14ac:dyDescent="0.25">
      <c r="A27" s="65" t="s">
        <v>130</v>
      </c>
      <c r="B27" s="68" t="str">
        <f>IF('Identifikačné údaje'!B20="","",'Identifikačné údaje'!B20)</f>
        <v/>
      </c>
      <c r="C27" s="67"/>
    </row>
    <row r="28" spans="1:5" s="61" customFormat="1" ht="13.5" customHeight="1" x14ac:dyDescent="0.2">
      <c r="B28" s="177" t="s">
        <v>268</v>
      </c>
      <c r="C28" s="179"/>
    </row>
    <row r="29" spans="1:5" s="61" customFormat="1" ht="12" x14ac:dyDescent="0.2">
      <c r="B29" s="178" t="s">
        <v>269</v>
      </c>
      <c r="C29" s="156" t="str">
        <f>IF('Identifikačné údaje'!D24="","",'Identifikačné údaje'!D24)</f>
        <v/>
      </c>
    </row>
    <row r="30" spans="1:5" s="61" customFormat="1" ht="24" customHeight="1" x14ac:dyDescent="0.2">
      <c r="C30" s="178"/>
      <c r="D30" s="178"/>
    </row>
    <row r="31" spans="1:5" s="61" customFormat="1" ht="12" x14ac:dyDescent="0.2">
      <c r="A31" s="211" t="s">
        <v>131</v>
      </c>
      <c r="B31" s="211"/>
    </row>
    <row r="32" spans="1:5" s="61" customFormat="1" ht="12" customHeight="1" x14ac:dyDescent="0.2">
      <c r="A32" s="69"/>
      <c r="B32" s="212" t="s">
        <v>132</v>
      </c>
      <c r="C32" s="212"/>
      <c r="D32" s="62"/>
      <c r="E32" s="70"/>
    </row>
  </sheetData>
  <mergeCells count="14">
    <mergeCell ref="A1:C1"/>
    <mergeCell ref="A2:C2"/>
    <mergeCell ref="A3:C3"/>
    <mergeCell ref="A5:C5"/>
    <mergeCell ref="A31:B31"/>
    <mergeCell ref="B32:C32"/>
    <mergeCell ref="A6:C6"/>
    <mergeCell ref="A7:C7"/>
    <mergeCell ref="A18:C18"/>
    <mergeCell ref="B19:C19"/>
    <mergeCell ref="B21:C21"/>
    <mergeCell ref="B22:C22"/>
    <mergeCell ref="B23:C23"/>
    <mergeCell ref="B24:C24"/>
  </mergeCells>
  <conditionalFormatting sqref="A32:B32">
    <cfRule type="containsBlanks" dxfId="125" priority="2">
      <formula>LEN(TRIM(A32))=0</formula>
    </cfRule>
  </conditionalFormatting>
  <conditionalFormatting sqref="B26:B27">
    <cfRule type="containsBlanks" dxfId="124" priority="6">
      <formula>LEN(TRIM(B26))=0</formula>
    </cfRule>
  </conditionalFormatting>
  <conditionalFormatting sqref="B21:C24">
    <cfRule type="containsBlanks" dxfId="123" priority="3">
      <formula>LEN(TRIM(B21))=0</formula>
    </cfRule>
  </conditionalFormatting>
  <conditionalFormatting sqref="C29">
    <cfRule type="containsBlanks" dxfId="122" priority="1">
      <formula>LEN(TRIM(C29))=0</formula>
    </cfRule>
  </conditionalFormatting>
  <pageMargins left="0.98425196850393704" right="0.78740157480314965" top="0.98425196850393704" bottom="0.78740157480314965" header="0.31496062992125984" footer="0.31496062992125984"/>
  <pageSetup paperSize="9" scale="89" fitToHeight="0" orientation="portrait" r:id="rId1"/>
  <headerFooter>
    <oddHeader>&amp;L&amp;"Arial,Tučné"&amp;10Príloha č. 1 PT&amp;"Arial,Normálne"
Špecifikácia predmetu zákazky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6E603-5286-469D-8B9F-B8F2BAD85FAF}">
  <sheetPr>
    <tabColor theme="9"/>
    <pageSetUpPr fitToPage="1"/>
  </sheetPr>
  <dimension ref="A1:U28"/>
  <sheetViews>
    <sheetView showGridLines="0" topLeftCell="I1" zoomScaleNormal="100" workbookViewId="0">
      <selection activeCell="Z14" sqref="Z13:Z14"/>
    </sheetView>
  </sheetViews>
  <sheetFormatPr defaultRowHeight="12" x14ac:dyDescent="0.2"/>
  <cols>
    <col min="1" max="1" width="5.5703125" style="106" customWidth="1"/>
    <col min="2" max="2" width="13.7109375" style="106" customWidth="1"/>
    <col min="3" max="4" width="10.7109375" style="106" customWidth="1"/>
    <col min="5" max="6" width="25.7109375" style="106" customWidth="1"/>
    <col min="7" max="8" width="15.7109375" style="106" customWidth="1"/>
    <col min="9" max="9" width="12.7109375" style="106" customWidth="1"/>
    <col min="10" max="10" width="11.140625" style="106" bestFit="1" customWidth="1"/>
    <col min="11" max="12" width="8.7109375" style="106" customWidth="1"/>
    <col min="13" max="13" width="12.7109375" style="106" customWidth="1"/>
    <col min="14" max="14" width="7" style="106" bestFit="1" customWidth="1"/>
    <col min="15" max="17" width="12.7109375" style="106" customWidth="1"/>
    <col min="18" max="18" width="7" style="106" bestFit="1" customWidth="1"/>
    <col min="19" max="20" width="12.7109375" style="106" customWidth="1"/>
    <col min="21" max="21" width="18.7109375" style="106" customWidth="1"/>
    <col min="22" max="255" width="9.140625" style="106"/>
    <col min="256" max="256" width="5.5703125" style="106" customWidth="1"/>
    <col min="257" max="257" width="13.7109375" style="106" customWidth="1"/>
    <col min="258" max="259" width="10.7109375" style="106" customWidth="1"/>
    <col min="260" max="261" width="25.7109375" style="106" customWidth="1"/>
    <col min="262" max="263" width="15.7109375" style="106" customWidth="1"/>
    <col min="264" max="264" width="12.7109375" style="106" customWidth="1"/>
    <col min="265" max="265" width="11.140625" style="106" bestFit="1" customWidth="1"/>
    <col min="266" max="268" width="8.7109375" style="106" customWidth="1"/>
    <col min="269" max="269" width="12.7109375" style="106" customWidth="1"/>
    <col min="270" max="270" width="7" style="106" bestFit="1" customWidth="1"/>
    <col min="271" max="273" width="12.7109375" style="106" customWidth="1"/>
    <col min="274" max="274" width="7" style="106" bestFit="1" customWidth="1"/>
    <col min="275" max="277" width="12.7109375" style="106" customWidth="1"/>
    <col min="278" max="511" width="9.140625" style="106"/>
    <col min="512" max="512" width="5.5703125" style="106" customWidth="1"/>
    <col min="513" max="513" width="13.7109375" style="106" customWidth="1"/>
    <col min="514" max="515" width="10.7109375" style="106" customWidth="1"/>
    <col min="516" max="517" width="25.7109375" style="106" customWidth="1"/>
    <col min="518" max="519" width="15.7109375" style="106" customWidth="1"/>
    <col min="520" max="520" width="12.7109375" style="106" customWidth="1"/>
    <col min="521" max="521" width="11.140625" style="106" bestFit="1" customWidth="1"/>
    <col min="522" max="524" width="8.7109375" style="106" customWidth="1"/>
    <col min="525" max="525" width="12.7109375" style="106" customWidth="1"/>
    <col min="526" max="526" width="7" style="106" bestFit="1" customWidth="1"/>
    <col min="527" max="529" width="12.7109375" style="106" customWidth="1"/>
    <col min="530" max="530" width="7" style="106" bestFit="1" customWidth="1"/>
    <col min="531" max="533" width="12.7109375" style="106" customWidth="1"/>
    <col min="534" max="767" width="9.140625" style="106"/>
    <col min="768" max="768" width="5.5703125" style="106" customWidth="1"/>
    <col min="769" max="769" width="13.7109375" style="106" customWidth="1"/>
    <col min="770" max="771" width="10.7109375" style="106" customWidth="1"/>
    <col min="772" max="773" width="25.7109375" style="106" customWidth="1"/>
    <col min="774" max="775" width="15.7109375" style="106" customWidth="1"/>
    <col min="776" max="776" width="12.7109375" style="106" customWidth="1"/>
    <col min="777" max="777" width="11.140625" style="106" bestFit="1" customWidth="1"/>
    <col min="778" max="780" width="8.7109375" style="106" customWidth="1"/>
    <col min="781" max="781" width="12.7109375" style="106" customWidth="1"/>
    <col min="782" max="782" width="7" style="106" bestFit="1" customWidth="1"/>
    <col min="783" max="785" width="12.7109375" style="106" customWidth="1"/>
    <col min="786" max="786" width="7" style="106" bestFit="1" customWidth="1"/>
    <col min="787" max="789" width="12.7109375" style="106" customWidth="1"/>
    <col min="790" max="1023" width="9.140625" style="106"/>
    <col min="1024" max="1024" width="5.5703125" style="106" customWidth="1"/>
    <col min="1025" max="1025" width="13.7109375" style="106" customWidth="1"/>
    <col min="1026" max="1027" width="10.7109375" style="106" customWidth="1"/>
    <col min="1028" max="1029" width="25.7109375" style="106" customWidth="1"/>
    <col min="1030" max="1031" width="15.7109375" style="106" customWidth="1"/>
    <col min="1032" max="1032" width="12.7109375" style="106" customWidth="1"/>
    <col min="1033" max="1033" width="11.140625" style="106" bestFit="1" customWidth="1"/>
    <col min="1034" max="1036" width="8.7109375" style="106" customWidth="1"/>
    <col min="1037" max="1037" width="12.7109375" style="106" customWidth="1"/>
    <col min="1038" max="1038" width="7" style="106" bestFit="1" customWidth="1"/>
    <col min="1039" max="1041" width="12.7109375" style="106" customWidth="1"/>
    <col min="1042" max="1042" width="7" style="106" bestFit="1" customWidth="1"/>
    <col min="1043" max="1045" width="12.7109375" style="106" customWidth="1"/>
    <col min="1046" max="1279" width="9.140625" style="106"/>
    <col min="1280" max="1280" width="5.5703125" style="106" customWidth="1"/>
    <col min="1281" max="1281" width="13.7109375" style="106" customWidth="1"/>
    <col min="1282" max="1283" width="10.7109375" style="106" customWidth="1"/>
    <col min="1284" max="1285" width="25.7109375" style="106" customWidth="1"/>
    <col min="1286" max="1287" width="15.7109375" style="106" customWidth="1"/>
    <col min="1288" max="1288" width="12.7109375" style="106" customWidth="1"/>
    <col min="1289" max="1289" width="11.140625" style="106" bestFit="1" customWidth="1"/>
    <col min="1290" max="1292" width="8.7109375" style="106" customWidth="1"/>
    <col min="1293" max="1293" width="12.7109375" style="106" customWidth="1"/>
    <col min="1294" max="1294" width="7" style="106" bestFit="1" customWidth="1"/>
    <col min="1295" max="1297" width="12.7109375" style="106" customWidth="1"/>
    <col min="1298" max="1298" width="7" style="106" bestFit="1" customWidth="1"/>
    <col min="1299" max="1301" width="12.7109375" style="106" customWidth="1"/>
    <col min="1302" max="1535" width="9.140625" style="106"/>
    <col min="1536" max="1536" width="5.5703125" style="106" customWidth="1"/>
    <col min="1537" max="1537" width="13.7109375" style="106" customWidth="1"/>
    <col min="1538" max="1539" width="10.7109375" style="106" customWidth="1"/>
    <col min="1540" max="1541" width="25.7109375" style="106" customWidth="1"/>
    <col min="1542" max="1543" width="15.7109375" style="106" customWidth="1"/>
    <col min="1544" max="1544" width="12.7109375" style="106" customWidth="1"/>
    <col min="1545" max="1545" width="11.140625" style="106" bestFit="1" customWidth="1"/>
    <col min="1546" max="1548" width="8.7109375" style="106" customWidth="1"/>
    <col min="1549" max="1549" width="12.7109375" style="106" customWidth="1"/>
    <col min="1550" max="1550" width="7" style="106" bestFit="1" customWidth="1"/>
    <col min="1551" max="1553" width="12.7109375" style="106" customWidth="1"/>
    <col min="1554" max="1554" width="7" style="106" bestFit="1" customWidth="1"/>
    <col min="1555" max="1557" width="12.7109375" style="106" customWidth="1"/>
    <col min="1558" max="1791" width="9.140625" style="106"/>
    <col min="1792" max="1792" width="5.5703125" style="106" customWidth="1"/>
    <col min="1793" max="1793" width="13.7109375" style="106" customWidth="1"/>
    <col min="1794" max="1795" width="10.7109375" style="106" customWidth="1"/>
    <col min="1796" max="1797" width="25.7109375" style="106" customWidth="1"/>
    <col min="1798" max="1799" width="15.7109375" style="106" customWidth="1"/>
    <col min="1800" max="1800" width="12.7109375" style="106" customWidth="1"/>
    <col min="1801" max="1801" width="11.140625" style="106" bestFit="1" customWidth="1"/>
    <col min="1802" max="1804" width="8.7109375" style="106" customWidth="1"/>
    <col min="1805" max="1805" width="12.7109375" style="106" customWidth="1"/>
    <col min="1806" max="1806" width="7" style="106" bestFit="1" customWidth="1"/>
    <col min="1807" max="1809" width="12.7109375" style="106" customWidth="1"/>
    <col min="1810" max="1810" width="7" style="106" bestFit="1" customWidth="1"/>
    <col min="1811" max="1813" width="12.7109375" style="106" customWidth="1"/>
    <col min="1814" max="2047" width="9.140625" style="106"/>
    <col min="2048" max="2048" width="5.5703125" style="106" customWidth="1"/>
    <col min="2049" max="2049" width="13.7109375" style="106" customWidth="1"/>
    <col min="2050" max="2051" width="10.7109375" style="106" customWidth="1"/>
    <col min="2052" max="2053" width="25.7109375" style="106" customWidth="1"/>
    <col min="2054" max="2055" width="15.7109375" style="106" customWidth="1"/>
    <col min="2056" max="2056" width="12.7109375" style="106" customWidth="1"/>
    <col min="2057" max="2057" width="11.140625" style="106" bestFit="1" customWidth="1"/>
    <col min="2058" max="2060" width="8.7109375" style="106" customWidth="1"/>
    <col min="2061" max="2061" width="12.7109375" style="106" customWidth="1"/>
    <col min="2062" max="2062" width="7" style="106" bestFit="1" customWidth="1"/>
    <col min="2063" max="2065" width="12.7109375" style="106" customWidth="1"/>
    <col min="2066" max="2066" width="7" style="106" bestFit="1" customWidth="1"/>
    <col min="2067" max="2069" width="12.7109375" style="106" customWidth="1"/>
    <col min="2070" max="2303" width="9.140625" style="106"/>
    <col min="2304" max="2304" width="5.5703125" style="106" customWidth="1"/>
    <col min="2305" max="2305" width="13.7109375" style="106" customWidth="1"/>
    <col min="2306" max="2307" width="10.7109375" style="106" customWidth="1"/>
    <col min="2308" max="2309" width="25.7109375" style="106" customWidth="1"/>
    <col min="2310" max="2311" width="15.7109375" style="106" customWidth="1"/>
    <col min="2312" max="2312" width="12.7109375" style="106" customWidth="1"/>
    <col min="2313" max="2313" width="11.140625" style="106" bestFit="1" customWidth="1"/>
    <col min="2314" max="2316" width="8.7109375" style="106" customWidth="1"/>
    <col min="2317" max="2317" width="12.7109375" style="106" customWidth="1"/>
    <col min="2318" max="2318" width="7" style="106" bestFit="1" customWidth="1"/>
    <col min="2319" max="2321" width="12.7109375" style="106" customWidth="1"/>
    <col min="2322" max="2322" width="7" style="106" bestFit="1" customWidth="1"/>
    <col min="2323" max="2325" width="12.7109375" style="106" customWidth="1"/>
    <col min="2326" max="2559" width="9.140625" style="106"/>
    <col min="2560" max="2560" width="5.5703125" style="106" customWidth="1"/>
    <col min="2561" max="2561" width="13.7109375" style="106" customWidth="1"/>
    <col min="2562" max="2563" width="10.7109375" style="106" customWidth="1"/>
    <col min="2564" max="2565" width="25.7109375" style="106" customWidth="1"/>
    <col min="2566" max="2567" width="15.7109375" style="106" customWidth="1"/>
    <col min="2568" max="2568" width="12.7109375" style="106" customWidth="1"/>
    <col min="2569" max="2569" width="11.140625" style="106" bestFit="1" customWidth="1"/>
    <col min="2570" max="2572" width="8.7109375" style="106" customWidth="1"/>
    <col min="2573" max="2573" width="12.7109375" style="106" customWidth="1"/>
    <col min="2574" max="2574" width="7" style="106" bestFit="1" customWidth="1"/>
    <col min="2575" max="2577" width="12.7109375" style="106" customWidth="1"/>
    <col min="2578" max="2578" width="7" style="106" bestFit="1" customWidth="1"/>
    <col min="2579" max="2581" width="12.7109375" style="106" customWidth="1"/>
    <col min="2582" max="2815" width="9.140625" style="106"/>
    <col min="2816" max="2816" width="5.5703125" style="106" customWidth="1"/>
    <col min="2817" max="2817" width="13.7109375" style="106" customWidth="1"/>
    <col min="2818" max="2819" width="10.7109375" style="106" customWidth="1"/>
    <col min="2820" max="2821" width="25.7109375" style="106" customWidth="1"/>
    <col min="2822" max="2823" width="15.7109375" style="106" customWidth="1"/>
    <col min="2824" max="2824" width="12.7109375" style="106" customWidth="1"/>
    <col min="2825" max="2825" width="11.140625" style="106" bestFit="1" customWidth="1"/>
    <col min="2826" max="2828" width="8.7109375" style="106" customWidth="1"/>
    <col min="2829" max="2829" width="12.7109375" style="106" customWidth="1"/>
    <col min="2830" max="2830" width="7" style="106" bestFit="1" customWidth="1"/>
    <col min="2831" max="2833" width="12.7109375" style="106" customWidth="1"/>
    <col min="2834" max="2834" width="7" style="106" bestFit="1" customWidth="1"/>
    <col min="2835" max="2837" width="12.7109375" style="106" customWidth="1"/>
    <col min="2838" max="3071" width="9.140625" style="106"/>
    <col min="3072" max="3072" width="5.5703125" style="106" customWidth="1"/>
    <col min="3073" max="3073" width="13.7109375" style="106" customWidth="1"/>
    <col min="3074" max="3075" width="10.7109375" style="106" customWidth="1"/>
    <col min="3076" max="3077" width="25.7109375" style="106" customWidth="1"/>
    <col min="3078" max="3079" width="15.7109375" style="106" customWidth="1"/>
    <col min="3080" max="3080" width="12.7109375" style="106" customWidth="1"/>
    <col min="3081" max="3081" width="11.140625" style="106" bestFit="1" customWidth="1"/>
    <col min="3082" max="3084" width="8.7109375" style="106" customWidth="1"/>
    <col min="3085" max="3085" width="12.7109375" style="106" customWidth="1"/>
    <col min="3086" max="3086" width="7" style="106" bestFit="1" customWidth="1"/>
    <col min="3087" max="3089" width="12.7109375" style="106" customWidth="1"/>
    <col min="3090" max="3090" width="7" style="106" bestFit="1" customWidth="1"/>
    <col min="3091" max="3093" width="12.7109375" style="106" customWidth="1"/>
    <col min="3094" max="3327" width="9.140625" style="106"/>
    <col min="3328" max="3328" width="5.5703125" style="106" customWidth="1"/>
    <col min="3329" max="3329" width="13.7109375" style="106" customWidth="1"/>
    <col min="3330" max="3331" width="10.7109375" style="106" customWidth="1"/>
    <col min="3332" max="3333" width="25.7109375" style="106" customWidth="1"/>
    <col min="3334" max="3335" width="15.7109375" style="106" customWidth="1"/>
    <col min="3336" max="3336" width="12.7109375" style="106" customWidth="1"/>
    <col min="3337" max="3337" width="11.140625" style="106" bestFit="1" customWidth="1"/>
    <col min="3338" max="3340" width="8.7109375" style="106" customWidth="1"/>
    <col min="3341" max="3341" width="12.7109375" style="106" customWidth="1"/>
    <col min="3342" max="3342" width="7" style="106" bestFit="1" customWidth="1"/>
    <col min="3343" max="3345" width="12.7109375" style="106" customWidth="1"/>
    <col min="3346" max="3346" width="7" style="106" bestFit="1" customWidth="1"/>
    <col min="3347" max="3349" width="12.7109375" style="106" customWidth="1"/>
    <col min="3350" max="3583" width="9.140625" style="106"/>
    <col min="3584" max="3584" width="5.5703125" style="106" customWidth="1"/>
    <col min="3585" max="3585" width="13.7109375" style="106" customWidth="1"/>
    <col min="3586" max="3587" width="10.7109375" style="106" customWidth="1"/>
    <col min="3588" max="3589" width="25.7109375" style="106" customWidth="1"/>
    <col min="3590" max="3591" width="15.7109375" style="106" customWidth="1"/>
    <col min="3592" max="3592" width="12.7109375" style="106" customWidth="1"/>
    <col min="3593" max="3593" width="11.140625" style="106" bestFit="1" customWidth="1"/>
    <col min="3594" max="3596" width="8.7109375" style="106" customWidth="1"/>
    <col min="3597" max="3597" width="12.7109375" style="106" customWidth="1"/>
    <col min="3598" max="3598" width="7" style="106" bestFit="1" customWidth="1"/>
    <col min="3599" max="3601" width="12.7109375" style="106" customWidth="1"/>
    <col min="3602" max="3602" width="7" style="106" bestFit="1" customWidth="1"/>
    <col min="3603" max="3605" width="12.7109375" style="106" customWidth="1"/>
    <col min="3606" max="3839" width="9.140625" style="106"/>
    <col min="3840" max="3840" width="5.5703125" style="106" customWidth="1"/>
    <col min="3841" max="3841" width="13.7109375" style="106" customWidth="1"/>
    <col min="3842" max="3843" width="10.7109375" style="106" customWidth="1"/>
    <col min="3844" max="3845" width="25.7109375" style="106" customWidth="1"/>
    <col min="3846" max="3847" width="15.7109375" style="106" customWidth="1"/>
    <col min="3848" max="3848" width="12.7109375" style="106" customWidth="1"/>
    <col min="3849" max="3849" width="11.140625" style="106" bestFit="1" customWidth="1"/>
    <col min="3850" max="3852" width="8.7109375" style="106" customWidth="1"/>
    <col min="3853" max="3853" width="12.7109375" style="106" customWidth="1"/>
    <col min="3854" max="3854" width="7" style="106" bestFit="1" customWidth="1"/>
    <col min="3855" max="3857" width="12.7109375" style="106" customWidth="1"/>
    <col min="3858" max="3858" width="7" style="106" bestFit="1" customWidth="1"/>
    <col min="3859" max="3861" width="12.7109375" style="106" customWidth="1"/>
    <col min="3862" max="4095" width="9.140625" style="106"/>
    <col min="4096" max="4096" width="5.5703125" style="106" customWidth="1"/>
    <col min="4097" max="4097" width="13.7109375" style="106" customWidth="1"/>
    <col min="4098" max="4099" width="10.7109375" style="106" customWidth="1"/>
    <col min="4100" max="4101" width="25.7109375" style="106" customWidth="1"/>
    <col min="4102" max="4103" width="15.7109375" style="106" customWidth="1"/>
    <col min="4104" max="4104" width="12.7109375" style="106" customWidth="1"/>
    <col min="4105" max="4105" width="11.140625" style="106" bestFit="1" customWidth="1"/>
    <col min="4106" max="4108" width="8.7109375" style="106" customWidth="1"/>
    <col min="4109" max="4109" width="12.7109375" style="106" customWidth="1"/>
    <col min="4110" max="4110" width="7" style="106" bestFit="1" customWidth="1"/>
    <col min="4111" max="4113" width="12.7109375" style="106" customWidth="1"/>
    <col min="4114" max="4114" width="7" style="106" bestFit="1" customWidth="1"/>
    <col min="4115" max="4117" width="12.7109375" style="106" customWidth="1"/>
    <col min="4118" max="4351" width="9.140625" style="106"/>
    <col min="4352" max="4352" width="5.5703125" style="106" customWidth="1"/>
    <col min="4353" max="4353" width="13.7109375" style="106" customWidth="1"/>
    <col min="4354" max="4355" width="10.7109375" style="106" customWidth="1"/>
    <col min="4356" max="4357" width="25.7109375" style="106" customWidth="1"/>
    <col min="4358" max="4359" width="15.7109375" style="106" customWidth="1"/>
    <col min="4360" max="4360" width="12.7109375" style="106" customWidth="1"/>
    <col min="4361" max="4361" width="11.140625" style="106" bestFit="1" customWidth="1"/>
    <col min="4362" max="4364" width="8.7109375" style="106" customWidth="1"/>
    <col min="4365" max="4365" width="12.7109375" style="106" customWidth="1"/>
    <col min="4366" max="4366" width="7" style="106" bestFit="1" customWidth="1"/>
    <col min="4367" max="4369" width="12.7109375" style="106" customWidth="1"/>
    <col min="4370" max="4370" width="7" style="106" bestFit="1" customWidth="1"/>
    <col min="4371" max="4373" width="12.7109375" style="106" customWidth="1"/>
    <col min="4374" max="4607" width="9.140625" style="106"/>
    <col min="4608" max="4608" width="5.5703125" style="106" customWidth="1"/>
    <col min="4609" max="4609" width="13.7109375" style="106" customWidth="1"/>
    <col min="4610" max="4611" width="10.7109375" style="106" customWidth="1"/>
    <col min="4612" max="4613" width="25.7109375" style="106" customWidth="1"/>
    <col min="4614" max="4615" width="15.7109375" style="106" customWidth="1"/>
    <col min="4616" max="4616" width="12.7109375" style="106" customWidth="1"/>
    <col min="4617" max="4617" width="11.140625" style="106" bestFit="1" customWidth="1"/>
    <col min="4618" max="4620" width="8.7109375" style="106" customWidth="1"/>
    <col min="4621" max="4621" width="12.7109375" style="106" customWidth="1"/>
    <col min="4622" max="4622" width="7" style="106" bestFit="1" customWidth="1"/>
    <col min="4623" max="4625" width="12.7109375" style="106" customWidth="1"/>
    <col min="4626" max="4626" width="7" style="106" bestFit="1" customWidth="1"/>
    <col min="4627" max="4629" width="12.7109375" style="106" customWidth="1"/>
    <col min="4630" max="4863" width="9.140625" style="106"/>
    <col min="4864" max="4864" width="5.5703125" style="106" customWidth="1"/>
    <col min="4865" max="4865" width="13.7109375" style="106" customWidth="1"/>
    <col min="4866" max="4867" width="10.7109375" style="106" customWidth="1"/>
    <col min="4868" max="4869" width="25.7109375" style="106" customWidth="1"/>
    <col min="4870" max="4871" width="15.7109375" style="106" customWidth="1"/>
    <col min="4872" max="4872" width="12.7109375" style="106" customWidth="1"/>
    <col min="4873" max="4873" width="11.140625" style="106" bestFit="1" customWidth="1"/>
    <col min="4874" max="4876" width="8.7109375" style="106" customWidth="1"/>
    <col min="4877" max="4877" width="12.7109375" style="106" customWidth="1"/>
    <col min="4878" max="4878" width="7" style="106" bestFit="1" customWidth="1"/>
    <col min="4879" max="4881" width="12.7109375" style="106" customWidth="1"/>
    <col min="4882" max="4882" width="7" style="106" bestFit="1" customWidth="1"/>
    <col min="4883" max="4885" width="12.7109375" style="106" customWidth="1"/>
    <col min="4886" max="5119" width="9.140625" style="106"/>
    <col min="5120" max="5120" width="5.5703125" style="106" customWidth="1"/>
    <col min="5121" max="5121" width="13.7109375" style="106" customWidth="1"/>
    <col min="5122" max="5123" width="10.7109375" style="106" customWidth="1"/>
    <col min="5124" max="5125" width="25.7109375" style="106" customWidth="1"/>
    <col min="5126" max="5127" width="15.7109375" style="106" customWidth="1"/>
    <col min="5128" max="5128" width="12.7109375" style="106" customWidth="1"/>
    <col min="5129" max="5129" width="11.140625" style="106" bestFit="1" customWidth="1"/>
    <col min="5130" max="5132" width="8.7109375" style="106" customWidth="1"/>
    <col min="5133" max="5133" width="12.7109375" style="106" customWidth="1"/>
    <col min="5134" max="5134" width="7" style="106" bestFit="1" customWidth="1"/>
    <col min="5135" max="5137" width="12.7109375" style="106" customWidth="1"/>
    <col min="5138" max="5138" width="7" style="106" bestFit="1" customWidth="1"/>
    <col min="5139" max="5141" width="12.7109375" style="106" customWidth="1"/>
    <col min="5142" max="5375" width="9.140625" style="106"/>
    <col min="5376" max="5376" width="5.5703125" style="106" customWidth="1"/>
    <col min="5377" max="5377" width="13.7109375" style="106" customWidth="1"/>
    <col min="5378" max="5379" width="10.7109375" style="106" customWidth="1"/>
    <col min="5380" max="5381" width="25.7109375" style="106" customWidth="1"/>
    <col min="5382" max="5383" width="15.7109375" style="106" customWidth="1"/>
    <col min="5384" max="5384" width="12.7109375" style="106" customWidth="1"/>
    <col min="5385" max="5385" width="11.140625" style="106" bestFit="1" customWidth="1"/>
    <col min="5386" max="5388" width="8.7109375" style="106" customWidth="1"/>
    <col min="5389" max="5389" width="12.7109375" style="106" customWidth="1"/>
    <col min="5390" max="5390" width="7" style="106" bestFit="1" customWidth="1"/>
    <col min="5391" max="5393" width="12.7109375" style="106" customWidth="1"/>
    <col min="5394" max="5394" width="7" style="106" bestFit="1" customWidth="1"/>
    <col min="5395" max="5397" width="12.7109375" style="106" customWidth="1"/>
    <col min="5398" max="5631" width="9.140625" style="106"/>
    <col min="5632" max="5632" width="5.5703125" style="106" customWidth="1"/>
    <col min="5633" max="5633" width="13.7109375" style="106" customWidth="1"/>
    <col min="5634" max="5635" width="10.7109375" style="106" customWidth="1"/>
    <col min="5636" max="5637" width="25.7109375" style="106" customWidth="1"/>
    <col min="5638" max="5639" width="15.7109375" style="106" customWidth="1"/>
    <col min="5640" max="5640" width="12.7109375" style="106" customWidth="1"/>
    <col min="5641" max="5641" width="11.140625" style="106" bestFit="1" customWidth="1"/>
    <col min="5642" max="5644" width="8.7109375" style="106" customWidth="1"/>
    <col min="5645" max="5645" width="12.7109375" style="106" customWidth="1"/>
    <col min="5646" max="5646" width="7" style="106" bestFit="1" customWidth="1"/>
    <col min="5647" max="5649" width="12.7109375" style="106" customWidth="1"/>
    <col min="5650" max="5650" width="7" style="106" bestFit="1" customWidth="1"/>
    <col min="5651" max="5653" width="12.7109375" style="106" customWidth="1"/>
    <col min="5654" max="5887" width="9.140625" style="106"/>
    <col min="5888" max="5888" width="5.5703125" style="106" customWidth="1"/>
    <col min="5889" max="5889" width="13.7109375" style="106" customWidth="1"/>
    <col min="5890" max="5891" width="10.7109375" style="106" customWidth="1"/>
    <col min="5892" max="5893" width="25.7109375" style="106" customWidth="1"/>
    <col min="5894" max="5895" width="15.7109375" style="106" customWidth="1"/>
    <col min="5896" max="5896" width="12.7109375" style="106" customWidth="1"/>
    <col min="5897" max="5897" width="11.140625" style="106" bestFit="1" customWidth="1"/>
    <col min="5898" max="5900" width="8.7109375" style="106" customWidth="1"/>
    <col min="5901" max="5901" width="12.7109375" style="106" customWidth="1"/>
    <col min="5902" max="5902" width="7" style="106" bestFit="1" customWidth="1"/>
    <col min="5903" max="5905" width="12.7109375" style="106" customWidth="1"/>
    <col min="5906" max="5906" width="7" style="106" bestFit="1" customWidth="1"/>
    <col min="5907" max="5909" width="12.7109375" style="106" customWidth="1"/>
    <col min="5910" max="6143" width="9.140625" style="106"/>
    <col min="6144" max="6144" width="5.5703125" style="106" customWidth="1"/>
    <col min="6145" max="6145" width="13.7109375" style="106" customWidth="1"/>
    <col min="6146" max="6147" width="10.7109375" style="106" customWidth="1"/>
    <col min="6148" max="6149" width="25.7109375" style="106" customWidth="1"/>
    <col min="6150" max="6151" width="15.7109375" style="106" customWidth="1"/>
    <col min="6152" max="6152" width="12.7109375" style="106" customWidth="1"/>
    <col min="6153" max="6153" width="11.140625" style="106" bestFit="1" customWidth="1"/>
    <col min="6154" max="6156" width="8.7109375" style="106" customWidth="1"/>
    <col min="6157" max="6157" width="12.7109375" style="106" customWidth="1"/>
    <col min="6158" max="6158" width="7" style="106" bestFit="1" customWidth="1"/>
    <col min="6159" max="6161" width="12.7109375" style="106" customWidth="1"/>
    <col min="6162" max="6162" width="7" style="106" bestFit="1" customWidth="1"/>
    <col min="6163" max="6165" width="12.7109375" style="106" customWidth="1"/>
    <col min="6166" max="6399" width="9.140625" style="106"/>
    <col min="6400" max="6400" width="5.5703125" style="106" customWidth="1"/>
    <col min="6401" max="6401" width="13.7109375" style="106" customWidth="1"/>
    <col min="6402" max="6403" width="10.7109375" style="106" customWidth="1"/>
    <col min="6404" max="6405" width="25.7109375" style="106" customWidth="1"/>
    <col min="6406" max="6407" width="15.7109375" style="106" customWidth="1"/>
    <col min="6408" max="6408" width="12.7109375" style="106" customWidth="1"/>
    <col min="6409" max="6409" width="11.140625" style="106" bestFit="1" customWidth="1"/>
    <col min="6410" max="6412" width="8.7109375" style="106" customWidth="1"/>
    <col min="6413" max="6413" width="12.7109375" style="106" customWidth="1"/>
    <col min="6414" max="6414" width="7" style="106" bestFit="1" customWidth="1"/>
    <col min="6415" max="6417" width="12.7109375" style="106" customWidth="1"/>
    <col min="6418" max="6418" width="7" style="106" bestFit="1" customWidth="1"/>
    <col min="6419" max="6421" width="12.7109375" style="106" customWidth="1"/>
    <col min="6422" max="6655" width="9.140625" style="106"/>
    <col min="6656" max="6656" width="5.5703125" style="106" customWidth="1"/>
    <col min="6657" max="6657" width="13.7109375" style="106" customWidth="1"/>
    <col min="6658" max="6659" width="10.7109375" style="106" customWidth="1"/>
    <col min="6660" max="6661" width="25.7109375" style="106" customWidth="1"/>
    <col min="6662" max="6663" width="15.7109375" style="106" customWidth="1"/>
    <col min="6664" max="6664" width="12.7109375" style="106" customWidth="1"/>
    <col min="6665" max="6665" width="11.140625" style="106" bestFit="1" customWidth="1"/>
    <col min="6666" max="6668" width="8.7109375" style="106" customWidth="1"/>
    <col min="6669" max="6669" width="12.7109375" style="106" customWidth="1"/>
    <col min="6670" max="6670" width="7" style="106" bestFit="1" customWidth="1"/>
    <col min="6671" max="6673" width="12.7109375" style="106" customWidth="1"/>
    <col min="6674" max="6674" width="7" style="106" bestFit="1" customWidth="1"/>
    <col min="6675" max="6677" width="12.7109375" style="106" customWidth="1"/>
    <col min="6678" max="6911" width="9.140625" style="106"/>
    <col min="6912" max="6912" width="5.5703125" style="106" customWidth="1"/>
    <col min="6913" max="6913" width="13.7109375" style="106" customWidth="1"/>
    <col min="6914" max="6915" width="10.7109375" style="106" customWidth="1"/>
    <col min="6916" max="6917" width="25.7109375" style="106" customWidth="1"/>
    <col min="6918" max="6919" width="15.7109375" style="106" customWidth="1"/>
    <col min="6920" max="6920" width="12.7109375" style="106" customWidth="1"/>
    <col min="6921" max="6921" width="11.140625" style="106" bestFit="1" customWidth="1"/>
    <col min="6922" max="6924" width="8.7109375" style="106" customWidth="1"/>
    <col min="6925" max="6925" width="12.7109375" style="106" customWidth="1"/>
    <col min="6926" max="6926" width="7" style="106" bestFit="1" customWidth="1"/>
    <col min="6927" max="6929" width="12.7109375" style="106" customWidth="1"/>
    <col min="6930" max="6930" width="7" style="106" bestFit="1" customWidth="1"/>
    <col min="6931" max="6933" width="12.7109375" style="106" customWidth="1"/>
    <col min="6934" max="7167" width="9.140625" style="106"/>
    <col min="7168" max="7168" width="5.5703125" style="106" customWidth="1"/>
    <col min="7169" max="7169" width="13.7109375" style="106" customWidth="1"/>
    <col min="7170" max="7171" width="10.7109375" style="106" customWidth="1"/>
    <col min="7172" max="7173" width="25.7109375" style="106" customWidth="1"/>
    <col min="7174" max="7175" width="15.7109375" style="106" customWidth="1"/>
    <col min="7176" max="7176" width="12.7109375" style="106" customWidth="1"/>
    <col min="7177" max="7177" width="11.140625" style="106" bestFit="1" customWidth="1"/>
    <col min="7178" max="7180" width="8.7109375" style="106" customWidth="1"/>
    <col min="7181" max="7181" width="12.7109375" style="106" customWidth="1"/>
    <col min="7182" max="7182" width="7" style="106" bestFit="1" customWidth="1"/>
    <col min="7183" max="7185" width="12.7109375" style="106" customWidth="1"/>
    <col min="7186" max="7186" width="7" style="106" bestFit="1" customWidth="1"/>
    <col min="7187" max="7189" width="12.7109375" style="106" customWidth="1"/>
    <col min="7190" max="7423" width="9.140625" style="106"/>
    <col min="7424" max="7424" width="5.5703125" style="106" customWidth="1"/>
    <col min="7425" max="7425" width="13.7109375" style="106" customWidth="1"/>
    <col min="7426" max="7427" width="10.7109375" style="106" customWidth="1"/>
    <col min="7428" max="7429" width="25.7109375" style="106" customWidth="1"/>
    <col min="7430" max="7431" width="15.7109375" style="106" customWidth="1"/>
    <col min="7432" max="7432" width="12.7109375" style="106" customWidth="1"/>
    <col min="7433" max="7433" width="11.140625" style="106" bestFit="1" customWidth="1"/>
    <col min="7434" max="7436" width="8.7109375" style="106" customWidth="1"/>
    <col min="7437" max="7437" width="12.7109375" style="106" customWidth="1"/>
    <col min="7438" max="7438" width="7" style="106" bestFit="1" customWidth="1"/>
    <col min="7439" max="7441" width="12.7109375" style="106" customWidth="1"/>
    <col min="7442" max="7442" width="7" style="106" bestFit="1" customWidth="1"/>
    <col min="7443" max="7445" width="12.7109375" style="106" customWidth="1"/>
    <col min="7446" max="7679" width="9.140625" style="106"/>
    <col min="7680" max="7680" width="5.5703125" style="106" customWidth="1"/>
    <col min="7681" max="7681" width="13.7109375" style="106" customWidth="1"/>
    <col min="7682" max="7683" width="10.7109375" style="106" customWidth="1"/>
    <col min="7684" max="7685" width="25.7109375" style="106" customWidth="1"/>
    <col min="7686" max="7687" width="15.7109375" style="106" customWidth="1"/>
    <col min="7688" max="7688" width="12.7109375" style="106" customWidth="1"/>
    <col min="7689" max="7689" width="11.140625" style="106" bestFit="1" customWidth="1"/>
    <col min="7690" max="7692" width="8.7109375" style="106" customWidth="1"/>
    <col min="7693" max="7693" width="12.7109375" style="106" customWidth="1"/>
    <col min="7694" max="7694" width="7" style="106" bestFit="1" customWidth="1"/>
    <col min="7695" max="7697" width="12.7109375" style="106" customWidth="1"/>
    <col min="7698" max="7698" width="7" style="106" bestFit="1" customWidth="1"/>
    <col min="7699" max="7701" width="12.7109375" style="106" customWidth="1"/>
    <col min="7702" max="7935" width="9.140625" style="106"/>
    <col min="7936" max="7936" width="5.5703125" style="106" customWidth="1"/>
    <col min="7937" max="7937" width="13.7109375" style="106" customWidth="1"/>
    <col min="7938" max="7939" width="10.7109375" style="106" customWidth="1"/>
    <col min="7940" max="7941" width="25.7109375" style="106" customWidth="1"/>
    <col min="7942" max="7943" width="15.7109375" style="106" customWidth="1"/>
    <col min="7944" max="7944" width="12.7109375" style="106" customWidth="1"/>
    <col min="7945" max="7945" width="11.140625" style="106" bestFit="1" customWidth="1"/>
    <col min="7946" max="7948" width="8.7109375" style="106" customWidth="1"/>
    <col min="7949" max="7949" width="12.7109375" style="106" customWidth="1"/>
    <col min="7950" max="7950" width="7" style="106" bestFit="1" customWidth="1"/>
    <col min="7951" max="7953" width="12.7109375" style="106" customWidth="1"/>
    <col min="7954" max="7954" width="7" style="106" bestFit="1" customWidth="1"/>
    <col min="7955" max="7957" width="12.7109375" style="106" customWidth="1"/>
    <col min="7958" max="8191" width="9.140625" style="106"/>
    <col min="8192" max="8192" width="5.5703125" style="106" customWidth="1"/>
    <col min="8193" max="8193" width="13.7109375" style="106" customWidth="1"/>
    <col min="8194" max="8195" width="10.7109375" style="106" customWidth="1"/>
    <col min="8196" max="8197" width="25.7109375" style="106" customWidth="1"/>
    <col min="8198" max="8199" width="15.7109375" style="106" customWidth="1"/>
    <col min="8200" max="8200" width="12.7109375" style="106" customWidth="1"/>
    <col min="8201" max="8201" width="11.140625" style="106" bestFit="1" customWidth="1"/>
    <col min="8202" max="8204" width="8.7109375" style="106" customWidth="1"/>
    <col min="8205" max="8205" width="12.7109375" style="106" customWidth="1"/>
    <col min="8206" max="8206" width="7" style="106" bestFit="1" customWidth="1"/>
    <col min="8207" max="8209" width="12.7109375" style="106" customWidth="1"/>
    <col min="8210" max="8210" width="7" style="106" bestFit="1" customWidth="1"/>
    <col min="8211" max="8213" width="12.7109375" style="106" customWidth="1"/>
    <col min="8214" max="8447" width="9.140625" style="106"/>
    <col min="8448" max="8448" width="5.5703125" style="106" customWidth="1"/>
    <col min="8449" max="8449" width="13.7109375" style="106" customWidth="1"/>
    <col min="8450" max="8451" width="10.7109375" style="106" customWidth="1"/>
    <col min="8452" max="8453" width="25.7109375" style="106" customWidth="1"/>
    <col min="8454" max="8455" width="15.7109375" style="106" customWidth="1"/>
    <col min="8456" max="8456" width="12.7109375" style="106" customWidth="1"/>
    <col min="8457" max="8457" width="11.140625" style="106" bestFit="1" customWidth="1"/>
    <col min="8458" max="8460" width="8.7109375" style="106" customWidth="1"/>
    <col min="8461" max="8461" width="12.7109375" style="106" customWidth="1"/>
    <col min="8462" max="8462" width="7" style="106" bestFit="1" customWidth="1"/>
    <col min="8463" max="8465" width="12.7109375" style="106" customWidth="1"/>
    <col min="8466" max="8466" width="7" style="106" bestFit="1" customWidth="1"/>
    <col min="8467" max="8469" width="12.7109375" style="106" customWidth="1"/>
    <col min="8470" max="8703" width="9.140625" style="106"/>
    <col min="8704" max="8704" width="5.5703125" style="106" customWidth="1"/>
    <col min="8705" max="8705" width="13.7109375" style="106" customWidth="1"/>
    <col min="8706" max="8707" width="10.7109375" style="106" customWidth="1"/>
    <col min="8708" max="8709" width="25.7109375" style="106" customWidth="1"/>
    <col min="8710" max="8711" width="15.7109375" style="106" customWidth="1"/>
    <col min="8712" max="8712" width="12.7109375" style="106" customWidth="1"/>
    <col min="8713" max="8713" width="11.140625" style="106" bestFit="1" customWidth="1"/>
    <col min="8714" max="8716" width="8.7109375" style="106" customWidth="1"/>
    <col min="8717" max="8717" width="12.7109375" style="106" customWidth="1"/>
    <col min="8718" max="8718" width="7" style="106" bestFit="1" customWidth="1"/>
    <col min="8719" max="8721" width="12.7109375" style="106" customWidth="1"/>
    <col min="8722" max="8722" width="7" style="106" bestFit="1" customWidth="1"/>
    <col min="8723" max="8725" width="12.7109375" style="106" customWidth="1"/>
    <col min="8726" max="8959" width="9.140625" style="106"/>
    <col min="8960" max="8960" width="5.5703125" style="106" customWidth="1"/>
    <col min="8961" max="8961" width="13.7109375" style="106" customWidth="1"/>
    <col min="8962" max="8963" width="10.7109375" style="106" customWidth="1"/>
    <col min="8964" max="8965" width="25.7109375" style="106" customWidth="1"/>
    <col min="8966" max="8967" width="15.7109375" style="106" customWidth="1"/>
    <col min="8968" max="8968" width="12.7109375" style="106" customWidth="1"/>
    <col min="8969" max="8969" width="11.140625" style="106" bestFit="1" customWidth="1"/>
    <col min="8970" max="8972" width="8.7109375" style="106" customWidth="1"/>
    <col min="8973" max="8973" width="12.7109375" style="106" customWidth="1"/>
    <col min="8974" max="8974" width="7" style="106" bestFit="1" customWidth="1"/>
    <col min="8975" max="8977" width="12.7109375" style="106" customWidth="1"/>
    <col min="8978" max="8978" width="7" style="106" bestFit="1" customWidth="1"/>
    <col min="8979" max="8981" width="12.7109375" style="106" customWidth="1"/>
    <col min="8982" max="9215" width="9.140625" style="106"/>
    <col min="9216" max="9216" width="5.5703125" style="106" customWidth="1"/>
    <col min="9217" max="9217" width="13.7109375" style="106" customWidth="1"/>
    <col min="9218" max="9219" width="10.7109375" style="106" customWidth="1"/>
    <col min="9220" max="9221" width="25.7109375" style="106" customWidth="1"/>
    <col min="9222" max="9223" width="15.7109375" style="106" customWidth="1"/>
    <col min="9224" max="9224" width="12.7109375" style="106" customWidth="1"/>
    <col min="9225" max="9225" width="11.140625" style="106" bestFit="1" customWidth="1"/>
    <col min="9226" max="9228" width="8.7109375" style="106" customWidth="1"/>
    <col min="9229" max="9229" width="12.7109375" style="106" customWidth="1"/>
    <col min="9230" max="9230" width="7" style="106" bestFit="1" customWidth="1"/>
    <col min="9231" max="9233" width="12.7109375" style="106" customWidth="1"/>
    <col min="9234" max="9234" width="7" style="106" bestFit="1" customWidth="1"/>
    <col min="9235" max="9237" width="12.7109375" style="106" customWidth="1"/>
    <col min="9238" max="9471" width="9.140625" style="106"/>
    <col min="9472" max="9472" width="5.5703125" style="106" customWidth="1"/>
    <col min="9473" max="9473" width="13.7109375" style="106" customWidth="1"/>
    <col min="9474" max="9475" width="10.7109375" style="106" customWidth="1"/>
    <col min="9476" max="9477" width="25.7109375" style="106" customWidth="1"/>
    <col min="9478" max="9479" width="15.7109375" style="106" customWidth="1"/>
    <col min="9480" max="9480" width="12.7109375" style="106" customWidth="1"/>
    <col min="9481" max="9481" width="11.140625" style="106" bestFit="1" customWidth="1"/>
    <col min="9482" max="9484" width="8.7109375" style="106" customWidth="1"/>
    <col min="9485" max="9485" width="12.7109375" style="106" customWidth="1"/>
    <col min="9486" max="9486" width="7" style="106" bestFit="1" customWidth="1"/>
    <col min="9487" max="9489" width="12.7109375" style="106" customWidth="1"/>
    <col min="9490" max="9490" width="7" style="106" bestFit="1" customWidth="1"/>
    <col min="9491" max="9493" width="12.7109375" style="106" customWidth="1"/>
    <col min="9494" max="9727" width="9.140625" style="106"/>
    <col min="9728" max="9728" width="5.5703125" style="106" customWidth="1"/>
    <col min="9729" max="9729" width="13.7109375" style="106" customWidth="1"/>
    <col min="9730" max="9731" width="10.7109375" style="106" customWidth="1"/>
    <col min="9732" max="9733" width="25.7109375" style="106" customWidth="1"/>
    <col min="9734" max="9735" width="15.7109375" style="106" customWidth="1"/>
    <col min="9736" max="9736" width="12.7109375" style="106" customWidth="1"/>
    <col min="9737" max="9737" width="11.140625" style="106" bestFit="1" customWidth="1"/>
    <col min="9738" max="9740" width="8.7109375" style="106" customWidth="1"/>
    <col min="9741" max="9741" width="12.7109375" style="106" customWidth="1"/>
    <col min="9742" max="9742" width="7" style="106" bestFit="1" customWidth="1"/>
    <col min="9743" max="9745" width="12.7109375" style="106" customWidth="1"/>
    <col min="9746" max="9746" width="7" style="106" bestFit="1" customWidth="1"/>
    <col min="9747" max="9749" width="12.7109375" style="106" customWidth="1"/>
    <col min="9750" max="9983" width="9.140625" style="106"/>
    <col min="9984" max="9984" width="5.5703125" style="106" customWidth="1"/>
    <col min="9985" max="9985" width="13.7109375" style="106" customWidth="1"/>
    <col min="9986" max="9987" width="10.7109375" style="106" customWidth="1"/>
    <col min="9988" max="9989" width="25.7109375" style="106" customWidth="1"/>
    <col min="9990" max="9991" width="15.7109375" style="106" customWidth="1"/>
    <col min="9992" max="9992" width="12.7109375" style="106" customWidth="1"/>
    <col min="9993" max="9993" width="11.140625" style="106" bestFit="1" customWidth="1"/>
    <col min="9994" max="9996" width="8.7109375" style="106" customWidth="1"/>
    <col min="9997" max="9997" width="12.7109375" style="106" customWidth="1"/>
    <col min="9998" max="9998" width="7" style="106" bestFit="1" customWidth="1"/>
    <col min="9999" max="10001" width="12.7109375" style="106" customWidth="1"/>
    <col min="10002" max="10002" width="7" style="106" bestFit="1" customWidth="1"/>
    <col min="10003" max="10005" width="12.7109375" style="106" customWidth="1"/>
    <col min="10006" max="10239" width="9.140625" style="106"/>
    <col min="10240" max="10240" width="5.5703125" style="106" customWidth="1"/>
    <col min="10241" max="10241" width="13.7109375" style="106" customWidth="1"/>
    <col min="10242" max="10243" width="10.7109375" style="106" customWidth="1"/>
    <col min="10244" max="10245" width="25.7109375" style="106" customWidth="1"/>
    <col min="10246" max="10247" width="15.7109375" style="106" customWidth="1"/>
    <col min="10248" max="10248" width="12.7109375" style="106" customWidth="1"/>
    <col min="10249" max="10249" width="11.140625" style="106" bestFit="1" customWidth="1"/>
    <col min="10250" max="10252" width="8.7109375" style="106" customWidth="1"/>
    <col min="10253" max="10253" width="12.7109375" style="106" customWidth="1"/>
    <col min="10254" max="10254" width="7" style="106" bestFit="1" customWidth="1"/>
    <col min="10255" max="10257" width="12.7109375" style="106" customWidth="1"/>
    <col min="10258" max="10258" width="7" style="106" bestFit="1" customWidth="1"/>
    <col min="10259" max="10261" width="12.7109375" style="106" customWidth="1"/>
    <col min="10262" max="10495" width="9.140625" style="106"/>
    <col min="10496" max="10496" width="5.5703125" style="106" customWidth="1"/>
    <col min="10497" max="10497" width="13.7109375" style="106" customWidth="1"/>
    <col min="10498" max="10499" width="10.7109375" style="106" customWidth="1"/>
    <col min="10500" max="10501" width="25.7109375" style="106" customWidth="1"/>
    <col min="10502" max="10503" width="15.7109375" style="106" customWidth="1"/>
    <col min="10504" max="10504" width="12.7109375" style="106" customWidth="1"/>
    <col min="10505" max="10505" width="11.140625" style="106" bestFit="1" customWidth="1"/>
    <col min="10506" max="10508" width="8.7109375" style="106" customWidth="1"/>
    <col min="10509" max="10509" width="12.7109375" style="106" customWidth="1"/>
    <col min="10510" max="10510" width="7" style="106" bestFit="1" customWidth="1"/>
    <col min="10511" max="10513" width="12.7109375" style="106" customWidth="1"/>
    <col min="10514" max="10514" width="7" style="106" bestFit="1" customWidth="1"/>
    <col min="10515" max="10517" width="12.7109375" style="106" customWidth="1"/>
    <col min="10518" max="10751" width="9.140625" style="106"/>
    <col min="10752" max="10752" width="5.5703125" style="106" customWidth="1"/>
    <col min="10753" max="10753" width="13.7109375" style="106" customWidth="1"/>
    <col min="10754" max="10755" width="10.7109375" style="106" customWidth="1"/>
    <col min="10756" max="10757" width="25.7109375" style="106" customWidth="1"/>
    <col min="10758" max="10759" width="15.7109375" style="106" customWidth="1"/>
    <col min="10760" max="10760" width="12.7109375" style="106" customWidth="1"/>
    <col min="10761" max="10761" width="11.140625" style="106" bestFit="1" customWidth="1"/>
    <col min="10762" max="10764" width="8.7109375" style="106" customWidth="1"/>
    <col min="10765" max="10765" width="12.7109375" style="106" customWidth="1"/>
    <col min="10766" max="10766" width="7" style="106" bestFit="1" customWidth="1"/>
    <col min="10767" max="10769" width="12.7109375" style="106" customWidth="1"/>
    <col min="10770" max="10770" width="7" style="106" bestFit="1" customWidth="1"/>
    <col min="10771" max="10773" width="12.7109375" style="106" customWidth="1"/>
    <col min="10774" max="11007" width="9.140625" style="106"/>
    <col min="11008" max="11008" width="5.5703125" style="106" customWidth="1"/>
    <col min="11009" max="11009" width="13.7109375" style="106" customWidth="1"/>
    <col min="11010" max="11011" width="10.7109375" style="106" customWidth="1"/>
    <col min="11012" max="11013" width="25.7109375" style="106" customWidth="1"/>
    <col min="11014" max="11015" width="15.7109375" style="106" customWidth="1"/>
    <col min="11016" max="11016" width="12.7109375" style="106" customWidth="1"/>
    <col min="11017" max="11017" width="11.140625" style="106" bestFit="1" customWidth="1"/>
    <col min="11018" max="11020" width="8.7109375" style="106" customWidth="1"/>
    <col min="11021" max="11021" width="12.7109375" style="106" customWidth="1"/>
    <col min="11022" max="11022" width="7" style="106" bestFit="1" customWidth="1"/>
    <col min="11023" max="11025" width="12.7109375" style="106" customWidth="1"/>
    <col min="11026" max="11026" width="7" style="106" bestFit="1" customWidth="1"/>
    <col min="11027" max="11029" width="12.7109375" style="106" customWidth="1"/>
    <col min="11030" max="11263" width="9.140625" style="106"/>
    <col min="11264" max="11264" width="5.5703125" style="106" customWidth="1"/>
    <col min="11265" max="11265" width="13.7109375" style="106" customWidth="1"/>
    <col min="11266" max="11267" width="10.7109375" style="106" customWidth="1"/>
    <col min="11268" max="11269" width="25.7109375" style="106" customWidth="1"/>
    <col min="11270" max="11271" width="15.7109375" style="106" customWidth="1"/>
    <col min="11272" max="11272" width="12.7109375" style="106" customWidth="1"/>
    <col min="11273" max="11273" width="11.140625" style="106" bestFit="1" customWidth="1"/>
    <col min="11274" max="11276" width="8.7109375" style="106" customWidth="1"/>
    <col min="11277" max="11277" width="12.7109375" style="106" customWidth="1"/>
    <col min="11278" max="11278" width="7" style="106" bestFit="1" customWidth="1"/>
    <col min="11279" max="11281" width="12.7109375" style="106" customWidth="1"/>
    <col min="11282" max="11282" width="7" style="106" bestFit="1" customWidth="1"/>
    <col min="11283" max="11285" width="12.7109375" style="106" customWidth="1"/>
    <col min="11286" max="11519" width="9.140625" style="106"/>
    <col min="11520" max="11520" width="5.5703125" style="106" customWidth="1"/>
    <col min="11521" max="11521" width="13.7109375" style="106" customWidth="1"/>
    <col min="11522" max="11523" width="10.7109375" style="106" customWidth="1"/>
    <col min="11524" max="11525" width="25.7109375" style="106" customWidth="1"/>
    <col min="11526" max="11527" width="15.7109375" style="106" customWidth="1"/>
    <col min="11528" max="11528" width="12.7109375" style="106" customWidth="1"/>
    <col min="11529" max="11529" width="11.140625" style="106" bestFit="1" customWidth="1"/>
    <col min="11530" max="11532" width="8.7109375" style="106" customWidth="1"/>
    <col min="11533" max="11533" width="12.7109375" style="106" customWidth="1"/>
    <col min="11534" max="11534" width="7" style="106" bestFit="1" customWidth="1"/>
    <col min="11535" max="11537" width="12.7109375" style="106" customWidth="1"/>
    <col min="11538" max="11538" width="7" style="106" bestFit="1" customWidth="1"/>
    <col min="11539" max="11541" width="12.7109375" style="106" customWidth="1"/>
    <col min="11542" max="11775" width="9.140625" style="106"/>
    <col min="11776" max="11776" width="5.5703125" style="106" customWidth="1"/>
    <col min="11777" max="11777" width="13.7109375" style="106" customWidth="1"/>
    <col min="11778" max="11779" width="10.7109375" style="106" customWidth="1"/>
    <col min="11780" max="11781" width="25.7109375" style="106" customWidth="1"/>
    <col min="11782" max="11783" width="15.7109375" style="106" customWidth="1"/>
    <col min="11784" max="11784" width="12.7109375" style="106" customWidth="1"/>
    <col min="11785" max="11785" width="11.140625" style="106" bestFit="1" customWidth="1"/>
    <col min="11786" max="11788" width="8.7109375" style="106" customWidth="1"/>
    <col min="11789" max="11789" width="12.7109375" style="106" customWidth="1"/>
    <col min="11790" max="11790" width="7" style="106" bestFit="1" customWidth="1"/>
    <col min="11791" max="11793" width="12.7109375" style="106" customWidth="1"/>
    <col min="11794" max="11794" width="7" style="106" bestFit="1" customWidth="1"/>
    <col min="11795" max="11797" width="12.7109375" style="106" customWidth="1"/>
    <col min="11798" max="12031" width="9.140625" style="106"/>
    <col min="12032" max="12032" width="5.5703125" style="106" customWidth="1"/>
    <col min="12033" max="12033" width="13.7109375" style="106" customWidth="1"/>
    <col min="12034" max="12035" width="10.7109375" style="106" customWidth="1"/>
    <col min="12036" max="12037" width="25.7109375" style="106" customWidth="1"/>
    <col min="12038" max="12039" width="15.7109375" style="106" customWidth="1"/>
    <col min="12040" max="12040" width="12.7109375" style="106" customWidth="1"/>
    <col min="12041" max="12041" width="11.140625" style="106" bestFit="1" customWidth="1"/>
    <col min="12042" max="12044" width="8.7109375" style="106" customWidth="1"/>
    <col min="12045" max="12045" width="12.7109375" style="106" customWidth="1"/>
    <col min="12046" max="12046" width="7" style="106" bestFit="1" customWidth="1"/>
    <col min="12047" max="12049" width="12.7109375" style="106" customWidth="1"/>
    <col min="12050" max="12050" width="7" style="106" bestFit="1" customWidth="1"/>
    <col min="12051" max="12053" width="12.7109375" style="106" customWidth="1"/>
    <col min="12054" max="12287" width="9.140625" style="106"/>
    <col min="12288" max="12288" width="5.5703125" style="106" customWidth="1"/>
    <col min="12289" max="12289" width="13.7109375" style="106" customWidth="1"/>
    <col min="12290" max="12291" width="10.7109375" style="106" customWidth="1"/>
    <col min="12292" max="12293" width="25.7109375" style="106" customWidth="1"/>
    <col min="12294" max="12295" width="15.7109375" style="106" customWidth="1"/>
    <col min="12296" max="12296" width="12.7109375" style="106" customWidth="1"/>
    <col min="12297" max="12297" width="11.140625" style="106" bestFit="1" customWidth="1"/>
    <col min="12298" max="12300" width="8.7109375" style="106" customWidth="1"/>
    <col min="12301" max="12301" width="12.7109375" style="106" customWidth="1"/>
    <col min="12302" max="12302" width="7" style="106" bestFit="1" customWidth="1"/>
    <col min="12303" max="12305" width="12.7109375" style="106" customWidth="1"/>
    <col min="12306" max="12306" width="7" style="106" bestFit="1" customWidth="1"/>
    <col min="12307" max="12309" width="12.7109375" style="106" customWidth="1"/>
    <col min="12310" max="12543" width="9.140625" style="106"/>
    <col min="12544" max="12544" width="5.5703125" style="106" customWidth="1"/>
    <col min="12545" max="12545" width="13.7109375" style="106" customWidth="1"/>
    <col min="12546" max="12547" width="10.7109375" style="106" customWidth="1"/>
    <col min="12548" max="12549" width="25.7109375" style="106" customWidth="1"/>
    <col min="12550" max="12551" width="15.7109375" style="106" customWidth="1"/>
    <col min="12552" max="12552" width="12.7109375" style="106" customWidth="1"/>
    <col min="12553" max="12553" width="11.140625" style="106" bestFit="1" customWidth="1"/>
    <col min="12554" max="12556" width="8.7109375" style="106" customWidth="1"/>
    <col min="12557" max="12557" width="12.7109375" style="106" customWidth="1"/>
    <col min="12558" max="12558" width="7" style="106" bestFit="1" customWidth="1"/>
    <col min="12559" max="12561" width="12.7109375" style="106" customWidth="1"/>
    <col min="12562" max="12562" width="7" style="106" bestFit="1" customWidth="1"/>
    <col min="12563" max="12565" width="12.7109375" style="106" customWidth="1"/>
    <col min="12566" max="12799" width="9.140625" style="106"/>
    <col min="12800" max="12800" width="5.5703125" style="106" customWidth="1"/>
    <col min="12801" max="12801" width="13.7109375" style="106" customWidth="1"/>
    <col min="12802" max="12803" width="10.7109375" style="106" customWidth="1"/>
    <col min="12804" max="12805" width="25.7109375" style="106" customWidth="1"/>
    <col min="12806" max="12807" width="15.7109375" style="106" customWidth="1"/>
    <col min="12808" max="12808" width="12.7109375" style="106" customWidth="1"/>
    <col min="12809" max="12809" width="11.140625" style="106" bestFit="1" customWidth="1"/>
    <col min="12810" max="12812" width="8.7109375" style="106" customWidth="1"/>
    <col min="12813" max="12813" width="12.7109375" style="106" customWidth="1"/>
    <col min="12814" max="12814" width="7" style="106" bestFit="1" customWidth="1"/>
    <col min="12815" max="12817" width="12.7109375" style="106" customWidth="1"/>
    <col min="12818" max="12818" width="7" style="106" bestFit="1" customWidth="1"/>
    <col min="12819" max="12821" width="12.7109375" style="106" customWidth="1"/>
    <col min="12822" max="13055" width="9.140625" style="106"/>
    <col min="13056" max="13056" width="5.5703125" style="106" customWidth="1"/>
    <col min="13057" max="13057" width="13.7109375" style="106" customWidth="1"/>
    <col min="13058" max="13059" width="10.7109375" style="106" customWidth="1"/>
    <col min="13060" max="13061" width="25.7109375" style="106" customWidth="1"/>
    <col min="13062" max="13063" width="15.7109375" style="106" customWidth="1"/>
    <col min="13064" max="13064" width="12.7109375" style="106" customWidth="1"/>
    <col min="13065" max="13065" width="11.140625" style="106" bestFit="1" customWidth="1"/>
    <col min="13066" max="13068" width="8.7109375" style="106" customWidth="1"/>
    <col min="13069" max="13069" width="12.7109375" style="106" customWidth="1"/>
    <col min="13070" max="13070" width="7" style="106" bestFit="1" customWidth="1"/>
    <col min="13071" max="13073" width="12.7109375" style="106" customWidth="1"/>
    <col min="13074" max="13074" width="7" style="106" bestFit="1" customWidth="1"/>
    <col min="13075" max="13077" width="12.7109375" style="106" customWidth="1"/>
    <col min="13078" max="13311" width="9.140625" style="106"/>
    <col min="13312" max="13312" width="5.5703125" style="106" customWidth="1"/>
    <col min="13313" max="13313" width="13.7109375" style="106" customWidth="1"/>
    <col min="13314" max="13315" width="10.7109375" style="106" customWidth="1"/>
    <col min="13316" max="13317" width="25.7109375" style="106" customWidth="1"/>
    <col min="13318" max="13319" width="15.7109375" style="106" customWidth="1"/>
    <col min="13320" max="13320" width="12.7109375" style="106" customWidth="1"/>
    <col min="13321" max="13321" width="11.140625" style="106" bestFit="1" customWidth="1"/>
    <col min="13322" max="13324" width="8.7109375" style="106" customWidth="1"/>
    <col min="13325" max="13325" width="12.7109375" style="106" customWidth="1"/>
    <col min="13326" max="13326" width="7" style="106" bestFit="1" customWidth="1"/>
    <col min="13327" max="13329" width="12.7109375" style="106" customWidth="1"/>
    <col min="13330" max="13330" width="7" style="106" bestFit="1" customWidth="1"/>
    <col min="13331" max="13333" width="12.7109375" style="106" customWidth="1"/>
    <col min="13334" max="13567" width="9.140625" style="106"/>
    <col min="13568" max="13568" width="5.5703125" style="106" customWidth="1"/>
    <col min="13569" max="13569" width="13.7109375" style="106" customWidth="1"/>
    <col min="13570" max="13571" width="10.7109375" style="106" customWidth="1"/>
    <col min="13572" max="13573" width="25.7109375" style="106" customWidth="1"/>
    <col min="13574" max="13575" width="15.7109375" style="106" customWidth="1"/>
    <col min="13576" max="13576" width="12.7109375" style="106" customWidth="1"/>
    <col min="13577" max="13577" width="11.140625" style="106" bestFit="1" customWidth="1"/>
    <col min="13578" max="13580" width="8.7109375" style="106" customWidth="1"/>
    <col min="13581" max="13581" width="12.7109375" style="106" customWidth="1"/>
    <col min="13582" max="13582" width="7" style="106" bestFit="1" customWidth="1"/>
    <col min="13583" max="13585" width="12.7109375" style="106" customWidth="1"/>
    <col min="13586" max="13586" width="7" style="106" bestFit="1" customWidth="1"/>
    <col min="13587" max="13589" width="12.7109375" style="106" customWidth="1"/>
    <col min="13590" max="13823" width="9.140625" style="106"/>
    <col min="13824" max="13824" width="5.5703125" style="106" customWidth="1"/>
    <col min="13825" max="13825" width="13.7109375" style="106" customWidth="1"/>
    <col min="13826" max="13827" width="10.7109375" style="106" customWidth="1"/>
    <col min="13828" max="13829" width="25.7109375" style="106" customWidth="1"/>
    <col min="13830" max="13831" width="15.7109375" style="106" customWidth="1"/>
    <col min="13832" max="13832" width="12.7109375" style="106" customWidth="1"/>
    <col min="13833" max="13833" width="11.140625" style="106" bestFit="1" customWidth="1"/>
    <col min="13834" max="13836" width="8.7109375" style="106" customWidth="1"/>
    <col min="13837" max="13837" width="12.7109375" style="106" customWidth="1"/>
    <col min="13838" max="13838" width="7" style="106" bestFit="1" customWidth="1"/>
    <col min="13839" max="13841" width="12.7109375" style="106" customWidth="1"/>
    <col min="13842" max="13842" width="7" style="106" bestFit="1" customWidth="1"/>
    <col min="13843" max="13845" width="12.7109375" style="106" customWidth="1"/>
    <col min="13846" max="14079" width="9.140625" style="106"/>
    <col min="14080" max="14080" width="5.5703125" style="106" customWidth="1"/>
    <col min="14081" max="14081" width="13.7109375" style="106" customWidth="1"/>
    <col min="14082" max="14083" width="10.7109375" style="106" customWidth="1"/>
    <col min="14084" max="14085" width="25.7109375" style="106" customWidth="1"/>
    <col min="14086" max="14087" width="15.7109375" style="106" customWidth="1"/>
    <col min="14088" max="14088" width="12.7109375" style="106" customWidth="1"/>
    <col min="14089" max="14089" width="11.140625" style="106" bestFit="1" customWidth="1"/>
    <col min="14090" max="14092" width="8.7109375" style="106" customWidth="1"/>
    <col min="14093" max="14093" width="12.7109375" style="106" customWidth="1"/>
    <col min="14094" max="14094" width="7" style="106" bestFit="1" customWidth="1"/>
    <col min="14095" max="14097" width="12.7109375" style="106" customWidth="1"/>
    <col min="14098" max="14098" width="7" style="106" bestFit="1" customWidth="1"/>
    <col min="14099" max="14101" width="12.7109375" style="106" customWidth="1"/>
    <col min="14102" max="14335" width="9.140625" style="106"/>
    <col min="14336" max="14336" width="5.5703125" style="106" customWidth="1"/>
    <col min="14337" max="14337" width="13.7109375" style="106" customWidth="1"/>
    <col min="14338" max="14339" width="10.7109375" style="106" customWidth="1"/>
    <col min="14340" max="14341" width="25.7109375" style="106" customWidth="1"/>
    <col min="14342" max="14343" width="15.7109375" style="106" customWidth="1"/>
    <col min="14344" max="14344" width="12.7109375" style="106" customWidth="1"/>
    <col min="14345" max="14345" width="11.140625" style="106" bestFit="1" customWidth="1"/>
    <col min="14346" max="14348" width="8.7109375" style="106" customWidth="1"/>
    <col min="14349" max="14349" width="12.7109375" style="106" customWidth="1"/>
    <col min="14350" max="14350" width="7" style="106" bestFit="1" customWidth="1"/>
    <col min="14351" max="14353" width="12.7109375" style="106" customWidth="1"/>
    <col min="14354" max="14354" width="7" style="106" bestFit="1" customWidth="1"/>
    <col min="14355" max="14357" width="12.7109375" style="106" customWidth="1"/>
    <col min="14358" max="14591" width="9.140625" style="106"/>
    <col min="14592" max="14592" width="5.5703125" style="106" customWidth="1"/>
    <col min="14593" max="14593" width="13.7109375" style="106" customWidth="1"/>
    <col min="14594" max="14595" width="10.7109375" style="106" customWidth="1"/>
    <col min="14596" max="14597" width="25.7109375" style="106" customWidth="1"/>
    <col min="14598" max="14599" width="15.7109375" style="106" customWidth="1"/>
    <col min="14600" max="14600" width="12.7109375" style="106" customWidth="1"/>
    <col min="14601" max="14601" width="11.140625" style="106" bestFit="1" customWidth="1"/>
    <col min="14602" max="14604" width="8.7109375" style="106" customWidth="1"/>
    <col min="14605" max="14605" width="12.7109375" style="106" customWidth="1"/>
    <col min="14606" max="14606" width="7" style="106" bestFit="1" customWidth="1"/>
    <col min="14607" max="14609" width="12.7109375" style="106" customWidth="1"/>
    <col min="14610" max="14610" width="7" style="106" bestFit="1" customWidth="1"/>
    <col min="14611" max="14613" width="12.7109375" style="106" customWidth="1"/>
    <col min="14614" max="14847" width="9.140625" style="106"/>
    <col min="14848" max="14848" width="5.5703125" style="106" customWidth="1"/>
    <col min="14849" max="14849" width="13.7109375" style="106" customWidth="1"/>
    <col min="14850" max="14851" width="10.7109375" style="106" customWidth="1"/>
    <col min="14852" max="14853" width="25.7109375" style="106" customWidth="1"/>
    <col min="14854" max="14855" width="15.7109375" style="106" customWidth="1"/>
    <col min="14856" max="14856" width="12.7109375" style="106" customWidth="1"/>
    <col min="14857" max="14857" width="11.140625" style="106" bestFit="1" customWidth="1"/>
    <col min="14858" max="14860" width="8.7109375" style="106" customWidth="1"/>
    <col min="14861" max="14861" width="12.7109375" style="106" customWidth="1"/>
    <col min="14862" max="14862" width="7" style="106" bestFit="1" customWidth="1"/>
    <col min="14863" max="14865" width="12.7109375" style="106" customWidth="1"/>
    <col min="14866" max="14866" width="7" style="106" bestFit="1" customWidth="1"/>
    <col min="14867" max="14869" width="12.7109375" style="106" customWidth="1"/>
    <col min="14870" max="15103" width="9.140625" style="106"/>
    <col min="15104" max="15104" width="5.5703125" style="106" customWidth="1"/>
    <col min="15105" max="15105" width="13.7109375" style="106" customWidth="1"/>
    <col min="15106" max="15107" width="10.7109375" style="106" customWidth="1"/>
    <col min="15108" max="15109" width="25.7109375" style="106" customWidth="1"/>
    <col min="15110" max="15111" width="15.7109375" style="106" customWidth="1"/>
    <col min="15112" max="15112" width="12.7109375" style="106" customWidth="1"/>
    <col min="15113" max="15113" width="11.140625" style="106" bestFit="1" customWidth="1"/>
    <col min="15114" max="15116" width="8.7109375" style="106" customWidth="1"/>
    <col min="15117" max="15117" width="12.7109375" style="106" customWidth="1"/>
    <col min="15118" max="15118" width="7" style="106" bestFit="1" customWidth="1"/>
    <col min="15119" max="15121" width="12.7109375" style="106" customWidth="1"/>
    <col min="15122" max="15122" width="7" style="106" bestFit="1" customWidth="1"/>
    <col min="15123" max="15125" width="12.7109375" style="106" customWidth="1"/>
    <col min="15126" max="15359" width="9.140625" style="106"/>
    <col min="15360" max="15360" width="5.5703125" style="106" customWidth="1"/>
    <col min="15361" max="15361" width="13.7109375" style="106" customWidth="1"/>
    <col min="15362" max="15363" width="10.7109375" style="106" customWidth="1"/>
    <col min="15364" max="15365" width="25.7109375" style="106" customWidth="1"/>
    <col min="15366" max="15367" width="15.7109375" style="106" customWidth="1"/>
    <col min="15368" max="15368" width="12.7109375" style="106" customWidth="1"/>
    <col min="15369" max="15369" width="11.140625" style="106" bestFit="1" customWidth="1"/>
    <col min="15370" max="15372" width="8.7109375" style="106" customWidth="1"/>
    <col min="15373" max="15373" width="12.7109375" style="106" customWidth="1"/>
    <col min="15374" max="15374" width="7" style="106" bestFit="1" customWidth="1"/>
    <col min="15375" max="15377" width="12.7109375" style="106" customWidth="1"/>
    <col min="15378" max="15378" width="7" style="106" bestFit="1" customWidth="1"/>
    <col min="15379" max="15381" width="12.7109375" style="106" customWidth="1"/>
    <col min="15382" max="15615" width="9.140625" style="106"/>
    <col min="15616" max="15616" width="5.5703125" style="106" customWidth="1"/>
    <col min="15617" max="15617" width="13.7109375" style="106" customWidth="1"/>
    <col min="15618" max="15619" width="10.7109375" style="106" customWidth="1"/>
    <col min="15620" max="15621" width="25.7109375" style="106" customWidth="1"/>
    <col min="15622" max="15623" width="15.7109375" style="106" customWidth="1"/>
    <col min="15624" max="15624" width="12.7109375" style="106" customWidth="1"/>
    <col min="15625" max="15625" width="11.140625" style="106" bestFit="1" customWidth="1"/>
    <col min="15626" max="15628" width="8.7109375" style="106" customWidth="1"/>
    <col min="15629" max="15629" width="12.7109375" style="106" customWidth="1"/>
    <col min="15630" max="15630" width="7" style="106" bestFit="1" customWidth="1"/>
    <col min="15631" max="15633" width="12.7109375" style="106" customWidth="1"/>
    <col min="15634" max="15634" width="7" style="106" bestFit="1" customWidth="1"/>
    <col min="15635" max="15637" width="12.7109375" style="106" customWidth="1"/>
    <col min="15638" max="15871" width="9.140625" style="106"/>
    <col min="15872" max="15872" width="5.5703125" style="106" customWidth="1"/>
    <col min="15873" max="15873" width="13.7109375" style="106" customWidth="1"/>
    <col min="15874" max="15875" width="10.7109375" style="106" customWidth="1"/>
    <col min="15876" max="15877" width="25.7109375" style="106" customWidth="1"/>
    <col min="15878" max="15879" width="15.7109375" style="106" customWidth="1"/>
    <col min="15880" max="15880" width="12.7109375" style="106" customWidth="1"/>
    <col min="15881" max="15881" width="11.140625" style="106" bestFit="1" customWidth="1"/>
    <col min="15882" max="15884" width="8.7109375" style="106" customWidth="1"/>
    <col min="15885" max="15885" width="12.7109375" style="106" customWidth="1"/>
    <col min="15886" max="15886" width="7" style="106" bestFit="1" customWidth="1"/>
    <col min="15887" max="15889" width="12.7109375" style="106" customWidth="1"/>
    <col min="15890" max="15890" width="7" style="106" bestFit="1" customWidth="1"/>
    <col min="15891" max="15893" width="12.7109375" style="106" customWidth="1"/>
    <col min="15894" max="16127" width="9.140625" style="106"/>
    <col min="16128" max="16128" width="5.5703125" style="106" customWidth="1"/>
    <col min="16129" max="16129" width="13.7109375" style="106" customWidth="1"/>
    <col min="16130" max="16131" width="10.7109375" style="106" customWidth="1"/>
    <col min="16132" max="16133" width="25.7109375" style="106" customWidth="1"/>
    <col min="16134" max="16135" width="15.7109375" style="106" customWidth="1"/>
    <col min="16136" max="16136" width="12.7109375" style="106" customWidth="1"/>
    <col min="16137" max="16137" width="11.140625" style="106" bestFit="1" customWidth="1"/>
    <col min="16138" max="16140" width="8.7109375" style="106" customWidth="1"/>
    <col min="16141" max="16141" width="12.7109375" style="106" customWidth="1"/>
    <col min="16142" max="16142" width="7" style="106" bestFit="1" customWidth="1"/>
    <col min="16143" max="16145" width="12.7109375" style="106" customWidth="1"/>
    <col min="16146" max="16146" width="7" style="106" bestFit="1" customWidth="1"/>
    <col min="16147" max="16149" width="12.7109375" style="106" customWidth="1"/>
    <col min="16150" max="16384" width="9.140625" style="106"/>
  </cols>
  <sheetData>
    <row r="1" spans="1:21" x14ac:dyDescent="0.2">
      <c r="A1" s="197" t="s">
        <v>0</v>
      </c>
      <c r="B1" s="197"/>
      <c r="C1" s="197"/>
      <c r="D1" s="117"/>
    </row>
    <row r="2" spans="1:21" s="110" customFormat="1" ht="15" customHeight="1" x14ac:dyDescent="0.25">
      <c r="A2" s="199" t="str">
        <f>'Identifikačné údaje'!A2</f>
        <v>INFÚZNE ROZTOKY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09"/>
    </row>
    <row r="3" spans="1:21" ht="15" customHeight="1" x14ac:dyDescent="0.2">
      <c r="A3" s="200"/>
      <c r="B3" s="200"/>
      <c r="C3" s="200"/>
      <c r="D3" s="200"/>
      <c r="E3" s="200"/>
    </row>
    <row r="4" spans="1:21" s="112" customFormat="1" ht="30" customHeight="1" x14ac:dyDescent="0.25">
      <c r="A4" s="201" t="s">
        <v>239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111"/>
    </row>
    <row r="5" spans="1:21" ht="15" customHeight="1" x14ac:dyDescent="0.2">
      <c r="A5" s="202" t="s">
        <v>242</v>
      </c>
      <c r="B5" s="202"/>
      <c r="C5" s="202"/>
      <c r="D5" s="202"/>
      <c r="E5" s="118"/>
      <c r="F5" s="118"/>
    </row>
    <row r="6" spans="1:21" s="110" customFormat="1" ht="15" customHeight="1" x14ac:dyDescent="0.25">
      <c r="A6" s="183"/>
      <c r="B6" s="183"/>
      <c r="C6" s="183"/>
      <c r="D6" s="183"/>
      <c r="E6" s="183"/>
      <c r="F6" s="183"/>
    </row>
    <row r="7" spans="1:21" s="113" customFormat="1" ht="20.100000000000001" customHeight="1" x14ac:dyDescent="0.25">
      <c r="A7" s="119"/>
      <c r="B7" s="189" t="s">
        <v>204</v>
      </c>
      <c r="C7" s="189"/>
      <c r="D7" s="189"/>
      <c r="E7" s="189" t="s">
        <v>58</v>
      </c>
      <c r="F7" s="189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12"/>
    </row>
    <row r="8" spans="1:21" s="110" customFormat="1" ht="15" customHeight="1" x14ac:dyDescent="0.25">
      <c r="A8" s="191" t="s">
        <v>136</v>
      </c>
      <c r="B8" s="193" t="s">
        <v>205</v>
      </c>
      <c r="C8" s="193" t="s">
        <v>206</v>
      </c>
      <c r="D8" s="193" t="s">
        <v>207</v>
      </c>
      <c r="E8" s="195" t="s">
        <v>208</v>
      </c>
      <c r="F8" s="195" t="s">
        <v>209</v>
      </c>
      <c r="G8" s="193" t="s">
        <v>210</v>
      </c>
      <c r="H8" s="193" t="s">
        <v>211</v>
      </c>
      <c r="I8" s="193" t="s">
        <v>212</v>
      </c>
      <c r="J8" s="193" t="s">
        <v>213</v>
      </c>
      <c r="K8" s="193" t="s">
        <v>214</v>
      </c>
      <c r="L8" s="209" t="s">
        <v>238</v>
      </c>
      <c r="M8" s="203" t="s">
        <v>141</v>
      </c>
      <c r="N8" s="204"/>
      <c r="O8" s="204"/>
      <c r="P8" s="205"/>
      <c r="Q8" s="203" t="s">
        <v>240</v>
      </c>
      <c r="R8" s="204"/>
      <c r="S8" s="204"/>
      <c r="T8" s="205"/>
      <c r="U8" s="191" t="s">
        <v>237</v>
      </c>
    </row>
    <row r="9" spans="1:21" s="110" customFormat="1" ht="36" x14ac:dyDescent="0.25">
      <c r="A9" s="192"/>
      <c r="B9" s="194"/>
      <c r="C9" s="194"/>
      <c r="D9" s="194"/>
      <c r="E9" s="196"/>
      <c r="F9" s="196"/>
      <c r="G9" s="194"/>
      <c r="H9" s="194"/>
      <c r="I9" s="194"/>
      <c r="J9" s="194"/>
      <c r="K9" s="194"/>
      <c r="L9" s="210"/>
      <c r="M9" s="121" t="s">
        <v>143</v>
      </c>
      <c r="N9" s="122" t="s">
        <v>217</v>
      </c>
      <c r="O9" s="123" t="s">
        <v>218</v>
      </c>
      <c r="P9" s="124" t="s">
        <v>219</v>
      </c>
      <c r="Q9" s="121" t="s">
        <v>143</v>
      </c>
      <c r="R9" s="122" t="s">
        <v>217</v>
      </c>
      <c r="S9" s="123" t="s">
        <v>218</v>
      </c>
      <c r="T9" s="124" t="s">
        <v>219</v>
      </c>
      <c r="U9" s="206"/>
    </row>
    <row r="10" spans="1:21" s="150" customFormat="1" x14ac:dyDescent="0.25">
      <c r="A10" s="151" t="s">
        <v>34</v>
      </c>
      <c r="B10" s="152" t="s">
        <v>147</v>
      </c>
      <c r="C10" s="152" t="s">
        <v>148</v>
      </c>
      <c r="D10" s="152" t="s">
        <v>149</v>
      </c>
      <c r="E10" s="152" t="s">
        <v>150</v>
      </c>
      <c r="F10" s="152" t="s">
        <v>151</v>
      </c>
      <c r="G10" s="152" t="s">
        <v>152</v>
      </c>
      <c r="H10" s="152" t="s">
        <v>153</v>
      </c>
      <c r="I10" s="152" t="s">
        <v>154</v>
      </c>
      <c r="J10" s="152" t="s">
        <v>155</v>
      </c>
      <c r="K10" s="152" t="s">
        <v>220</v>
      </c>
      <c r="L10" s="154" t="s">
        <v>156</v>
      </c>
      <c r="M10" s="153" t="s">
        <v>221</v>
      </c>
      <c r="N10" s="158" t="s">
        <v>222</v>
      </c>
      <c r="O10" s="155" t="s">
        <v>223</v>
      </c>
      <c r="P10" s="154" t="s">
        <v>224</v>
      </c>
      <c r="Q10" s="160" t="s">
        <v>225</v>
      </c>
      <c r="R10" s="155" t="s">
        <v>226</v>
      </c>
      <c r="S10" s="155" t="s">
        <v>227</v>
      </c>
      <c r="T10" s="161" t="s">
        <v>228</v>
      </c>
      <c r="U10" s="152" t="s">
        <v>229</v>
      </c>
    </row>
    <row r="11" spans="1:21" s="112" customFormat="1" ht="24" x14ac:dyDescent="0.25">
      <c r="A11" s="125" t="s">
        <v>34</v>
      </c>
      <c r="B11" s="126"/>
      <c r="C11" s="126"/>
      <c r="D11" s="126" t="s">
        <v>52</v>
      </c>
      <c r="E11" s="127"/>
      <c r="F11" s="127"/>
      <c r="G11" s="126" t="s">
        <v>53</v>
      </c>
      <c r="H11" s="126" t="s">
        <v>24</v>
      </c>
      <c r="I11" s="126" t="s">
        <v>30</v>
      </c>
      <c r="J11" s="126" t="s">
        <v>54</v>
      </c>
      <c r="K11" s="126" t="s">
        <v>157</v>
      </c>
      <c r="L11" s="128"/>
      <c r="M11" s="129"/>
      <c r="N11" s="130"/>
      <c r="O11" s="131">
        <f>M11*N11</f>
        <v>0</v>
      </c>
      <c r="P11" s="132">
        <f>M11+O11</f>
        <v>0</v>
      </c>
      <c r="Q11" s="129">
        <f>M11*L11</f>
        <v>0</v>
      </c>
      <c r="R11" s="130">
        <f>N11</f>
        <v>0</v>
      </c>
      <c r="S11" s="131">
        <f>Q11*R11</f>
        <v>0</v>
      </c>
      <c r="T11" s="132">
        <f>Q11+S11</f>
        <v>0</v>
      </c>
      <c r="U11" s="207">
        <v>3240</v>
      </c>
    </row>
    <row r="12" spans="1:21" s="112" customFormat="1" ht="24" customHeight="1" x14ac:dyDescent="0.25">
      <c r="A12" s="133" t="s">
        <v>147</v>
      </c>
      <c r="B12" s="134"/>
      <c r="C12" s="134"/>
      <c r="D12" s="134"/>
      <c r="E12" s="135"/>
      <c r="F12" s="135"/>
      <c r="G12" s="134"/>
      <c r="H12" s="134"/>
      <c r="I12" s="134"/>
      <c r="J12" s="134"/>
      <c r="K12" s="134" t="s">
        <v>157</v>
      </c>
      <c r="L12" s="136"/>
      <c r="M12" s="137"/>
      <c r="N12" s="138"/>
      <c r="O12" s="139"/>
      <c r="P12" s="140"/>
      <c r="Q12" s="137"/>
      <c r="R12" s="138"/>
      <c r="S12" s="139"/>
      <c r="T12" s="140"/>
      <c r="U12" s="208"/>
    </row>
    <row r="13" spans="1:21" s="112" customFormat="1" ht="24" customHeight="1" x14ac:dyDescent="0.25">
      <c r="A13" s="141"/>
      <c r="B13" s="142"/>
      <c r="C13" s="142"/>
      <c r="D13" s="142"/>
      <c r="E13" s="143"/>
      <c r="F13" s="143"/>
      <c r="G13" s="142"/>
      <c r="H13" s="142"/>
      <c r="I13" s="142"/>
      <c r="J13" s="142"/>
      <c r="K13" s="142"/>
      <c r="L13" s="144"/>
      <c r="M13" s="145"/>
      <c r="N13" s="146"/>
      <c r="O13" s="145"/>
      <c r="P13" s="145"/>
      <c r="Q13" s="145"/>
      <c r="R13" s="146"/>
      <c r="S13" s="145"/>
      <c r="T13" s="145"/>
      <c r="U13" s="157"/>
    </row>
    <row r="14" spans="1:21" s="112" customFormat="1" ht="24" customHeight="1" x14ac:dyDescent="0.25">
      <c r="A14" s="141"/>
      <c r="B14" s="142"/>
      <c r="C14" s="142"/>
      <c r="D14" s="142"/>
      <c r="E14" s="143"/>
      <c r="F14" s="143"/>
      <c r="G14" s="142"/>
      <c r="H14" s="142"/>
      <c r="I14" s="142"/>
      <c r="J14" s="142"/>
      <c r="K14" s="142"/>
      <c r="L14" s="144"/>
      <c r="M14" s="145"/>
      <c r="N14" s="146"/>
      <c r="O14" s="145"/>
      <c r="P14" s="145"/>
      <c r="Q14" s="145"/>
      <c r="R14" s="146"/>
      <c r="S14" s="145"/>
      <c r="T14" s="145"/>
    </row>
    <row r="15" spans="1:21" ht="30" customHeight="1" x14ac:dyDescent="0.2">
      <c r="A15" s="184" t="s">
        <v>122</v>
      </c>
      <c r="B15" s="184"/>
      <c r="C15" s="185" t="str">
        <f>IF('Identifikačné údaje'!C6="","",'Identifikačné údaje'!C6)</f>
        <v/>
      </c>
      <c r="D15" s="185"/>
      <c r="E15" s="185"/>
    </row>
    <row r="16" spans="1:21" ht="15" customHeight="1" x14ac:dyDescent="0.2">
      <c r="A16" s="184" t="s">
        <v>123</v>
      </c>
      <c r="B16" s="184"/>
      <c r="C16" s="198" t="str">
        <f>IF('Identifikačné údaje'!C7="","",'Identifikačné údaje'!C7)</f>
        <v/>
      </c>
      <c r="D16" s="198"/>
      <c r="E16" s="198"/>
    </row>
    <row r="17" spans="1:17" ht="15" customHeight="1" x14ac:dyDescent="0.2">
      <c r="A17" s="197" t="s">
        <v>124</v>
      </c>
      <c r="B17" s="197"/>
      <c r="C17" s="198" t="str">
        <f>IF('Identifikačné údaje'!C8="","",'Identifikačné údaje'!C8)</f>
        <v/>
      </c>
      <c r="D17" s="198"/>
      <c r="E17" s="198"/>
    </row>
    <row r="18" spans="1:17" ht="15" customHeight="1" x14ac:dyDescent="0.2">
      <c r="A18" s="197" t="s">
        <v>125</v>
      </c>
      <c r="B18" s="197"/>
      <c r="C18" s="198" t="str">
        <f>IF('Identifikačné údaje'!C9="","",'Identifikačné údaje'!C9)</f>
        <v/>
      </c>
      <c r="D18" s="198"/>
      <c r="E18" s="198"/>
    </row>
    <row r="19" spans="1:17" ht="15" customHeight="1" x14ac:dyDescent="0.2">
      <c r="E19" s="117"/>
    </row>
    <row r="20" spans="1:17" ht="15" customHeight="1" x14ac:dyDescent="0.2">
      <c r="A20" s="106" t="s">
        <v>129</v>
      </c>
      <c r="C20" s="64" t="str">
        <f>IF('Identifikačné údaje'!B19="","",'Identifikačné údaje'!B19)</f>
        <v/>
      </c>
      <c r="P20" s="177" t="s">
        <v>268</v>
      </c>
      <c r="Q20" s="179"/>
    </row>
    <row r="21" spans="1:17" ht="15" customHeight="1" x14ac:dyDescent="0.2">
      <c r="A21" s="106" t="s">
        <v>159</v>
      </c>
      <c r="C21" s="64" t="str">
        <f>IF('Identifikačné údaje'!B20="","",'Identifikačné údaje'!B20)</f>
        <v/>
      </c>
      <c r="P21" s="178" t="s">
        <v>269</v>
      </c>
      <c r="Q21" s="156" t="str">
        <f>IF('Identifikačné údaje'!D24="","",'Identifikačné údaje'!D24)</f>
        <v/>
      </c>
    </row>
    <row r="22" spans="1:17" ht="39.950000000000003" customHeight="1" x14ac:dyDescent="0.2"/>
    <row r="23" spans="1:17" s="71" customFormat="1" x14ac:dyDescent="0.2">
      <c r="A23" s="186" t="s">
        <v>131</v>
      </c>
      <c r="B23" s="186"/>
      <c r="C23" s="186"/>
    </row>
    <row r="24" spans="1:17" s="71" customFormat="1" x14ac:dyDescent="0.2">
      <c r="A24" s="107"/>
      <c r="B24" s="187" t="s">
        <v>132</v>
      </c>
      <c r="C24" s="188"/>
    </row>
    <row r="26" spans="1:17" s="116" customFormat="1" x14ac:dyDescent="0.2">
      <c r="N26" s="106"/>
      <c r="O26" s="106"/>
      <c r="P26" s="106"/>
    </row>
    <row r="27" spans="1:17" s="116" customFormat="1" ht="15" customHeight="1" x14ac:dyDescent="0.2">
      <c r="F27" s="114"/>
      <c r="N27" s="106"/>
      <c r="O27" s="106"/>
      <c r="P27" s="106"/>
    </row>
    <row r="28" spans="1:17" s="116" customFormat="1" ht="15" customHeight="1" x14ac:dyDescent="0.2">
      <c r="F28" s="114"/>
      <c r="N28" s="106"/>
      <c r="O28" s="106"/>
      <c r="P28" s="106"/>
    </row>
  </sheetData>
  <mergeCells count="34">
    <mergeCell ref="C18:E18"/>
    <mergeCell ref="M8:P8"/>
    <mergeCell ref="Q8:T8"/>
    <mergeCell ref="U8:U9"/>
    <mergeCell ref="U11:U12"/>
    <mergeCell ref="J8:J9"/>
    <mergeCell ref="K8:K9"/>
    <mergeCell ref="L8:L9"/>
    <mergeCell ref="A16:B16"/>
    <mergeCell ref="C16:E16"/>
    <mergeCell ref="G8:G9"/>
    <mergeCell ref="H8:H9"/>
    <mergeCell ref="I8:I9"/>
    <mergeCell ref="A1:C1"/>
    <mergeCell ref="A2:T2"/>
    <mergeCell ref="A3:E3"/>
    <mergeCell ref="A4:T4"/>
    <mergeCell ref="A5:D5"/>
    <mergeCell ref="A6:F6"/>
    <mergeCell ref="A15:B15"/>
    <mergeCell ref="C15:E15"/>
    <mergeCell ref="A23:C23"/>
    <mergeCell ref="B24:C24"/>
    <mergeCell ref="B7:D7"/>
    <mergeCell ref="E7:F7"/>
    <mergeCell ref="A8:A9"/>
    <mergeCell ref="B8:B9"/>
    <mergeCell ref="C8:C9"/>
    <mergeCell ref="D8:D9"/>
    <mergeCell ref="E8:E9"/>
    <mergeCell ref="F8:F9"/>
    <mergeCell ref="A17:B17"/>
    <mergeCell ref="C17:E17"/>
    <mergeCell ref="A18:B18"/>
  </mergeCells>
  <conditionalFormatting sqref="C20:C21">
    <cfRule type="containsBlanks" dxfId="32" priority="2">
      <formula>LEN(TRIM(C20))=0</formula>
    </cfRule>
  </conditionalFormatting>
  <conditionalFormatting sqref="C15:E18">
    <cfRule type="containsBlanks" dxfId="31" priority="3">
      <formula>LEN(TRIM(C15))=0</formula>
    </cfRule>
  </conditionalFormatting>
  <conditionalFormatting sqref="Q21">
    <cfRule type="containsBlanks" dxfId="30" priority="1">
      <formula>LEN(TRIM(Q21))=0</formula>
    </cfRule>
  </conditionalFormatting>
  <pageMargins left="0.39370078740157483" right="0.19685039370078741" top="0.78740157480314965" bottom="0.39370078740157483" header="0.31496062992125984" footer="0.11811023622047245"/>
  <pageSetup paperSize="9" scale="51" fitToHeight="0" orientation="landscape" r:id="rId1"/>
  <headerFooter>
    <oddHeader>&amp;L&amp;"Arial,Tučné"&amp;9Príloha č. 3 PT&amp;"Arial,Normálne"
Sortiment ponúkaného tovaru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8CA89-9522-4471-93FA-135B4897C7B9}">
  <sheetPr>
    <tabColor theme="9"/>
    <pageSetUpPr fitToPage="1"/>
  </sheetPr>
  <dimension ref="A1:U34"/>
  <sheetViews>
    <sheetView showGridLines="0" topLeftCell="C1" zoomScaleNormal="100" workbookViewId="0">
      <selection activeCell="U22" sqref="U22"/>
    </sheetView>
  </sheetViews>
  <sheetFormatPr defaultRowHeight="12" x14ac:dyDescent="0.2"/>
  <cols>
    <col min="1" max="1" width="5.5703125" style="106" customWidth="1"/>
    <col min="2" max="2" width="13.7109375" style="106" customWidth="1"/>
    <col min="3" max="4" width="10.7109375" style="106" customWidth="1"/>
    <col min="5" max="6" width="25.7109375" style="106" customWidth="1"/>
    <col min="7" max="8" width="15.7109375" style="106" customWidth="1"/>
    <col min="9" max="9" width="12.7109375" style="106" customWidth="1"/>
    <col min="10" max="10" width="11.140625" style="106" bestFit="1" customWidth="1"/>
    <col min="11" max="12" width="8.7109375" style="106" customWidth="1"/>
    <col min="13" max="13" width="12.7109375" style="106" customWidth="1"/>
    <col min="14" max="14" width="7" style="106" bestFit="1" customWidth="1"/>
    <col min="15" max="17" width="12.7109375" style="106" customWidth="1"/>
    <col min="18" max="18" width="7" style="106" bestFit="1" customWidth="1"/>
    <col min="19" max="20" width="12.7109375" style="106" customWidth="1"/>
    <col min="21" max="21" width="18.7109375" style="106" customWidth="1"/>
    <col min="22" max="255" width="9.140625" style="106"/>
    <col min="256" max="256" width="5.5703125" style="106" customWidth="1"/>
    <col min="257" max="257" width="13.7109375" style="106" customWidth="1"/>
    <col min="258" max="259" width="10.7109375" style="106" customWidth="1"/>
    <col min="260" max="261" width="25.7109375" style="106" customWidth="1"/>
    <col min="262" max="263" width="15.7109375" style="106" customWidth="1"/>
    <col min="264" max="264" width="12.7109375" style="106" customWidth="1"/>
    <col min="265" max="265" width="11.140625" style="106" bestFit="1" customWidth="1"/>
    <col min="266" max="268" width="8.7109375" style="106" customWidth="1"/>
    <col min="269" max="269" width="12.7109375" style="106" customWidth="1"/>
    <col min="270" max="270" width="7" style="106" bestFit="1" customWidth="1"/>
    <col min="271" max="273" width="12.7109375" style="106" customWidth="1"/>
    <col min="274" max="274" width="7" style="106" bestFit="1" customWidth="1"/>
    <col min="275" max="277" width="12.7109375" style="106" customWidth="1"/>
    <col min="278" max="511" width="9.140625" style="106"/>
    <col min="512" max="512" width="5.5703125" style="106" customWidth="1"/>
    <col min="513" max="513" width="13.7109375" style="106" customWidth="1"/>
    <col min="514" max="515" width="10.7109375" style="106" customWidth="1"/>
    <col min="516" max="517" width="25.7109375" style="106" customWidth="1"/>
    <col min="518" max="519" width="15.7109375" style="106" customWidth="1"/>
    <col min="520" max="520" width="12.7109375" style="106" customWidth="1"/>
    <col min="521" max="521" width="11.140625" style="106" bestFit="1" customWidth="1"/>
    <col min="522" max="524" width="8.7109375" style="106" customWidth="1"/>
    <col min="525" max="525" width="12.7109375" style="106" customWidth="1"/>
    <col min="526" max="526" width="7" style="106" bestFit="1" customWidth="1"/>
    <col min="527" max="529" width="12.7109375" style="106" customWidth="1"/>
    <col min="530" max="530" width="7" style="106" bestFit="1" customWidth="1"/>
    <col min="531" max="533" width="12.7109375" style="106" customWidth="1"/>
    <col min="534" max="767" width="9.140625" style="106"/>
    <col min="768" max="768" width="5.5703125" style="106" customWidth="1"/>
    <col min="769" max="769" width="13.7109375" style="106" customWidth="1"/>
    <col min="770" max="771" width="10.7109375" style="106" customWidth="1"/>
    <col min="772" max="773" width="25.7109375" style="106" customWidth="1"/>
    <col min="774" max="775" width="15.7109375" style="106" customWidth="1"/>
    <col min="776" max="776" width="12.7109375" style="106" customWidth="1"/>
    <col min="777" max="777" width="11.140625" style="106" bestFit="1" customWidth="1"/>
    <col min="778" max="780" width="8.7109375" style="106" customWidth="1"/>
    <col min="781" max="781" width="12.7109375" style="106" customWidth="1"/>
    <col min="782" max="782" width="7" style="106" bestFit="1" customWidth="1"/>
    <col min="783" max="785" width="12.7109375" style="106" customWidth="1"/>
    <col min="786" max="786" width="7" style="106" bestFit="1" customWidth="1"/>
    <col min="787" max="789" width="12.7109375" style="106" customWidth="1"/>
    <col min="790" max="1023" width="9.140625" style="106"/>
    <col min="1024" max="1024" width="5.5703125" style="106" customWidth="1"/>
    <col min="1025" max="1025" width="13.7109375" style="106" customWidth="1"/>
    <col min="1026" max="1027" width="10.7109375" style="106" customWidth="1"/>
    <col min="1028" max="1029" width="25.7109375" style="106" customWidth="1"/>
    <col min="1030" max="1031" width="15.7109375" style="106" customWidth="1"/>
    <col min="1032" max="1032" width="12.7109375" style="106" customWidth="1"/>
    <col min="1033" max="1033" width="11.140625" style="106" bestFit="1" customWidth="1"/>
    <col min="1034" max="1036" width="8.7109375" style="106" customWidth="1"/>
    <col min="1037" max="1037" width="12.7109375" style="106" customWidth="1"/>
    <col min="1038" max="1038" width="7" style="106" bestFit="1" customWidth="1"/>
    <col min="1039" max="1041" width="12.7109375" style="106" customWidth="1"/>
    <col min="1042" max="1042" width="7" style="106" bestFit="1" customWidth="1"/>
    <col min="1043" max="1045" width="12.7109375" style="106" customWidth="1"/>
    <col min="1046" max="1279" width="9.140625" style="106"/>
    <col min="1280" max="1280" width="5.5703125" style="106" customWidth="1"/>
    <col min="1281" max="1281" width="13.7109375" style="106" customWidth="1"/>
    <col min="1282" max="1283" width="10.7109375" style="106" customWidth="1"/>
    <col min="1284" max="1285" width="25.7109375" style="106" customWidth="1"/>
    <col min="1286" max="1287" width="15.7109375" style="106" customWidth="1"/>
    <col min="1288" max="1288" width="12.7109375" style="106" customWidth="1"/>
    <col min="1289" max="1289" width="11.140625" style="106" bestFit="1" customWidth="1"/>
    <col min="1290" max="1292" width="8.7109375" style="106" customWidth="1"/>
    <col min="1293" max="1293" width="12.7109375" style="106" customWidth="1"/>
    <col min="1294" max="1294" width="7" style="106" bestFit="1" customWidth="1"/>
    <col min="1295" max="1297" width="12.7109375" style="106" customWidth="1"/>
    <col min="1298" max="1298" width="7" style="106" bestFit="1" customWidth="1"/>
    <col min="1299" max="1301" width="12.7109375" style="106" customWidth="1"/>
    <col min="1302" max="1535" width="9.140625" style="106"/>
    <col min="1536" max="1536" width="5.5703125" style="106" customWidth="1"/>
    <col min="1537" max="1537" width="13.7109375" style="106" customWidth="1"/>
    <col min="1538" max="1539" width="10.7109375" style="106" customWidth="1"/>
    <col min="1540" max="1541" width="25.7109375" style="106" customWidth="1"/>
    <col min="1542" max="1543" width="15.7109375" style="106" customWidth="1"/>
    <col min="1544" max="1544" width="12.7109375" style="106" customWidth="1"/>
    <col min="1545" max="1545" width="11.140625" style="106" bestFit="1" customWidth="1"/>
    <col min="1546" max="1548" width="8.7109375" style="106" customWidth="1"/>
    <col min="1549" max="1549" width="12.7109375" style="106" customWidth="1"/>
    <col min="1550" max="1550" width="7" style="106" bestFit="1" customWidth="1"/>
    <col min="1551" max="1553" width="12.7109375" style="106" customWidth="1"/>
    <col min="1554" max="1554" width="7" style="106" bestFit="1" customWidth="1"/>
    <col min="1555" max="1557" width="12.7109375" style="106" customWidth="1"/>
    <col min="1558" max="1791" width="9.140625" style="106"/>
    <col min="1792" max="1792" width="5.5703125" style="106" customWidth="1"/>
    <col min="1793" max="1793" width="13.7109375" style="106" customWidth="1"/>
    <col min="1794" max="1795" width="10.7109375" style="106" customWidth="1"/>
    <col min="1796" max="1797" width="25.7109375" style="106" customWidth="1"/>
    <col min="1798" max="1799" width="15.7109375" style="106" customWidth="1"/>
    <col min="1800" max="1800" width="12.7109375" style="106" customWidth="1"/>
    <col min="1801" max="1801" width="11.140625" style="106" bestFit="1" customWidth="1"/>
    <col min="1802" max="1804" width="8.7109375" style="106" customWidth="1"/>
    <col min="1805" max="1805" width="12.7109375" style="106" customWidth="1"/>
    <col min="1806" max="1806" width="7" style="106" bestFit="1" customWidth="1"/>
    <col min="1807" max="1809" width="12.7109375" style="106" customWidth="1"/>
    <col min="1810" max="1810" width="7" style="106" bestFit="1" customWidth="1"/>
    <col min="1811" max="1813" width="12.7109375" style="106" customWidth="1"/>
    <col min="1814" max="2047" width="9.140625" style="106"/>
    <col min="2048" max="2048" width="5.5703125" style="106" customWidth="1"/>
    <col min="2049" max="2049" width="13.7109375" style="106" customWidth="1"/>
    <col min="2050" max="2051" width="10.7109375" style="106" customWidth="1"/>
    <col min="2052" max="2053" width="25.7109375" style="106" customWidth="1"/>
    <col min="2054" max="2055" width="15.7109375" style="106" customWidth="1"/>
    <col min="2056" max="2056" width="12.7109375" style="106" customWidth="1"/>
    <col min="2057" max="2057" width="11.140625" style="106" bestFit="1" customWidth="1"/>
    <col min="2058" max="2060" width="8.7109375" style="106" customWidth="1"/>
    <col min="2061" max="2061" width="12.7109375" style="106" customWidth="1"/>
    <col min="2062" max="2062" width="7" style="106" bestFit="1" customWidth="1"/>
    <col min="2063" max="2065" width="12.7109375" style="106" customWidth="1"/>
    <col min="2066" max="2066" width="7" style="106" bestFit="1" customWidth="1"/>
    <col min="2067" max="2069" width="12.7109375" style="106" customWidth="1"/>
    <col min="2070" max="2303" width="9.140625" style="106"/>
    <col min="2304" max="2304" width="5.5703125" style="106" customWidth="1"/>
    <col min="2305" max="2305" width="13.7109375" style="106" customWidth="1"/>
    <col min="2306" max="2307" width="10.7109375" style="106" customWidth="1"/>
    <col min="2308" max="2309" width="25.7109375" style="106" customWidth="1"/>
    <col min="2310" max="2311" width="15.7109375" style="106" customWidth="1"/>
    <col min="2312" max="2312" width="12.7109375" style="106" customWidth="1"/>
    <col min="2313" max="2313" width="11.140625" style="106" bestFit="1" customWidth="1"/>
    <col min="2314" max="2316" width="8.7109375" style="106" customWidth="1"/>
    <col min="2317" max="2317" width="12.7109375" style="106" customWidth="1"/>
    <col min="2318" max="2318" width="7" style="106" bestFit="1" customWidth="1"/>
    <col min="2319" max="2321" width="12.7109375" style="106" customWidth="1"/>
    <col min="2322" max="2322" width="7" style="106" bestFit="1" customWidth="1"/>
    <col min="2323" max="2325" width="12.7109375" style="106" customWidth="1"/>
    <col min="2326" max="2559" width="9.140625" style="106"/>
    <col min="2560" max="2560" width="5.5703125" style="106" customWidth="1"/>
    <col min="2561" max="2561" width="13.7109375" style="106" customWidth="1"/>
    <col min="2562" max="2563" width="10.7109375" style="106" customWidth="1"/>
    <col min="2564" max="2565" width="25.7109375" style="106" customWidth="1"/>
    <col min="2566" max="2567" width="15.7109375" style="106" customWidth="1"/>
    <col min="2568" max="2568" width="12.7109375" style="106" customWidth="1"/>
    <col min="2569" max="2569" width="11.140625" style="106" bestFit="1" customWidth="1"/>
    <col min="2570" max="2572" width="8.7109375" style="106" customWidth="1"/>
    <col min="2573" max="2573" width="12.7109375" style="106" customWidth="1"/>
    <col min="2574" max="2574" width="7" style="106" bestFit="1" customWidth="1"/>
    <col min="2575" max="2577" width="12.7109375" style="106" customWidth="1"/>
    <col min="2578" max="2578" width="7" style="106" bestFit="1" customWidth="1"/>
    <col min="2579" max="2581" width="12.7109375" style="106" customWidth="1"/>
    <col min="2582" max="2815" width="9.140625" style="106"/>
    <col min="2816" max="2816" width="5.5703125" style="106" customWidth="1"/>
    <col min="2817" max="2817" width="13.7109375" style="106" customWidth="1"/>
    <col min="2818" max="2819" width="10.7109375" style="106" customWidth="1"/>
    <col min="2820" max="2821" width="25.7109375" style="106" customWidth="1"/>
    <col min="2822" max="2823" width="15.7109375" style="106" customWidth="1"/>
    <col min="2824" max="2824" width="12.7109375" style="106" customWidth="1"/>
    <col min="2825" max="2825" width="11.140625" style="106" bestFit="1" customWidth="1"/>
    <col min="2826" max="2828" width="8.7109375" style="106" customWidth="1"/>
    <col min="2829" max="2829" width="12.7109375" style="106" customWidth="1"/>
    <col min="2830" max="2830" width="7" style="106" bestFit="1" customWidth="1"/>
    <col min="2831" max="2833" width="12.7109375" style="106" customWidth="1"/>
    <col min="2834" max="2834" width="7" style="106" bestFit="1" customWidth="1"/>
    <col min="2835" max="2837" width="12.7109375" style="106" customWidth="1"/>
    <col min="2838" max="3071" width="9.140625" style="106"/>
    <col min="3072" max="3072" width="5.5703125" style="106" customWidth="1"/>
    <col min="3073" max="3073" width="13.7109375" style="106" customWidth="1"/>
    <col min="3074" max="3075" width="10.7109375" style="106" customWidth="1"/>
    <col min="3076" max="3077" width="25.7109375" style="106" customWidth="1"/>
    <col min="3078" max="3079" width="15.7109375" style="106" customWidth="1"/>
    <col min="3080" max="3080" width="12.7109375" style="106" customWidth="1"/>
    <col min="3081" max="3081" width="11.140625" style="106" bestFit="1" customWidth="1"/>
    <col min="3082" max="3084" width="8.7109375" style="106" customWidth="1"/>
    <col min="3085" max="3085" width="12.7109375" style="106" customWidth="1"/>
    <col min="3086" max="3086" width="7" style="106" bestFit="1" customWidth="1"/>
    <col min="3087" max="3089" width="12.7109375" style="106" customWidth="1"/>
    <col min="3090" max="3090" width="7" style="106" bestFit="1" customWidth="1"/>
    <col min="3091" max="3093" width="12.7109375" style="106" customWidth="1"/>
    <col min="3094" max="3327" width="9.140625" style="106"/>
    <col min="3328" max="3328" width="5.5703125" style="106" customWidth="1"/>
    <col min="3329" max="3329" width="13.7109375" style="106" customWidth="1"/>
    <col min="3330" max="3331" width="10.7109375" style="106" customWidth="1"/>
    <col min="3332" max="3333" width="25.7109375" style="106" customWidth="1"/>
    <col min="3334" max="3335" width="15.7109375" style="106" customWidth="1"/>
    <col min="3336" max="3336" width="12.7109375" style="106" customWidth="1"/>
    <col min="3337" max="3337" width="11.140625" style="106" bestFit="1" customWidth="1"/>
    <col min="3338" max="3340" width="8.7109375" style="106" customWidth="1"/>
    <col min="3341" max="3341" width="12.7109375" style="106" customWidth="1"/>
    <col min="3342" max="3342" width="7" style="106" bestFit="1" customWidth="1"/>
    <col min="3343" max="3345" width="12.7109375" style="106" customWidth="1"/>
    <col min="3346" max="3346" width="7" style="106" bestFit="1" customWidth="1"/>
    <col min="3347" max="3349" width="12.7109375" style="106" customWidth="1"/>
    <col min="3350" max="3583" width="9.140625" style="106"/>
    <col min="3584" max="3584" width="5.5703125" style="106" customWidth="1"/>
    <col min="3585" max="3585" width="13.7109375" style="106" customWidth="1"/>
    <col min="3586" max="3587" width="10.7109375" style="106" customWidth="1"/>
    <col min="3588" max="3589" width="25.7109375" style="106" customWidth="1"/>
    <col min="3590" max="3591" width="15.7109375" style="106" customWidth="1"/>
    <col min="3592" max="3592" width="12.7109375" style="106" customWidth="1"/>
    <col min="3593" max="3593" width="11.140625" style="106" bestFit="1" customWidth="1"/>
    <col min="3594" max="3596" width="8.7109375" style="106" customWidth="1"/>
    <col min="3597" max="3597" width="12.7109375" style="106" customWidth="1"/>
    <col min="3598" max="3598" width="7" style="106" bestFit="1" customWidth="1"/>
    <col min="3599" max="3601" width="12.7109375" style="106" customWidth="1"/>
    <col min="3602" max="3602" width="7" style="106" bestFit="1" customWidth="1"/>
    <col min="3603" max="3605" width="12.7109375" style="106" customWidth="1"/>
    <col min="3606" max="3839" width="9.140625" style="106"/>
    <col min="3840" max="3840" width="5.5703125" style="106" customWidth="1"/>
    <col min="3841" max="3841" width="13.7109375" style="106" customWidth="1"/>
    <col min="3842" max="3843" width="10.7109375" style="106" customWidth="1"/>
    <col min="3844" max="3845" width="25.7109375" style="106" customWidth="1"/>
    <col min="3846" max="3847" width="15.7109375" style="106" customWidth="1"/>
    <col min="3848" max="3848" width="12.7109375" style="106" customWidth="1"/>
    <col min="3849" max="3849" width="11.140625" style="106" bestFit="1" customWidth="1"/>
    <col min="3850" max="3852" width="8.7109375" style="106" customWidth="1"/>
    <col min="3853" max="3853" width="12.7109375" style="106" customWidth="1"/>
    <col min="3854" max="3854" width="7" style="106" bestFit="1" customWidth="1"/>
    <col min="3855" max="3857" width="12.7109375" style="106" customWidth="1"/>
    <col min="3858" max="3858" width="7" style="106" bestFit="1" customWidth="1"/>
    <col min="3859" max="3861" width="12.7109375" style="106" customWidth="1"/>
    <col min="3862" max="4095" width="9.140625" style="106"/>
    <col min="4096" max="4096" width="5.5703125" style="106" customWidth="1"/>
    <col min="4097" max="4097" width="13.7109375" style="106" customWidth="1"/>
    <col min="4098" max="4099" width="10.7109375" style="106" customWidth="1"/>
    <col min="4100" max="4101" width="25.7109375" style="106" customWidth="1"/>
    <col min="4102" max="4103" width="15.7109375" style="106" customWidth="1"/>
    <col min="4104" max="4104" width="12.7109375" style="106" customWidth="1"/>
    <col min="4105" max="4105" width="11.140625" style="106" bestFit="1" customWidth="1"/>
    <col min="4106" max="4108" width="8.7109375" style="106" customWidth="1"/>
    <col min="4109" max="4109" width="12.7109375" style="106" customWidth="1"/>
    <col min="4110" max="4110" width="7" style="106" bestFit="1" customWidth="1"/>
    <col min="4111" max="4113" width="12.7109375" style="106" customWidth="1"/>
    <col min="4114" max="4114" width="7" style="106" bestFit="1" customWidth="1"/>
    <col min="4115" max="4117" width="12.7109375" style="106" customWidth="1"/>
    <col min="4118" max="4351" width="9.140625" style="106"/>
    <col min="4352" max="4352" width="5.5703125" style="106" customWidth="1"/>
    <col min="4353" max="4353" width="13.7109375" style="106" customWidth="1"/>
    <col min="4354" max="4355" width="10.7109375" style="106" customWidth="1"/>
    <col min="4356" max="4357" width="25.7109375" style="106" customWidth="1"/>
    <col min="4358" max="4359" width="15.7109375" style="106" customWidth="1"/>
    <col min="4360" max="4360" width="12.7109375" style="106" customWidth="1"/>
    <col min="4361" max="4361" width="11.140625" style="106" bestFit="1" customWidth="1"/>
    <col min="4362" max="4364" width="8.7109375" style="106" customWidth="1"/>
    <col min="4365" max="4365" width="12.7109375" style="106" customWidth="1"/>
    <col min="4366" max="4366" width="7" style="106" bestFit="1" customWidth="1"/>
    <col min="4367" max="4369" width="12.7109375" style="106" customWidth="1"/>
    <col min="4370" max="4370" width="7" style="106" bestFit="1" customWidth="1"/>
    <col min="4371" max="4373" width="12.7109375" style="106" customWidth="1"/>
    <col min="4374" max="4607" width="9.140625" style="106"/>
    <col min="4608" max="4608" width="5.5703125" style="106" customWidth="1"/>
    <col min="4609" max="4609" width="13.7109375" style="106" customWidth="1"/>
    <col min="4610" max="4611" width="10.7109375" style="106" customWidth="1"/>
    <col min="4612" max="4613" width="25.7109375" style="106" customWidth="1"/>
    <col min="4614" max="4615" width="15.7109375" style="106" customWidth="1"/>
    <col min="4616" max="4616" width="12.7109375" style="106" customWidth="1"/>
    <col min="4617" max="4617" width="11.140625" style="106" bestFit="1" customWidth="1"/>
    <col min="4618" max="4620" width="8.7109375" style="106" customWidth="1"/>
    <col min="4621" max="4621" width="12.7109375" style="106" customWidth="1"/>
    <col min="4622" max="4622" width="7" style="106" bestFit="1" customWidth="1"/>
    <col min="4623" max="4625" width="12.7109375" style="106" customWidth="1"/>
    <col min="4626" max="4626" width="7" style="106" bestFit="1" customWidth="1"/>
    <col min="4627" max="4629" width="12.7109375" style="106" customWidth="1"/>
    <col min="4630" max="4863" width="9.140625" style="106"/>
    <col min="4864" max="4864" width="5.5703125" style="106" customWidth="1"/>
    <col min="4865" max="4865" width="13.7109375" style="106" customWidth="1"/>
    <col min="4866" max="4867" width="10.7109375" style="106" customWidth="1"/>
    <col min="4868" max="4869" width="25.7109375" style="106" customWidth="1"/>
    <col min="4870" max="4871" width="15.7109375" style="106" customWidth="1"/>
    <col min="4872" max="4872" width="12.7109375" style="106" customWidth="1"/>
    <col min="4873" max="4873" width="11.140625" style="106" bestFit="1" customWidth="1"/>
    <col min="4874" max="4876" width="8.7109375" style="106" customWidth="1"/>
    <col min="4877" max="4877" width="12.7109375" style="106" customWidth="1"/>
    <col min="4878" max="4878" width="7" style="106" bestFit="1" customWidth="1"/>
    <col min="4879" max="4881" width="12.7109375" style="106" customWidth="1"/>
    <col min="4882" max="4882" width="7" style="106" bestFit="1" customWidth="1"/>
    <col min="4883" max="4885" width="12.7109375" style="106" customWidth="1"/>
    <col min="4886" max="5119" width="9.140625" style="106"/>
    <col min="5120" max="5120" width="5.5703125" style="106" customWidth="1"/>
    <col min="5121" max="5121" width="13.7109375" style="106" customWidth="1"/>
    <col min="5122" max="5123" width="10.7109375" style="106" customWidth="1"/>
    <col min="5124" max="5125" width="25.7109375" style="106" customWidth="1"/>
    <col min="5126" max="5127" width="15.7109375" style="106" customWidth="1"/>
    <col min="5128" max="5128" width="12.7109375" style="106" customWidth="1"/>
    <col min="5129" max="5129" width="11.140625" style="106" bestFit="1" customWidth="1"/>
    <col min="5130" max="5132" width="8.7109375" style="106" customWidth="1"/>
    <col min="5133" max="5133" width="12.7109375" style="106" customWidth="1"/>
    <col min="5134" max="5134" width="7" style="106" bestFit="1" customWidth="1"/>
    <col min="5135" max="5137" width="12.7109375" style="106" customWidth="1"/>
    <col min="5138" max="5138" width="7" style="106" bestFit="1" customWidth="1"/>
    <col min="5139" max="5141" width="12.7109375" style="106" customWidth="1"/>
    <col min="5142" max="5375" width="9.140625" style="106"/>
    <col min="5376" max="5376" width="5.5703125" style="106" customWidth="1"/>
    <col min="5377" max="5377" width="13.7109375" style="106" customWidth="1"/>
    <col min="5378" max="5379" width="10.7109375" style="106" customWidth="1"/>
    <col min="5380" max="5381" width="25.7109375" style="106" customWidth="1"/>
    <col min="5382" max="5383" width="15.7109375" style="106" customWidth="1"/>
    <col min="5384" max="5384" width="12.7109375" style="106" customWidth="1"/>
    <col min="5385" max="5385" width="11.140625" style="106" bestFit="1" customWidth="1"/>
    <col min="5386" max="5388" width="8.7109375" style="106" customWidth="1"/>
    <col min="5389" max="5389" width="12.7109375" style="106" customWidth="1"/>
    <col min="5390" max="5390" width="7" style="106" bestFit="1" customWidth="1"/>
    <col min="5391" max="5393" width="12.7109375" style="106" customWidth="1"/>
    <col min="5394" max="5394" width="7" style="106" bestFit="1" customWidth="1"/>
    <col min="5395" max="5397" width="12.7109375" style="106" customWidth="1"/>
    <col min="5398" max="5631" width="9.140625" style="106"/>
    <col min="5632" max="5632" width="5.5703125" style="106" customWidth="1"/>
    <col min="5633" max="5633" width="13.7109375" style="106" customWidth="1"/>
    <col min="5634" max="5635" width="10.7109375" style="106" customWidth="1"/>
    <col min="5636" max="5637" width="25.7109375" style="106" customWidth="1"/>
    <col min="5638" max="5639" width="15.7109375" style="106" customWidth="1"/>
    <col min="5640" max="5640" width="12.7109375" style="106" customWidth="1"/>
    <col min="5641" max="5641" width="11.140625" style="106" bestFit="1" customWidth="1"/>
    <col min="5642" max="5644" width="8.7109375" style="106" customWidth="1"/>
    <col min="5645" max="5645" width="12.7109375" style="106" customWidth="1"/>
    <col min="5646" max="5646" width="7" style="106" bestFit="1" customWidth="1"/>
    <col min="5647" max="5649" width="12.7109375" style="106" customWidth="1"/>
    <col min="5650" max="5650" width="7" style="106" bestFit="1" customWidth="1"/>
    <col min="5651" max="5653" width="12.7109375" style="106" customWidth="1"/>
    <col min="5654" max="5887" width="9.140625" style="106"/>
    <col min="5888" max="5888" width="5.5703125" style="106" customWidth="1"/>
    <col min="5889" max="5889" width="13.7109375" style="106" customWidth="1"/>
    <col min="5890" max="5891" width="10.7109375" style="106" customWidth="1"/>
    <col min="5892" max="5893" width="25.7109375" style="106" customWidth="1"/>
    <col min="5894" max="5895" width="15.7109375" style="106" customWidth="1"/>
    <col min="5896" max="5896" width="12.7109375" style="106" customWidth="1"/>
    <col min="5897" max="5897" width="11.140625" style="106" bestFit="1" customWidth="1"/>
    <col min="5898" max="5900" width="8.7109375" style="106" customWidth="1"/>
    <col min="5901" max="5901" width="12.7109375" style="106" customWidth="1"/>
    <col min="5902" max="5902" width="7" style="106" bestFit="1" customWidth="1"/>
    <col min="5903" max="5905" width="12.7109375" style="106" customWidth="1"/>
    <col min="5906" max="5906" width="7" style="106" bestFit="1" customWidth="1"/>
    <col min="5907" max="5909" width="12.7109375" style="106" customWidth="1"/>
    <col min="5910" max="6143" width="9.140625" style="106"/>
    <col min="6144" max="6144" width="5.5703125" style="106" customWidth="1"/>
    <col min="6145" max="6145" width="13.7109375" style="106" customWidth="1"/>
    <col min="6146" max="6147" width="10.7109375" style="106" customWidth="1"/>
    <col min="6148" max="6149" width="25.7109375" style="106" customWidth="1"/>
    <col min="6150" max="6151" width="15.7109375" style="106" customWidth="1"/>
    <col min="6152" max="6152" width="12.7109375" style="106" customWidth="1"/>
    <col min="6153" max="6153" width="11.140625" style="106" bestFit="1" customWidth="1"/>
    <col min="6154" max="6156" width="8.7109375" style="106" customWidth="1"/>
    <col min="6157" max="6157" width="12.7109375" style="106" customWidth="1"/>
    <col min="6158" max="6158" width="7" style="106" bestFit="1" customWidth="1"/>
    <col min="6159" max="6161" width="12.7109375" style="106" customWidth="1"/>
    <col min="6162" max="6162" width="7" style="106" bestFit="1" customWidth="1"/>
    <col min="6163" max="6165" width="12.7109375" style="106" customWidth="1"/>
    <col min="6166" max="6399" width="9.140625" style="106"/>
    <col min="6400" max="6400" width="5.5703125" style="106" customWidth="1"/>
    <col min="6401" max="6401" width="13.7109375" style="106" customWidth="1"/>
    <col min="6402" max="6403" width="10.7109375" style="106" customWidth="1"/>
    <col min="6404" max="6405" width="25.7109375" style="106" customWidth="1"/>
    <col min="6406" max="6407" width="15.7109375" style="106" customWidth="1"/>
    <col min="6408" max="6408" width="12.7109375" style="106" customWidth="1"/>
    <col min="6409" max="6409" width="11.140625" style="106" bestFit="1" customWidth="1"/>
    <col min="6410" max="6412" width="8.7109375" style="106" customWidth="1"/>
    <col min="6413" max="6413" width="12.7109375" style="106" customWidth="1"/>
    <col min="6414" max="6414" width="7" style="106" bestFit="1" customWidth="1"/>
    <col min="6415" max="6417" width="12.7109375" style="106" customWidth="1"/>
    <col min="6418" max="6418" width="7" style="106" bestFit="1" customWidth="1"/>
    <col min="6419" max="6421" width="12.7109375" style="106" customWidth="1"/>
    <col min="6422" max="6655" width="9.140625" style="106"/>
    <col min="6656" max="6656" width="5.5703125" style="106" customWidth="1"/>
    <col min="6657" max="6657" width="13.7109375" style="106" customWidth="1"/>
    <col min="6658" max="6659" width="10.7109375" style="106" customWidth="1"/>
    <col min="6660" max="6661" width="25.7109375" style="106" customWidth="1"/>
    <col min="6662" max="6663" width="15.7109375" style="106" customWidth="1"/>
    <col min="6664" max="6664" width="12.7109375" style="106" customWidth="1"/>
    <col min="6665" max="6665" width="11.140625" style="106" bestFit="1" customWidth="1"/>
    <col min="6666" max="6668" width="8.7109375" style="106" customWidth="1"/>
    <col min="6669" max="6669" width="12.7109375" style="106" customWidth="1"/>
    <col min="6670" max="6670" width="7" style="106" bestFit="1" customWidth="1"/>
    <col min="6671" max="6673" width="12.7109375" style="106" customWidth="1"/>
    <col min="6674" max="6674" width="7" style="106" bestFit="1" customWidth="1"/>
    <col min="6675" max="6677" width="12.7109375" style="106" customWidth="1"/>
    <col min="6678" max="6911" width="9.140625" style="106"/>
    <col min="6912" max="6912" width="5.5703125" style="106" customWidth="1"/>
    <col min="6913" max="6913" width="13.7109375" style="106" customWidth="1"/>
    <col min="6914" max="6915" width="10.7109375" style="106" customWidth="1"/>
    <col min="6916" max="6917" width="25.7109375" style="106" customWidth="1"/>
    <col min="6918" max="6919" width="15.7109375" style="106" customWidth="1"/>
    <col min="6920" max="6920" width="12.7109375" style="106" customWidth="1"/>
    <col min="6921" max="6921" width="11.140625" style="106" bestFit="1" customWidth="1"/>
    <col min="6922" max="6924" width="8.7109375" style="106" customWidth="1"/>
    <col min="6925" max="6925" width="12.7109375" style="106" customWidth="1"/>
    <col min="6926" max="6926" width="7" style="106" bestFit="1" customWidth="1"/>
    <col min="6927" max="6929" width="12.7109375" style="106" customWidth="1"/>
    <col min="6930" max="6930" width="7" style="106" bestFit="1" customWidth="1"/>
    <col min="6931" max="6933" width="12.7109375" style="106" customWidth="1"/>
    <col min="6934" max="7167" width="9.140625" style="106"/>
    <col min="7168" max="7168" width="5.5703125" style="106" customWidth="1"/>
    <col min="7169" max="7169" width="13.7109375" style="106" customWidth="1"/>
    <col min="7170" max="7171" width="10.7109375" style="106" customWidth="1"/>
    <col min="7172" max="7173" width="25.7109375" style="106" customWidth="1"/>
    <col min="7174" max="7175" width="15.7109375" style="106" customWidth="1"/>
    <col min="7176" max="7176" width="12.7109375" style="106" customWidth="1"/>
    <col min="7177" max="7177" width="11.140625" style="106" bestFit="1" customWidth="1"/>
    <col min="7178" max="7180" width="8.7109375" style="106" customWidth="1"/>
    <col min="7181" max="7181" width="12.7109375" style="106" customWidth="1"/>
    <col min="7182" max="7182" width="7" style="106" bestFit="1" customWidth="1"/>
    <col min="7183" max="7185" width="12.7109375" style="106" customWidth="1"/>
    <col min="7186" max="7186" width="7" style="106" bestFit="1" customWidth="1"/>
    <col min="7187" max="7189" width="12.7109375" style="106" customWidth="1"/>
    <col min="7190" max="7423" width="9.140625" style="106"/>
    <col min="7424" max="7424" width="5.5703125" style="106" customWidth="1"/>
    <col min="7425" max="7425" width="13.7109375" style="106" customWidth="1"/>
    <col min="7426" max="7427" width="10.7109375" style="106" customWidth="1"/>
    <col min="7428" max="7429" width="25.7109375" style="106" customWidth="1"/>
    <col min="7430" max="7431" width="15.7109375" style="106" customWidth="1"/>
    <col min="7432" max="7432" width="12.7109375" style="106" customWidth="1"/>
    <col min="7433" max="7433" width="11.140625" style="106" bestFit="1" customWidth="1"/>
    <col min="7434" max="7436" width="8.7109375" style="106" customWidth="1"/>
    <col min="7437" max="7437" width="12.7109375" style="106" customWidth="1"/>
    <col min="7438" max="7438" width="7" style="106" bestFit="1" customWidth="1"/>
    <col min="7439" max="7441" width="12.7109375" style="106" customWidth="1"/>
    <col min="7442" max="7442" width="7" style="106" bestFit="1" customWidth="1"/>
    <col min="7443" max="7445" width="12.7109375" style="106" customWidth="1"/>
    <col min="7446" max="7679" width="9.140625" style="106"/>
    <col min="7680" max="7680" width="5.5703125" style="106" customWidth="1"/>
    <col min="7681" max="7681" width="13.7109375" style="106" customWidth="1"/>
    <col min="7682" max="7683" width="10.7109375" style="106" customWidth="1"/>
    <col min="7684" max="7685" width="25.7109375" style="106" customWidth="1"/>
    <col min="7686" max="7687" width="15.7109375" style="106" customWidth="1"/>
    <col min="7688" max="7688" width="12.7109375" style="106" customWidth="1"/>
    <col min="7689" max="7689" width="11.140625" style="106" bestFit="1" customWidth="1"/>
    <col min="7690" max="7692" width="8.7109375" style="106" customWidth="1"/>
    <col min="7693" max="7693" width="12.7109375" style="106" customWidth="1"/>
    <col min="7694" max="7694" width="7" style="106" bestFit="1" customWidth="1"/>
    <col min="7695" max="7697" width="12.7109375" style="106" customWidth="1"/>
    <col min="7698" max="7698" width="7" style="106" bestFit="1" customWidth="1"/>
    <col min="7699" max="7701" width="12.7109375" style="106" customWidth="1"/>
    <col min="7702" max="7935" width="9.140625" style="106"/>
    <col min="7936" max="7936" width="5.5703125" style="106" customWidth="1"/>
    <col min="7937" max="7937" width="13.7109375" style="106" customWidth="1"/>
    <col min="7938" max="7939" width="10.7109375" style="106" customWidth="1"/>
    <col min="7940" max="7941" width="25.7109375" style="106" customWidth="1"/>
    <col min="7942" max="7943" width="15.7109375" style="106" customWidth="1"/>
    <col min="7944" max="7944" width="12.7109375" style="106" customWidth="1"/>
    <col min="7945" max="7945" width="11.140625" style="106" bestFit="1" customWidth="1"/>
    <col min="7946" max="7948" width="8.7109375" style="106" customWidth="1"/>
    <col min="7949" max="7949" width="12.7109375" style="106" customWidth="1"/>
    <col min="7950" max="7950" width="7" style="106" bestFit="1" customWidth="1"/>
    <col min="7951" max="7953" width="12.7109375" style="106" customWidth="1"/>
    <col min="7954" max="7954" width="7" style="106" bestFit="1" customWidth="1"/>
    <col min="7955" max="7957" width="12.7109375" style="106" customWidth="1"/>
    <col min="7958" max="8191" width="9.140625" style="106"/>
    <col min="8192" max="8192" width="5.5703125" style="106" customWidth="1"/>
    <col min="8193" max="8193" width="13.7109375" style="106" customWidth="1"/>
    <col min="8194" max="8195" width="10.7109375" style="106" customWidth="1"/>
    <col min="8196" max="8197" width="25.7109375" style="106" customWidth="1"/>
    <col min="8198" max="8199" width="15.7109375" style="106" customWidth="1"/>
    <col min="8200" max="8200" width="12.7109375" style="106" customWidth="1"/>
    <col min="8201" max="8201" width="11.140625" style="106" bestFit="1" customWidth="1"/>
    <col min="8202" max="8204" width="8.7109375" style="106" customWidth="1"/>
    <col min="8205" max="8205" width="12.7109375" style="106" customWidth="1"/>
    <col min="8206" max="8206" width="7" style="106" bestFit="1" customWidth="1"/>
    <col min="8207" max="8209" width="12.7109375" style="106" customWidth="1"/>
    <col min="8210" max="8210" width="7" style="106" bestFit="1" customWidth="1"/>
    <col min="8211" max="8213" width="12.7109375" style="106" customWidth="1"/>
    <col min="8214" max="8447" width="9.140625" style="106"/>
    <col min="8448" max="8448" width="5.5703125" style="106" customWidth="1"/>
    <col min="8449" max="8449" width="13.7109375" style="106" customWidth="1"/>
    <col min="8450" max="8451" width="10.7109375" style="106" customWidth="1"/>
    <col min="8452" max="8453" width="25.7109375" style="106" customWidth="1"/>
    <col min="8454" max="8455" width="15.7109375" style="106" customWidth="1"/>
    <col min="8456" max="8456" width="12.7109375" style="106" customWidth="1"/>
    <col min="8457" max="8457" width="11.140625" style="106" bestFit="1" customWidth="1"/>
    <col min="8458" max="8460" width="8.7109375" style="106" customWidth="1"/>
    <col min="8461" max="8461" width="12.7109375" style="106" customWidth="1"/>
    <col min="8462" max="8462" width="7" style="106" bestFit="1" customWidth="1"/>
    <col min="8463" max="8465" width="12.7109375" style="106" customWidth="1"/>
    <col min="8466" max="8466" width="7" style="106" bestFit="1" customWidth="1"/>
    <col min="8467" max="8469" width="12.7109375" style="106" customWidth="1"/>
    <col min="8470" max="8703" width="9.140625" style="106"/>
    <col min="8704" max="8704" width="5.5703125" style="106" customWidth="1"/>
    <col min="8705" max="8705" width="13.7109375" style="106" customWidth="1"/>
    <col min="8706" max="8707" width="10.7109375" style="106" customWidth="1"/>
    <col min="8708" max="8709" width="25.7109375" style="106" customWidth="1"/>
    <col min="8710" max="8711" width="15.7109375" style="106" customWidth="1"/>
    <col min="8712" max="8712" width="12.7109375" style="106" customWidth="1"/>
    <col min="8713" max="8713" width="11.140625" style="106" bestFit="1" customWidth="1"/>
    <col min="8714" max="8716" width="8.7109375" style="106" customWidth="1"/>
    <col min="8717" max="8717" width="12.7109375" style="106" customWidth="1"/>
    <col min="8718" max="8718" width="7" style="106" bestFit="1" customWidth="1"/>
    <col min="8719" max="8721" width="12.7109375" style="106" customWidth="1"/>
    <col min="8722" max="8722" width="7" style="106" bestFit="1" customWidth="1"/>
    <col min="8723" max="8725" width="12.7109375" style="106" customWidth="1"/>
    <col min="8726" max="8959" width="9.140625" style="106"/>
    <col min="8960" max="8960" width="5.5703125" style="106" customWidth="1"/>
    <col min="8961" max="8961" width="13.7109375" style="106" customWidth="1"/>
    <col min="8962" max="8963" width="10.7109375" style="106" customWidth="1"/>
    <col min="8964" max="8965" width="25.7109375" style="106" customWidth="1"/>
    <col min="8966" max="8967" width="15.7109375" style="106" customWidth="1"/>
    <col min="8968" max="8968" width="12.7109375" style="106" customWidth="1"/>
    <col min="8969" max="8969" width="11.140625" style="106" bestFit="1" customWidth="1"/>
    <col min="8970" max="8972" width="8.7109375" style="106" customWidth="1"/>
    <col min="8973" max="8973" width="12.7109375" style="106" customWidth="1"/>
    <col min="8974" max="8974" width="7" style="106" bestFit="1" customWidth="1"/>
    <col min="8975" max="8977" width="12.7109375" style="106" customWidth="1"/>
    <col min="8978" max="8978" width="7" style="106" bestFit="1" customWidth="1"/>
    <col min="8979" max="8981" width="12.7109375" style="106" customWidth="1"/>
    <col min="8982" max="9215" width="9.140625" style="106"/>
    <col min="9216" max="9216" width="5.5703125" style="106" customWidth="1"/>
    <col min="9217" max="9217" width="13.7109375" style="106" customWidth="1"/>
    <col min="9218" max="9219" width="10.7109375" style="106" customWidth="1"/>
    <col min="9220" max="9221" width="25.7109375" style="106" customWidth="1"/>
    <col min="9222" max="9223" width="15.7109375" style="106" customWidth="1"/>
    <col min="9224" max="9224" width="12.7109375" style="106" customWidth="1"/>
    <col min="9225" max="9225" width="11.140625" style="106" bestFit="1" customWidth="1"/>
    <col min="9226" max="9228" width="8.7109375" style="106" customWidth="1"/>
    <col min="9229" max="9229" width="12.7109375" style="106" customWidth="1"/>
    <col min="9230" max="9230" width="7" style="106" bestFit="1" customWidth="1"/>
    <col min="9231" max="9233" width="12.7109375" style="106" customWidth="1"/>
    <col min="9234" max="9234" width="7" style="106" bestFit="1" customWidth="1"/>
    <col min="9235" max="9237" width="12.7109375" style="106" customWidth="1"/>
    <col min="9238" max="9471" width="9.140625" style="106"/>
    <col min="9472" max="9472" width="5.5703125" style="106" customWidth="1"/>
    <col min="9473" max="9473" width="13.7109375" style="106" customWidth="1"/>
    <col min="9474" max="9475" width="10.7109375" style="106" customWidth="1"/>
    <col min="9476" max="9477" width="25.7109375" style="106" customWidth="1"/>
    <col min="9478" max="9479" width="15.7109375" style="106" customWidth="1"/>
    <col min="9480" max="9480" width="12.7109375" style="106" customWidth="1"/>
    <col min="9481" max="9481" width="11.140625" style="106" bestFit="1" customWidth="1"/>
    <col min="9482" max="9484" width="8.7109375" style="106" customWidth="1"/>
    <col min="9485" max="9485" width="12.7109375" style="106" customWidth="1"/>
    <col min="9486" max="9486" width="7" style="106" bestFit="1" customWidth="1"/>
    <col min="9487" max="9489" width="12.7109375" style="106" customWidth="1"/>
    <col min="9490" max="9490" width="7" style="106" bestFit="1" customWidth="1"/>
    <col min="9491" max="9493" width="12.7109375" style="106" customWidth="1"/>
    <col min="9494" max="9727" width="9.140625" style="106"/>
    <col min="9728" max="9728" width="5.5703125" style="106" customWidth="1"/>
    <col min="9729" max="9729" width="13.7109375" style="106" customWidth="1"/>
    <col min="9730" max="9731" width="10.7109375" style="106" customWidth="1"/>
    <col min="9732" max="9733" width="25.7109375" style="106" customWidth="1"/>
    <col min="9734" max="9735" width="15.7109375" style="106" customWidth="1"/>
    <col min="9736" max="9736" width="12.7109375" style="106" customWidth="1"/>
    <col min="9737" max="9737" width="11.140625" style="106" bestFit="1" customWidth="1"/>
    <col min="9738" max="9740" width="8.7109375" style="106" customWidth="1"/>
    <col min="9741" max="9741" width="12.7109375" style="106" customWidth="1"/>
    <col min="9742" max="9742" width="7" style="106" bestFit="1" customWidth="1"/>
    <col min="9743" max="9745" width="12.7109375" style="106" customWidth="1"/>
    <col min="9746" max="9746" width="7" style="106" bestFit="1" customWidth="1"/>
    <col min="9747" max="9749" width="12.7109375" style="106" customWidth="1"/>
    <col min="9750" max="9983" width="9.140625" style="106"/>
    <col min="9984" max="9984" width="5.5703125" style="106" customWidth="1"/>
    <col min="9985" max="9985" width="13.7109375" style="106" customWidth="1"/>
    <col min="9986" max="9987" width="10.7109375" style="106" customWidth="1"/>
    <col min="9988" max="9989" width="25.7109375" style="106" customWidth="1"/>
    <col min="9990" max="9991" width="15.7109375" style="106" customWidth="1"/>
    <col min="9992" max="9992" width="12.7109375" style="106" customWidth="1"/>
    <col min="9993" max="9993" width="11.140625" style="106" bestFit="1" customWidth="1"/>
    <col min="9994" max="9996" width="8.7109375" style="106" customWidth="1"/>
    <col min="9997" max="9997" width="12.7109375" style="106" customWidth="1"/>
    <col min="9998" max="9998" width="7" style="106" bestFit="1" customWidth="1"/>
    <col min="9999" max="10001" width="12.7109375" style="106" customWidth="1"/>
    <col min="10002" max="10002" width="7" style="106" bestFit="1" customWidth="1"/>
    <col min="10003" max="10005" width="12.7109375" style="106" customWidth="1"/>
    <col min="10006" max="10239" width="9.140625" style="106"/>
    <col min="10240" max="10240" width="5.5703125" style="106" customWidth="1"/>
    <col min="10241" max="10241" width="13.7109375" style="106" customWidth="1"/>
    <col min="10242" max="10243" width="10.7109375" style="106" customWidth="1"/>
    <col min="10244" max="10245" width="25.7109375" style="106" customWidth="1"/>
    <col min="10246" max="10247" width="15.7109375" style="106" customWidth="1"/>
    <col min="10248" max="10248" width="12.7109375" style="106" customWidth="1"/>
    <col min="10249" max="10249" width="11.140625" style="106" bestFit="1" customWidth="1"/>
    <col min="10250" max="10252" width="8.7109375" style="106" customWidth="1"/>
    <col min="10253" max="10253" width="12.7109375" style="106" customWidth="1"/>
    <col min="10254" max="10254" width="7" style="106" bestFit="1" customWidth="1"/>
    <col min="10255" max="10257" width="12.7109375" style="106" customWidth="1"/>
    <col min="10258" max="10258" width="7" style="106" bestFit="1" customWidth="1"/>
    <col min="10259" max="10261" width="12.7109375" style="106" customWidth="1"/>
    <col min="10262" max="10495" width="9.140625" style="106"/>
    <col min="10496" max="10496" width="5.5703125" style="106" customWidth="1"/>
    <col min="10497" max="10497" width="13.7109375" style="106" customWidth="1"/>
    <col min="10498" max="10499" width="10.7109375" style="106" customWidth="1"/>
    <col min="10500" max="10501" width="25.7109375" style="106" customWidth="1"/>
    <col min="10502" max="10503" width="15.7109375" style="106" customWidth="1"/>
    <col min="10504" max="10504" width="12.7109375" style="106" customWidth="1"/>
    <col min="10505" max="10505" width="11.140625" style="106" bestFit="1" customWidth="1"/>
    <col min="10506" max="10508" width="8.7109375" style="106" customWidth="1"/>
    <col min="10509" max="10509" width="12.7109375" style="106" customWidth="1"/>
    <col min="10510" max="10510" width="7" style="106" bestFit="1" customWidth="1"/>
    <col min="10511" max="10513" width="12.7109375" style="106" customWidth="1"/>
    <col min="10514" max="10514" width="7" style="106" bestFit="1" customWidth="1"/>
    <col min="10515" max="10517" width="12.7109375" style="106" customWidth="1"/>
    <col min="10518" max="10751" width="9.140625" style="106"/>
    <col min="10752" max="10752" width="5.5703125" style="106" customWidth="1"/>
    <col min="10753" max="10753" width="13.7109375" style="106" customWidth="1"/>
    <col min="10754" max="10755" width="10.7109375" style="106" customWidth="1"/>
    <col min="10756" max="10757" width="25.7109375" style="106" customWidth="1"/>
    <col min="10758" max="10759" width="15.7109375" style="106" customWidth="1"/>
    <col min="10760" max="10760" width="12.7109375" style="106" customWidth="1"/>
    <col min="10761" max="10761" width="11.140625" style="106" bestFit="1" customWidth="1"/>
    <col min="10762" max="10764" width="8.7109375" style="106" customWidth="1"/>
    <col min="10765" max="10765" width="12.7109375" style="106" customWidth="1"/>
    <col min="10766" max="10766" width="7" style="106" bestFit="1" customWidth="1"/>
    <col min="10767" max="10769" width="12.7109375" style="106" customWidth="1"/>
    <col min="10770" max="10770" width="7" style="106" bestFit="1" customWidth="1"/>
    <col min="10771" max="10773" width="12.7109375" style="106" customWidth="1"/>
    <col min="10774" max="11007" width="9.140625" style="106"/>
    <col min="11008" max="11008" width="5.5703125" style="106" customWidth="1"/>
    <col min="11009" max="11009" width="13.7109375" style="106" customWidth="1"/>
    <col min="11010" max="11011" width="10.7109375" style="106" customWidth="1"/>
    <col min="11012" max="11013" width="25.7109375" style="106" customWidth="1"/>
    <col min="11014" max="11015" width="15.7109375" style="106" customWidth="1"/>
    <col min="11016" max="11016" width="12.7109375" style="106" customWidth="1"/>
    <col min="11017" max="11017" width="11.140625" style="106" bestFit="1" customWidth="1"/>
    <col min="11018" max="11020" width="8.7109375" style="106" customWidth="1"/>
    <col min="11021" max="11021" width="12.7109375" style="106" customWidth="1"/>
    <col min="11022" max="11022" width="7" style="106" bestFit="1" customWidth="1"/>
    <col min="11023" max="11025" width="12.7109375" style="106" customWidth="1"/>
    <col min="11026" max="11026" width="7" style="106" bestFit="1" customWidth="1"/>
    <col min="11027" max="11029" width="12.7109375" style="106" customWidth="1"/>
    <col min="11030" max="11263" width="9.140625" style="106"/>
    <col min="11264" max="11264" width="5.5703125" style="106" customWidth="1"/>
    <col min="11265" max="11265" width="13.7109375" style="106" customWidth="1"/>
    <col min="11266" max="11267" width="10.7109375" style="106" customWidth="1"/>
    <col min="11268" max="11269" width="25.7109375" style="106" customWidth="1"/>
    <col min="11270" max="11271" width="15.7109375" style="106" customWidth="1"/>
    <col min="11272" max="11272" width="12.7109375" style="106" customWidth="1"/>
    <col min="11273" max="11273" width="11.140625" style="106" bestFit="1" customWidth="1"/>
    <col min="11274" max="11276" width="8.7109375" style="106" customWidth="1"/>
    <col min="11277" max="11277" width="12.7109375" style="106" customWidth="1"/>
    <col min="11278" max="11278" width="7" style="106" bestFit="1" customWidth="1"/>
    <col min="11279" max="11281" width="12.7109375" style="106" customWidth="1"/>
    <col min="11282" max="11282" width="7" style="106" bestFit="1" customWidth="1"/>
    <col min="11283" max="11285" width="12.7109375" style="106" customWidth="1"/>
    <col min="11286" max="11519" width="9.140625" style="106"/>
    <col min="11520" max="11520" width="5.5703125" style="106" customWidth="1"/>
    <col min="11521" max="11521" width="13.7109375" style="106" customWidth="1"/>
    <col min="11522" max="11523" width="10.7109375" style="106" customWidth="1"/>
    <col min="11524" max="11525" width="25.7109375" style="106" customWidth="1"/>
    <col min="11526" max="11527" width="15.7109375" style="106" customWidth="1"/>
    <col min="11528" max="11528" width="12.7109375" style="106" customWidth="1"/>
    <col min="11529" max="11529" width="11.140625" style="106" bestFit="1" customWidth="1"/>
    <col min="11530" max="11532" width="8.7109375" style="106" customWidth="1"/>
    <col min="11533" max="11533" width="12.7109375" style="106" customWidth="1"/>
    <col min="11534" max="11534" width="7" style="106" bestFit="1" customWidth="1"/>
    <col min="11535" max="11537" width="12.7109375" style="106" customWidth="1"/>
    <col min="11538" max="11538" width="7" style="106" bestFit="1" customWidth="1"/>
    <col min="11539" max="11541" width="12.7109375" style="106" customWidth="1"/>
    <col min="11542" max="11775" width="9.140625" style="106"/>
    <col min="11776" max="11776" width="5.5703125" style="106" customWidth="1"/>
    <col min="11777" max="11777" width="13.7109375" style="106" customWidth="1"/>
    <col min="11778" max="11779" width="10.7109375" style="106" customWidth="1"/>
    <col min="11780" max="11781" width="25.7109375" style="106" customWidth="1"/>
    <col min="11782" max="11783" width="15.7109375" style="106" customWidth="1"/>
    <col min="11784" max="11784" width="12.7109375" style="106" customWidth="1"/>
    <col min="11785" max="11785" width="11.140625" style="106" bestFit="1" customWidth="1"/>
    <col min="11786" max="11788" width="8.7109375" style="106" customWidth="1"/>
    <col min="11789" max="11789" width="12.7109375" style="106" customWidth="1"/>
    <col min="11790" max="11790" width="7" style="106" bestFit="1" customWidth="1"/>
    <col min="11791" max="11793" width="12.7109375" style="106" customWidth="1"/>
    <col min="11794" max="11794" width="7" style="106" bestFit="1" customWidth="1"/>
    <col min="11795" max="11797" width="12.7109375" style="106" customWidth="1"/>
    <col min="11798" max="12031" width="9.140625" style="106"/>
    <col min="12032" max="12032" width="5.5703125" style="106" customWidth="1"/>
    <col min="12033" max="12033" width="13.7109375" style="106" customWidth="1"/>
    <col min="12034" max="12035" width="10.7109375" style="106" customWidth="1"/>
    <col min="12036" max="12037" width="25.7109375" style="106" customWidth="1"/>
    <col min="12038" max="12039" width="15.7109375" style="106" customWidth="1"/>
    <col min="12040" max="12040" width="12.7109375" style="106" customWidth="1"/>
    <col min="12041" max="12041" width="11.140625" style="106" bestFit="1" customWidth="1"/>
    <col min="12042" max="12044" width="8.7109375" style="106" customWidth="1"/>
    <col min="12045" max="12045" width="12.7109375" style="106" customWidth="1"/>
    <col min="12046" max="12046" width="7" style="106" bestFit="1" customWidth="1"/>
    <col min="12047" max="12049" width="12.7109375" style="106" customWidth="1"/>
    <col min="12050" max="12050" width="7" style="106" bestFit="1" customWidth="1"/>
    <col min="12051" max="12053" width="12.7109375" style="106" customWidth="1"/>
    <col min="12054" max="12287" width="9.140625" style="106"/>
    <col min="12288" max="12288" width="5.5703125" style="106" customWidth="1"/>
    <col min="12289" max="12289" width="13.7109375" style="106" customWidth="1"/>
    <col min="12290" max="12291" width="10.7109375" style="106" customWidth="1"/>
    <col min="12292" max="12293" width="25.7109375" style="106" customWidth="1"/>
    <col min="12294" max="12295" width="15.7109375" style="106" customWidth="1"/>
    <col min="12296" max="12296" width="12.7109375" style="106" customWidth="1"/>
    <col min="12297" max="12297" width="11.140625" style="106" bestFit="1" customWidth="1"/>
    <col min="12298" max="12300" width="8.7109375" style="106" customWidth="1"/>
    <col min="12301" max="12301" width="12.7109375" style="106" customWidth="1"/>
    <col min="12302" max="12302" width="7" style="106" bestFit="1" customWidth="1"/>
    <col min="12303" max="12305" width="12.7109375" style="106" customWidth="1"/>
    <col min="12306" max="12306" width="7" style="106" bestFit="1" customWidth="1"/>
    <col min="12307" max="12309" width="12.7109375" style="106" customWidth="1"/>
    <col min="12310" max="12543" width="9.140625" style="106"/>
    <col min="12544" max="12544" width="5.5703125" style="106" customWidth="1"/>
    <col min="12545" max="12545" width="13.7109375" style="106" customWidth="1"/>
    <col min="12546" max="12547" width="10.7109375" style="106" customWidth="1"/>
    <col min="12548" max="12549" width="25.7109375" style="106" customWidth="1"/>
    <col min="12550" max="12551" width="15.7109375" style="106" customWidth="1"/>
    <col min="12552" max="12552" width="12.7109375" style="106" customWidth="1"/>
    <col min="12553" max="12553" width="11.140625" style="106" bestFit="1" customWidth="1"/>
    <col min="12554" max="12556" width="8.7109375" style="106" customWidth="1"/>
    <col min="12557" max="12557" width="12.7109375" style="106" customWidth="1"/>
    <col min="12558" max="12558" width="7" style="106" bestFit="1" customWidth="1"/>
    <col min="12559" max="12561" width="12.7109375" style="106" customWidth="1"/>
    <col min="12562" max="12562" width="7" style="106" bestFit="1" customWidth="1"/>
    <col min="12563" max="12565" width="12.7109375" style="106" customWidth="1"/>
    <col min="12566" max="12799" width="9.140625" style="106"/>
    <col min="12800" max="12800" width="5.5703125" style="106" customWidth="1"/>
    <col min="12801" max="12801" width="13.7109375" style="106" customWidth="1"/>
    <col min="12802" max="12803" width="10.7109375" style="106" customWidth="1"/>
    <col min="12804" max="12805" width="25.7109375" style="106" customWidth="1"/>
    <col min="12806" max="12807" width="15.7109375" style="106" customWidth="1"/>
    <col min="12808" max="12808" width="12.7109375" style="106" customWidth="1"/>
    <col min="12809" max="12809" width="11.140625" style="106" bestFit="1" customWidth="1"/>
    <col min="12810" max="12812" width="8.7109375" style="106" customWidth="1"/>
    <col min="12813" max="12813" width="12.7109375" style="106" customWidth="1"/>
    <col min="12814" max="12814" width="7" style="106" bestFit="1" customWidth="1"/>
    <col min="12815" max="12817" width="12.7109375" style="106" customWidth="1"/>
    <col min="12818" max="12818" width="7" style="106" bestFit="1" customWidth="1"/>
    <col min="12819" max="12821" width="12.7109375" style="106" customWidth="1"/>
    <col min="12822" max="13055" width="9.140625" style="106"/>
    <col min="13056" max="13056" width="5.5703125" style="106" customWidth="1"/>
    <col min="13057" max="13057" width="13.7109375" style="106" customWidth="1"/>
    <col min="13058" max="13059" width="10.7109375" style="106" customWidth="1"/>
    <col min="13060" max="13061" width="25.7109375" style="106" customWidth="1"/>
    <col min="13062" max="13063" width="15.7109375" style="106" customWidth="1"/>
    <col min="13064" max="13064" width="12.7109375" style="106" customWidth="1"/>
    <col min="13065" max="13065" width="11.140625" style="106" bestFit="1" customWidth="1"/>
    <col min="13066" max="13068" width="8.7109375" style="106" customWidth="1"/>
    <col min="13069" max="13069" width="12.7109375" style="106" customWidth="1"/>
    <col min="13070" max="13070" width="7" style="106" bestFit="1" customWidth="1"/>
    <col min="13071" max="13073" width="12.7109375" style="106" customWidth="1"/>
    <col min="13074" max="13074" width="7" style="106" bestFit="1" customWidth="1"/>
    <col min="13075" max="13077" width="12.7109375" style="106" customWidth="1"/>
    <col min="13078" max="13311" width="9.140625" style="106"/>
    <col min="13312" max="13312" width="5.5703125" style="106" customWidth="1"/>
    <col min="13313" max="13313" width="13.7109375" style="106" customWidth="1"/>
    <col min="13314" max="13315" width="10.7109375" style="106" customWidth="1"/>
    <col min="13316" max="13317" width="25.7109375" style="106" customWidth="1"/>
    <col min="13318" max="13319" width="15.7109375" style="106" customWidth="1"/>
    <col min="13320" max="13320" width="12.7109375" style="106" customWidth="1"/>
    <col min="13321" max="13321" width="11.140625" style="106" bestFit="1" customWidth="1"/>
    <col min="13322" max="13324" width="8.7109375" style="106" customWidth="1"/>
    <col min="13325" max="13325" width="12.7109375" style="106" customWidth="1"/>
    <col min="13326" max="13326" width="7" style="106" bestFit="1" customWidth="1"/>
    <col min="13327" max="13329" width="12.7109375" style="106" customWidth="1"/>
    <col min="13330" max="13330" width="7" style="106" bestFit="1" customWidth="1"/>
    <col min="13331" max="13333" width="12.7109375" style="106" customWidth="1"/>
    <col min="13334" max="13567" width="9.140625" style="106"/>
    <col min="13568" max="13568" width="5.5703125" style="106" customWidth="1"/>
    <col min="13569" max="13569" width="13.7109375" style="106" customWidth="1"/>
    <col min="13570" max="13571" width="10.7109375" style="106" customWidth="1"/>
    <col min="13572" max="13573" width="25.7109375" style="106" customWidth="1"/>
    <col min="13574" max="13575" width="15.7109375" style="106" customWidth="1"/>
    <col min="13576" max="13576" width="12.7109375" style="106" customWidth="1"/>
    <col min="13577" max="13577" width="11.140625" style="106" bestFit="1" customWidth="1"/>
    <col min="13578" max="13580" width="8.7109375" style="106" customWidth="1"/>
    <col min="13581" max="13581" width="12.7109375" style="106" customWidth="1"/>
    <col min="13582" max="13582" width="7" style="106" bestFit="1" customWidth="1"/>
    <col min="13583" max="13585" width="12.7109375" style="106" customWidth="1"/>
    <col min="13586" max="13586" width="7" style="106" bestFit="1" customWidth="1"/>
    <col min="13587" max="13589" width="12.7109375" style="106" customWidth="1"/>
    <col min="13590" max="13823" width="9.140625" style="106"/>
    <col min="13824" max="13824" width="5.5703125" style="106" customWidth="1"/>
    <col min="13825" max="13825" width="13.7109375" style="106" customWidth="1"/>
    <col min="13826" max="13827" width="10.7109375" style="106" customWidth="1"/>
    <col min="13828" max="13829" width="25.7109375" style="106" customWidth="1"/>
    <col min="13830" max="13831" width="15.7109375" style="106" customWidth="1"/>
    <col min="13832" max="13832" width="12.7109375" style="106" customWidth="1"/>
    <col min="13833" max="13833" width="11.140625" style="106" bestFit="1" customWidth="1"/>
    <col min="13834" max="13836" width="8.7109375" style="106" customWidth="1"/>
    <col min="13837" max="13837" width="12.7109375" style="106" customWidth="1"/>
    <col min="13838" max="13838" width="7" style="106" bestFit="1" customWidth="1"/>
    <col min="13839" max="13841" width="12.7109375" style="106" customWidth="1"/>
    <col min="13842" max="13842" width="7" style="106" bestFit="1" customWidth="1"/>
    <col min="13843" max="13845" width="12.7109375" style="106" customWidth="1"/>
    <col min="13846" max="14079" width="9.140625" style="106"/>
    <col min="14080" max="14080" width="5.5703125" style="106" customWidth="1"/>
    <col min="14081" max="14081" width="13.7109375" style="106" customWidth="1"/>
    <col min="14082" max="14083" width="10.7109375" style="106" customWidth="1"/>
    <col min="14084" max="14085" width="25.7109375" style="106" customWidth="1"/>
    <col min="14086" max="14087" width="15.7109375" style="106" customWidth="1"/>
    <col min="14088" max="14088" width="12.7109375" style="106" customWidth="1"/>
    <col min="14089" max="14089" width="11.140625" style="106" bestFit="1" customWidth="1"/>
    <col min="14090" max="14092" width="8.7109375" style="106" customWidth="1"/>
    <col min="14093" max="14093" width="12.7109375" style="106" customWidth="1"/>
    <col min="14094" max="14094" width="7" style="106" bestFit="1" customWidth="1"/>
    <col min="14095" max="14097" width="12.7109375" style="106" customWidth="1"/>
    <col min="14098" max="14098" width="7" style="106" bestFit="1" customWidth="1"/>
    <col min="14099" max="14101" width="12.7109375" style="106" customWidth="1"/>
    <col min="14102" max="14335" width="9.140625" style="106"/>
    <col min="14336" max="14336" width="5.5703125" style="106" customWidth="1"/>
    <col min="14337" max="14337" width="13.7109375" style="106" customWidth="1"/>
    <col min="14338" max="14339" width="10.7109375" style="106" customWidth="1"/>
    <col min="14340" max="14341" width="25.7109375" style="106" customWidth="1"/>
    <col min="14342" max="14343" width="15.7109375" style="106" customWidth="1"/>
    <col min="14344" max="14344" width="12.7109375" style="106" customWidth="1"/>
    <col min="14345" max="14345" width="11.140625" style="106" bestFit="1" customWidth="1"/>
    <col min="14346" max="14348" width="8.7109375" style="106" customWidth="1"/>
    <col min="14349" max="14349" width="12.7109375" style="106" customWidth="1"/>
    <col min="14350" max="14350" width="7" style="106" bestFit="1" customWidth="1"/>
    <col min="14351" max="14353" width="12.7109375" style="106" customWidth="1"/>
    <col min="14354" max="14354" width="7" style="106" bestFit="1" customWidth="1"/>
    <col min="14355" max="14357" width="12.7109375" style="106" customWidth="1"/>
    <col min="14358" max="14591" width="9.140625" style="106"/>
    <col min="14592" max="14592" width="5.5703125" style="106" customWidth="1"/>
    <col min="14593" max="14593" width="13.7109375" style="106" customWidth="1"/>
    <col min="14594" max="14595" width="10.7109375" style="106" customWidth="1"/>
    <col min="14596" max="14597" width="25.7109375" style="106" customWidth="1"/>
    <col min="14598" max="14599" width="15.7109375" style="106" customWidth="1"/>
    <col min="14600" max="14600" width="12.7109375" style="106" customWidth="1"/>
    <col min="14601" max="14601" width="11.140625" style="106" bestFit="1" customWidth="1"/>
    <col min="14602" max="14604" width="8.7109375" style="106" customWidth="1"/>
    <col min="14605" max="14605" width="12.7109375" style="106" customWidth="1"/>
    <col min="14606" max="14606" width="7" style="106" bestFit="1" customWidth="1"/>
    <col min="14607" max="14609" width="12.7109375" style="106" customWidth="1"/>
    <col min="14610" max="14610" width="7" style="106" bestFit="1" customWidth="1"/>
    <col min="14611" max="14613" width="12.7109375" style="106" customWidth="1"/>
    <col min="14614" max="14847" width="9.140625" style="106"/>
    <col min="14848" max="14848" width="5.5703125" style="106" customWidth="1"/>
    <col min="14849" max="14849" width="13.7109375" style="106" customWidth="1"/>
    <col min="14850" max="14851" width="10.7109375" style="106" customWidth="1"/>
    <col min="14852" max="14853" width="25.7109375" style="106" customWidth="1"/>
    <col min="14854" max="14855" width="15.7109375" style="106" customWidth="1"/>
    <col min="14856" max="14856" width="12.7109375" style="106" customWidth="1"/>
    <col min="14857" max="14857" width="11.140625" style="106" bestFit="1" customWidth="1"/>
    <col min="14858" max="14860" width="8.7109375" style="106" customWidth="1"/>
    <col min="14861" max="14861" width="12.7109375" style="106" customWidth="1"/>
    <col min="14862" max="14862" width="7" style="106" bestFit="1" customWidth="1"/>
    <col min="14863" max="14865" width="12.7109375" style="106" customWidth="1"/>
    <col min="14866" max="14866" width="7" style="106" bestFit="1" customWidth="1"/>
    <col min="14867" max="14869" width="12.7109375" style="106" customWidth="1"/>
    <col min="14870" max="15103" width="9.140625" style="106"/>
    <col min="15104" max="15104" width="5.5703125" style="106" customWidth="1"/>
    <col min="15105" max="15105" width="13.7109375" style="106" customWidth="1"/>
    <col min="15106" max="15107" width="10.7109375" style="106" customWidth="1"/>
    <col min="15108" max="15109" width="25.7109375" style="106" customWidth="1"/>
    <col min="15110" max="15111" width="15.7109375" style="106" customWidth="1"/>
    <col min="15112" max="15112" width="12.7109375" style="106" customWidth="1"/>
    <col min="15113" max="15113" width="11.140625" style="106" bestFit="1" customWidth="1"/>
    <col min="15114" max="15116" width="8.7109375" style="106" customWidth="1"/>
    <col min="15117" max="15117" width="12.7109375" style="106" customWidth="1"/>
    <col min="15118" max="15118" width="7" style="106" bestFit="1" customWidth="1"/>
    <col min="15119" max="15121" width="12.7109375" style="106" customWidth="1"/>
    <col min="15122" max="15122" width="7" style="106" bestFit="1" customWidth="1"/>
    <col min="15123" max="15125" width="12.7109375" style="106" customWidth="1"/>
    <col min="15126" max="15359" width="9.140625" style="106"/>
    <col min="15360" max="15360" width="5.5703125" style="106" customWidth="1"/>
    <col min="15361" max="15361" width="13.7109375" style="106" customWidth="1"/>
    <col min="15362" max="15363" width="10.7109375" style="106" customWidth="1"/>
    <col min="15364" max="15365" width="25.7109375" style="106" customWidth="1"/>
    <col min="15366" max="15367" width="15.7109375" style="106" customWidth="1"/>
    <col min="15368" max="15368" width="12.7109375" style="106" customWidth="1"/>
    <col min="15369" max="15369" width="11.140625" style="106" bestFit="1" customWidth="1"/>
    <col min="15370" max="15372" width="8.7109375" style="106" customWidth="1"/>
    <col min="15373" max="15373" width="12.7109375" style="106" customWidth="1"/>
    <col min="15374" max="15374" width="7" style="106" bestFit="1" customWidth="1"/>
    <col min="15375" max="15377" width="12.7109375" style="106" customWidth="1"/>
    <col min="15378" max="15378" width="7" style="106" bestFit="1" customWidth="1"/>
    <col min="15379" max="15381" width="12.7109375" style="106" customWidth="1"/>
    <col min="15382" max="15615" width="9.140625" style="106"/>
    <col min="15616" max="15616" width="5.5703125" style="106" customWidth="1"/>
    <col min="15617" max="15617" width="13.7109375" style="106" customWidth="1"/>
    <col min="15618" max="15619" width="10.7109375" style="106" customWidth="1"/>
    <col min="15620" max="15621" width="25.7109375" style="106" customWidth="1"/>
    <col min="15622" max="15623" width="15.7109375" style="106" customWidth="1"/>
    <col min="15624" max="15624" width="12.7109375" style="106" customWidth="1"/>
    <col min="15625" max="15625" width="11.140625" style="106" bestFit="1" customWidth="1"/>
    <col min="15626" max="15628" width="8.7109375" style="106" customWidth="1"/>
    <col min="15629" max="15629" width="12.7109375" style="106" customWidth="1"/>
    <col min="15630" max="15630" width="7" style="106" bestFit="1" customWidth="1"/>
    <col min="15631" max="15633" width="12.7109375" style="106" customWidth="1"/>
    <col min="15634" max="15634" width="7" style="106" bestFit="1" customWidth="1"/>
    <col min="15635" max="15637" width="12.7109375" style="106" customWidth="1"/>
    <col min="15638" max="15871" width="9.140625" style="106"/>
    <col min="15872" max="15872" width="5.5703125" style="106" customWidth="1"/>
    <col min="15873" max="15873" width="13.7109375" style="106" customWidth="1"/>
    <col min="15874" max="15875" width="10.7109375" style="106" customWidth="1"/>
    <col min="15876" max="15877" width="25.7109375" style="106" customWidth="1"/>
    <col min="15878" max="15879" width="15.7109375" style="106" customWidth="1"/>
    <col min="15880" max="15880" width="12.7109375" style="106" customWidth="1"/>
    <col min="15881" max="15881" width="11.140625" style="106" bestFit="1" customWidth="1"/>
    <col min="15882" max="15884" width="8.7109375" style="106" customWidth="1"/>
    <col min="15885" max="15885" width="12.7109375" style="106" customWidth="1"/>
    <col min="15886" max="15886" width="7" style="106" bestFit="1" customWidth="1"/>
    <col min="15887" max="15889" width="12.7109375" style="106" customWidth="1"/>
    <col min="15890" max="15890" width="7" style="106" bestFit="1" customWidth="1"/>
    <col min="15891" max="15893" width="12.7109375" style="106" customWidth="1"/>
    <col min="15894" max="16127" width="9.140625" style="106"/>
    <col min="16128" max="16128" width="5.5703125" style="106" customWidth="1"/>
    <col min="16129" max="16129" width="13.7109375" style="106" customWidth="1"/>
    <col min="16130" max="16131" width="10.7109375" style="106" customWidth="1"/>
    <col min="16132" max="16133" width="25.7109375" style="106" customWidth="1"/>
    <col min="16134" max="16135" width="15.7109375" style="106" customWidth="1"/>
    <col min="16136" max="16136" width="12.7109375" style="106" customWidth="1"/>
    <col min="16137" max="16137" width="11.140625" style="106" bestFit="1" customWidth="1"/>
    <col min="16138" max="16140" width="8.7109375" style="106" customWidth="1"/>
    <col min="16141" max="16141" width="12.7109375" style="106" customWidth="1"/>
    <col min="16142" max="16142" width="7" style="106" bestFit="1" customWidth="1"/>
    <col min="16143" max="16145" width="12.7109375" style="106" customWidth="1"/>
    <col min="16146" max="16146" width="7" style="106" bestFit="1" customWidth="1"/>
    <col min="16147" max="16149" width="12.7109375" style="106" customWidth="1"/>
    <col min="16150" max="16384" width="9.140625" style="106"/>
  </cols>
  <sheetData>
    <row r="1" spans="1:21" x14ac:dyDescent="0.2">
      <c r="A1" s="197" t="s">
        <v>0</v>
      </c>
      <c r="B1" s="197"/>
      <c r="C1" s="197"/>
      <c r="D1" s="117"/>
    </row>
    <row r="2" spans="1:21" s="110" customFormat="1" ht="15" customHeight="1" x14ac:dyDescent="0.25">
      <c r="A2" s="199" t="str">
        <f>'Identifikačné údaje'!A2</f>
        <v>INFÚZNE ROZTOKY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09"/>
    </row>
    <row r="3" spans="1:21" ht="15" customHeight="1" x14ac:dyDescent="0.2">
      <c r="A3" s="200"/>
      <c r="B3" s="200"/>
      <c r="C3" s="200"/>
      <c r="D3" s="200"/>
      <c r="E3" s="200"/>
    </row>
    <row r="4" spans="1:21" s="112" customFormat="1" ht="30" customHeight="1" x14ac:dyDescent="0.25">
      <c r="A4" s="201" t="s">
        <v>239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111"/>
    </row>
    <row r="5" spans="1:21" ht="15" customHeight="1" x14ac:dyDescent="0.2">
      <c r="A5" s="202" t="s">
        <v>243</v>
      </c>
      <c r="B5" s="202"/>
      <c r="C5" s="202"/>
      <c r="D5" s="202"/>
      <c r="E5" s="118"/>
      <c r="F5" s="118"/>
    </row>
    <row r="6" spans="1:21" s="110" customFormat="1" ht="15" customHeight="1" x14ac:dyDescent="0.25">
      <c r="A6" s="183"/>
      <c r="B6" s="183"/>
      <c r="C6" s="183"/>
      <c r="D6" s="183"/>
      <c r="E6" s="183"/>
      <c r="F6" s="183"/>
    </row>
    <row r="7" spans="1:21" s="113" customFormat="1" ht="20.100000000000001" customHeight="1" x14ac:dyDescent="0.25">
      <c r="A7" s="119"/>
      <c r="B7" s="189" t="s">
        <v>204</v>
      </c>
      <c r="C7" s="189"/>
      <c r="D7" s="189"/>
      <c r="E7" s="189" t="s">
        <v>244</v>
      </c>
      <c r="F7" s="189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12"/>
    </row>
    <row r="8" spans="1:21" s="110" customFormat="1" ht="15" customHeight="1" x14ac:dyDescent="0.25">
      <c r="A8" s="191" t="s">
        <v>136</v>
      </c>
      <c r="B8" s="193" t="s">
        <v>205</v>
      </c>
      <c r="C8" s="193" t="s">
        <v>206</v>
      </c>
      <c r="D8" s="193" t="s">
        <v>207</v>
      </c>
      <c r="E8" s="195" t="s">
        <v>208</v>
      </c>
      <c r="F8" s="195" t="s">
        <v>209</v>
      </c>
      <c r="G8" s="193" t="s">
        <v>210</v>
      </c>
      <c r="H8" s="193" t="s">
        <v>211</v>
      </c>
      <c r="I8" s="193" t="s">
        <v>212</v>
      </c>
      <c r="J8" s="193" t="s">
        <v>213</v>
      </c>
      <c r="K8" s="193" t="s">
        <v>214</v>
      </c>
      <c r="L8" s="209" t="s">
        <v>238</v>
      </c>
      <c r="M8" s="203" t="s">
        <v>141</v>
      </c>
      <c r="N8" s="204"/>
      <c r="O8" s="204"/>
      <c r="P8" s="205"/>
      <c r="Q8" s="203" t="s">
        <v>240</v>
      </c>
      <c r="R8" s="204"/>
      <c r="S8" s="204"/>
      <c r="T8" s="205"/>
      <c r="U8" s="191" t="s">
        <v>237</v>
      </c>
    </row>
    <row r="9" spans="1:21" s="110" customFormat="1" ht="36" x14ac:dyDescent="0.25">
      <c r="A9" s="192"/>
      <c r="B9" s="194"/>
      <c r="C9" s="194"/>
      <c r="D9" s="194"/>
      <c r="E9" s="196"/>
      <c r="F9" s="196"/>
      <c r="G9" s="194"/>
      <c r="H9" s="194"/>
      <c r="I9" s="194"/>
      <c r="J9" s="194"/>
      <c r="K9" s="194"/>
      <c r="L9" s="210"/>
      <c r="M9" s="121" t="s">
        <v>143</v>
      </c>
      <c r="N9" s="122" t="s">
        <v>217</v>
      </c>
      <c r="O9" s="123" t="s">
        <v>218</v>
      </c>
      <c r="P9" s="124" t="s">
        <v>219</v>
      </c>
      <c r="Q9" s="121" t="s">
        <v>143</v>
      </c>
      <c r="R9" s="122" t="s">
        <v>217</v>
      </c>
      <c r="S9" s="123" t="s">
        <v>218</v>
      </c>
      <c r="T9" s="124" t="s">
        <v>219</v>
      </c>
      <c r="U9" s="206"/>
    </row>
    <row r="10" spans="1:21" s="150" customFormat="1" x14ac:dyDescent="0.25">
      <c r="A10" s="151" t="s">
        <v>34</v>
      </c>
      <c r="B10" s="152" t="s">
        <v>147</v>
      </c>
      <c r="C10" s="152" t="s">
        <v>148</v>
      </c>
      <c r="D10" s="152" t="s">
        <v>149</v>
      </c>
      <c r="E10" s="152" t="s">
        <v>150</v>
      </c>
      <c r="F10" s="152" t="s">
        <v>151</v>
      </c>
      <c r="G10" s="152" t="s">
        <v>152</v>
      </c>
      <c r="H10" s="152" t="s">
        <v>153</v>
      </c>
      <c r="I10" s="152" t="s">
        <v>154</v>
      </c>
      <c r="J10" s="152" t="s">
        <v>155</v>
      </c>
      <c r="K10" s="152" t="s">
        <v>220</v>
      </c>
      <c r="L10" s="154" t="s">
        <v>156</v>
      </c>
      <c r="M10" s="153" t="s">
        <v>221</v>
      </c>
      <c r="N10" s="158" t="s">
        <v>222</v>
      </c>
      <c r="O10" s="155" t="s">
        <v>223</v>
      </c>
      <c r="P10" s="154" t="s">
        <v>224</v>
      </c>
      <c r="Q10" s="160" t="s">
        <v>225</v>
      </c>
      <c r="R10" s="155" t="s">
        <v>226</v>
      </c>
      <c r="S10" s="155" t="s">
        <v>227</v>
      </c>
      <c r="T10" s="161" t="s">
        <v>228</v>
      </c>
      <c r="U10" s="152" t="s">
        <v>229</v>
      </c>
    </row>
    <row r="11" spans="1:21" s="112" customFormat="1" ht="24" x14ac:dyDescent="0.25">
      <c r="A11" s="125" t="s">
        <v>34</v>
      </c>
      <c r="B11" s="126"/>
      <c r="C11" s="126"/>
      <c r="D11" s="126" t="s">
        <v>60</v>
      </c>
      <c r="E11" s="127"/>
      <c r="F11" s="127"/>
      <c r="G11" s="126" t="s">
        <v>62</v>
      </c>
      <c r="H11" s="126" t="s">
        <v>24</v>
      </c>
      <c r="I11" s="126" t="s">
        <v>30</v>
      </c>
      <c r="J11" s="126" t="s">
        <v>54</v>
      </c>
      <c r="K11" s="126" t="s">
        <v>157</v>
      </c>
      <c r="L11" s="128"/>
      <c r="M11" s="129"/>
      <c r="N11" s="130"/>
      <c r="O11" s="131">
        <f>M11*N11</f>
        <v>0</v>
      </c>
      <c r="P11" s="132">
        <f>M11+O11</f>
        <v>0</v>
      </c>
      <c r="Q11" s="129">
        <f>M11*L11</f>
        <v>0</v>
      </c>
      <c r="R11" s="130">
        <f>N11</f>
        <v>0</v>
      </c>
      <c r="S11" s="131">
        <f>Q11*R11</f>
        <v>0</v>
      </c>
      <c r="T11" s="132">
        <f>Q11+S11</f>
        <v>0</v>
      </c>
      <c r="U11" s="207">
        <v>6120</v>
      </c>
    </row>
    <row r="12" spans="1:21" s="112" customFormat="1" ht="24" customHeight="1" x14ac:dyDescent="0.25">
      <c r="A12" s="133" t="s">
        <v>147</v>
      </c>
      <c r="B12" s="134"/>
      <c r="C12" s="134"/>
      <c r="D12" s="134"/>
      <c r="E12" s="135"/>
      <c r="F12" s="135"/>
      <c r="G12" s="134"/>
      <c r="H12" s="134"/>
      <c r="I12" s="134"/>
      <c r="J12" s="134"/>
      <c r="K12" s="134" t="s">
        <v>157</v>
      </c>
      <c r="L12" s="136"/>
      <c r="M12" s="137"/>
      <c r="N12" s="138"/>
      <c r="O12" s="139"/>
      <c r="P12" s="140"/>
      <c r="Q12" s="137"/>
      <c r="R12" s="138"/>
      <c r="S12" s="139"/>
      <c r="T12" s="140"/>
      <c r="U12" s="208"/>
    </row>
    <row r="13" spans="1:21" s="112" customFormat="1" ht="24" customHeight="1" x14ac:dyDescent="0.25">
      <c r="A13" s="141"/>
      <c r="B13" s="142"/>
      <c r="C13" s="142"/>
      <c r="D13" s="142"/>
      <c r="E13" s="143"/>
      <c r="F13" s="143"/>
      <c r="G13" s="142"/>
      <c r="H13" s="142"/>
      <c r="I13" s="142"/>
      <c r="J13" s="142"/>
      <c r="K13" s="142"/>
      <c r="L13" s="144"/>
      <c r="M13" s="145"/>
      <c r="N13" s="146"/>
      <c r="O13" s="145"/>
      <c r="P13" s="145"/>
      <c r="Q13" s="145"/>
      <c r="R13" s="146"/>
      <c r="S13" s="145"/>
      <c r="T13" s="145"/>
      <c r="U13" s="157"/>
    </row>
    <row r="14" spans="1:21" s="113" customFormat="1" ht="20.100000000000001" customHeight="1" x14ac:dyDescent="0.25">
      <c r="A14" s="119"/>
      <c r="B14" s="189" t="s">
        <v>231</v>
      </c>
      <c r="C14" s="189"/>
      <c r="D14" s="189"/>
      <c r="E14" s="189" t="s">
        <v>172</v>
      </c>
      <c r="F14" s="189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12"/>
    </row>
    <row r="15" spans="1:21" s="110" customFormat="1" ht="15" customHeight="1" x14ac:dyDescent="0.25">
      <c r="A15" s="191" t="s">
        <v>136</v>
      </c>
      <c r="B15" s="193" t="s">
        <v>205</v>
      </c>
      <c r="C15" s="193" t="s">
        <v>206</v>
      </c>
      <c r="D15" s="193" t="s">
        <v>207</v>
      </c>
      <c r="E15" s="195" t="s">
        <v>208</v>
      </c>
      <c r="F15" s="195" t="s">
        <v>209</v>
      </c>
      <c r="G15" s="193" t="s">
        <v>210</v>
      </c>
      <c r="H15" s="193" t="s">
        <v>211</v>
      </c>
      <c r="I15" s="193" t="s">
        <v>212</v>
      </c>
      <c r="J15" s="193" t="s">
        <v>213</v>
      </c>
      <c r="K15" s="193" t="s">
        <v>214</v>
      </c>
      <c r="L15" s="209" t="s">
        <v>238</v>
      </c>
      <c r="M15" s="203" t="s">
        <v>141</v>
      </c>
      <c r="N15" s="204"/>
      <c r="O15" s="204"/>
      <c r="P15" s="205"/>
      <c r="Q15" s="203" t="s">
        <v>240</v>
      </c>
      <c r="R15" s="204"/>
      <c r="S15" s="204"/>
      <c r="T15" s="205"/>
      <c r="U15" s="191" t="s">
        <v>237</v>
      </c>
    </row>
    <row r="16" spans="1:21" s="110" customFormat="1" ht="36" x14ac:dyDescent="0.25">
      <c r="A16" s="192"/>
      <c r="B16" s="194"/>
      <c r="C16" s="194"/>
      <c r="D16" s="194"/>
      <c r="E16" s="196"/>
      <c r="F16" s="196"/>
      <c r="G16" s="194"/>
      <c r="H16" s="194"/>
      <c r="I16" s="194"/>
      <c r="J16" s="194"/>
      <c r="K16" s="194"/>
      <c r="L16" s="210"/>
      <c r="M16" s="121" t="s">
        <v>143</v>
      </c>
      <c r="N16" s="122" t="s">
        <v>217</v>
      </c>
      <c r="O16" s="123" t="s">
        <v>218</v>
      </c>
      <c r="P16" s="124" t="s">
        <v>219</v>
      </c>
      <c r="Q16" s="121" t="s">
        <v>143</v>
      </c>
      <c r="R16" s="122" t="s">
        <v>217</v>
      </c>
      <c r="S16" s="123" t="s">
        <v>218</v>
      </c>
      <c r="T16" s="124" t="s">
        <v>219</v>
      </c>
      <c r="U16" s="206"/>
    </row>
    <row r="17" spans="1:21" s="150" customFormat="1" x14ac:dyDescent="0.25">
      <c r="A17" s="151" t="s">
        <v>34</v>
      </c>
      <c r="B17" s="152" t="s">
        <v>147</v>
      </c>
      <c r="C17" s="152" t="s">
        <v>148</v>
      </c>
      <c r="D17" s="152" t="s">
        <v>149</v>
      </c>
      <c r="E17" s="152" t="s">
        <v>150</v>
      </c>
      <c r="F17" s="152" t="s">
        <v>151</v>
      </c>
      <c r="G17" s="152" t="s">
        <v>152</v>
      </c>
      <c r="H17" s="152" t="s">
        <v>153</v>
      </c>
      <c r="I17" s="152" t="s">
        <v>154</v>
      </c>
      <c r="J17" s="152" t="s">
        <v>155</v>
      </c>
      <c r="K17" s="152" t="s">
        <v>220</v>
      </c>
      <c r="L17" s="154" t="s">
        <v>156</v>
      </c>
      <c r="M17" s="153" t="s">
        <v>221</v>
      </c>
      <c r="N17" s="158" t="s">
        <v>222</v>
      </c>
      <c r="O17" s="155" t="s">
        <v>223</v>
      </c>
      <c r="P17" s="154" t="s">
        <v>224</v>
      </c>
      <c r="Q17" s="160" t="s">
        <v>225</v>
      </c>
      <c r="R17" s="155" t="s">
        <v>226</v>
      </c>
      <c r="S17" s="155" t="s">
        <v>227</v>
      </c>
      <c r="T17" s="161" t="s">
        <v>228</v>
      </c>
      <c r="U17" s="152" t="s">
        <v>229</v>
      </c>
    </row>
    <row r="18" spans="1:21" s="112" customFormat="1" ht="24" x14ac:dyDescent="0.25">
      <c r="A18" s="125" t="s">
        <v>34</v>
      </c>
      <c r="B18" s="126"/>
      <c r="C18" s="126"/>
      <c r="D18" s="126" t="s">
        <v>60</v>
      </c>
      <c r="E18" s="127"/>
      <c r="F18" s="127"/>
      <c r="G18" s="126" t="s">
        <v>62</v>
      </c>
      <c r="H18" s="126" t="s">
        <v>24</v>
      </c>
      <c r="I18" s="126" t="s">
        <v>30</v>
      </c>
      <c r="J18" s="126" t="s">
        <v>54</v>
      </c>
      <c r="K18" s="126" t="s">
        <v>157</v>
      </c>
      <c r="L18" s="128"/>
      <c r="M18" s="129"/>
      <c r="N18" s="130"/>
      <c r="O18" s="131">
        <f>M18*N18</f>
        <v>0</v>
      </c>
      <c r="P18" s="132">
        <f>M18+O18</f>
        <v>0</v>
      </c>
      <c r="Q18" s="129">
        <f>M18*L18</f>
        <v>0</v>
      </c>
      <c r="R18" s="130">
        <f>N18</f>
        <v>0</v>
      </c>
      <c r="S18" s="131">
        <f>Q18*R18</f>
        <v>0</v>
      </c>
      <c r="T18" s="132">
        <f>Q18+S18</f>
        <v>0</v>
      </c>
      <c r="U18" s="207">
        <v>6480</v>
      </c>
    </row>
    <row r="19" spans="1:21" s="112" customFormat="1" ht="24" customHeight="1" x14ac:dyDescent="0.25">
      <c r="A19" s="133" t="s">
        <v>147</v>
      </c>
      <c r="B19" s="134"/>
      <c r="C19" s="134"/>
      <c r="D19" s="134"/>
      <c r="E19" s="135"/>
      <c r="F19" s="135"/>
      <c r="G19" s="134"/>
      <c r="H19" s="134"/>
      <c r="I19" s="134"/>
      <c r="J19" s="134"/>
      <c r="K19" s="134" t="s">
        <v>157</v>
      </c>
      <c r="L19" s="136"/>
      <c r="M19" s="137"/>
      <c r="N19" s="138"/>
      <c r="O19" s="139"/>
      <c r="P19" s="140"/>
      <c r="Q19" s="137"/>
      <c r="R19" s="138"/>
      <c r="S19" s="139"/>
      <c r="T19" s="140"/>
      <c r="U19" s="208"/>
    </row>
    <row r="20" spans="1:21" s="112" customFormat="1" ht="24" customHeight="1" x14ac:dyDescent="0.25">
      <c r="A20" s="141"/>
      <c r="B20" s="142"/>
      <c r="C20" s="142"/>
      <c r="D20" s="142"/>
      <c r="E20" s="143"/>
      <c r="F20" s="143"/>
      <c r="G20" s="142"/>
      <c r="H20" s="142"/>
      <c r="I20" s="142"/>
      <c r="J20" s="142"/>
      <c r="K20" s="142"/>
      <c r="L20" s="144"/>
      <c r="M20" s="145"/>
      <c r="N20" s="146"/>
      <c r="O20" s="145"/>
      <c r="P20" s="145"/>
      <c r="Q20" s="145"/>
      <c r="R20" s="146"/>
      <c r="S20" s="145"/>
      <c r="T20" s="145"/>
    </row>
    <row r="21" spans="1:21" s="116" customFormat="1" ht="20.100000000000001" customHeight="1" x14ac:dyDescent="0.2">
      <c r="A21" s="114"/>
      <c r="B21" s="147"/>
      <c r="C21" s="147"/>
      <c r="D21" s="147"/>
      <c r="E21" s="148"/>
      <c r="F21" s="148"/>
      <c r="G21" s="147"/>
      <c r="H21" s="147"/>
      <c r="I21" s="147"/>
      <c r="J21" s="147"/>
      <c r="K21" s="147"/>
      <c r="L21" s="147"/>
      <c r="M21" s="147"/>
      <c r="N21" s="115"/>
      <c r="O21" s="149"/>
      <c r="P21" s="115"/>
      <c r="Q21" s="147"/>
      <c r="R21" s="115"/>
      <c r="S21" s="149"/>
      <c r="T21" s="115"/>
      <c r="U21" s="115"/>
    </row>
    <row r="22" spans="1:21" ht="30" customHeight="1" x14ac:dyDescent="0.2">
      <c r="A22" s="184" t="s">
        <v>122</v>
      </c>
      <c r="B22" s="184"/>
      <c r="C22" s="185" t="str">
        <f>IF('Identifikačné údaje'!C6="","",'Identifikačné údaje'!C6)</f>
        <v/>
      </c>
      <c r="D22" s="185"/>
      <c r="E22" s="185"/>
    </row>
    <row r="23" spans="1:21" ht="15" customHeight="1" x14ac:dyDescent="0.2">
      <c r="A23" s="184" t="s">
        <v>123</v>
      </c>
      <c r="B23" s="184"/>
      <c r="C23" s="198" t="str">
        <f>IF('Identifikačné údaje'!C7="","",'Identifikačné údaje'!C7)</f>
        <v/>
      </c>
      <c r="D23" s="198"/>
      <c r="E23" s="198"/>
    </row>
    <row r="24" spans="1:21" ht="15" customHeight="1" x14ac:dyDescent="0.2">
      <c r="A24" s="197" t="s">
        <v>124</v>
      </c>
      <c r="B24" s="197"/>
      <c r="C24" s="198" t="str">
        <f>IF('Identifikačné údaje'!C8="","",'Identifikačné údaje'!C8)</f>
        <v/>
      </c>
      <c r="D24" s="198"/>
      <c r="E24" s="198"/>
    </row>
    <row r="25" spans="1:21" ht="15" customHeight="1" x14ac:dyDescent="0.2">
      <c r="A25" s="197" t="s">
        <v>125</v>
      </c>
      <c r="B25" s="197"/>
      <c r="C25" s="198" t="str">
        <f>IF('Identifikačné údaje'!C9="","",'Identifikačné údaje'!C9)</f>
        <v/>
      </c>
      <c r="D25" s="198"/>
      <c r="E25" s="198"/>
    </row>
    <row r="26" spans="1:21" ht="15" customHeight="1" x14ac:dyDescent="0.2">
      <c r="E26" s="117"/>
    </row>
    <row r="27" spans="1:21" ht="15" customHeight="1" x14ac:dyDescent="0.2">
      <c r="A27" s="106" t="s">
        <v>129</v>
      </c>
      <c r="C27" s="64" t="str">
        <f>IF('Identifikačné údaje'!B19="","",'Identifikačné údaje'!B19)</f>
        <v/>
      </c>
      <c r="P27" s="177" t="s">
        <v>268</v>
      </c>
      <c r="Q27" s="179"/>
    </row>
    <row r="28" spans="1:21" ht="15" customHeight="1" x14ac:dyDescent="0.2">
      <c r="A28" s="106" t="s">
        <v>159</v>
      </c>
      <c r="C28" s="64" t="str">
        <f>IF('Identifikačné údaje'!B20="","",'Identifikačné údaje'!B20)</f>
        <v/>
      </c>
      <c r="P28" s="178" t="s">
        <v>269</v>
      </c>
      <c r="Q28" s="156" t="str">
        <f>IF('Identifikačné údaje'!D24="","",'Identifikačné údaje'!D24)</f>
        <v/>
      </c>
    </row>
    <row r="29" spans="1:21" ht="39.950000000000003" customHeight="1" x14ac:dyDescent="0.2"/>
    <row r="30" spans="1:21" s="71" customFormat="1" x14ac:dyDescent="0.2">
      <c r="A30" s="186" t="s">
        <v>131</v>
      </c>
      <c r="B30" s="186"/>
      <c r="C30" s="186"/>
    </row>
    <row r="31" spans="1:21" s="71" customFormat="1" x14ac:dyDescent="0.2">
      <c r="A31" s="107"/>
      <c r="B31" s="187" t="s">
        <v>132</v>
      </c>
      <c r="C31" s="188"/>
    </row>
    <row r="33" spans="6:16" s="116" customFormat="1" x14ac:dyDescent="0.2">
      <c r="N33" s="106"/>
      <c r="O33" s="106"/>
      <c r="P33" s="106"/>
    </row>
    <row r="34" spans="6:16" s="116" customFormat="1" ht="15" customHeight="1" x14ac:dyDescent="0.2">
      <c r="F34" s="114"/>
      <c r="N34" s="106"/>
      <c r="O34" s="106"/>
      <c r="P34" s="106"/>
    </row>
  </sheetData>
  <mergeCells count="52">
    <mergeCell ref="U15:U16"/>
    <mergeCell ref="U18:U19"/>
    <mergeCell ref="I15:I16"/>
    <mergeCell ref="J15:J16"/>
    <mergeCell ref="K15:K16"/>
    <mergeCell ref="L15:L16"/>
    <mergeCell ref="M15:P15"/>
    <mergeCell ref="Q15:T15"/>
    <mergeCell ref="H15:H16"/>
    <mergeCell ref="A30:C30"/>
    <mergeCell ref="C15:C16"/>
    <mergeCell ref="D15:D16"/>
    <mergeCell ref="E15:E16"/>
    <mergeCell ref="F15:F16"/>
    <mergeCell ref="G15:G16"/>
    <mergeCell ref="B31:C31"/>
    <mergeCell ref="A23:B23"/>
    <mergeCell ref="C23:E23"/>
    <mergeCell ref="A24:B24"/>
    <mergeCell ref="C24:E24"/>
    <mergeCell ref="A25:B25"/>
    <mergeCell ref="C25:E25"/>
    <mergeCell ref="M8:P8"/>
    <mergeCell ref="Q8:T8"/>
    <mergeCell ref="U8:U9"/>
    <mergeCell ref="U11:U12"/>
    <mergeCell ref="A22:B22"/>
    <mergeCell ref="C22:E22"/>
    <mergeCell ref="B14:D14"/>
    <mergeCell ref="E14:F14"/>
    <mergeCell ref="A15:A16"/>
    <mergeCell ref="B15:B16"/>
    <mergeCell ref="G8:G9"/>
    <mergeCell ref="H8:H9"/>
    <mergeCell ref="I8:I9"/>
    <mergeCell ref="J8:J9"/>
    <mergeCell ref="K8:K9"/>
    <mergeCell ref="L8:L9"/>
    <mergeCell ref="B7:D7"/>
    <mergeCell ref="E7:F7"/>
    <mergeCell ref="A8:A9"/>
    <mergeCell ref="B8:B9"/>
    <mergeCell ref="C8:C9"/>
    <mergeCell ref="D8:D9"/>
    <mergeCell ref="E8:E9"/>
    <mergeCell ref="F8:F9"/>
    <mergeCell ref="A6:F6"/>
    <mergeCell ref="A1:C1"/>
    <mergeCell ref="A2:T2"/>
    <mergeCell ref="A3:E3"/>
    <mergeCell ref="A4:T4"/>
    <mergeCell ref="A5:D5"/>
  </mergeCells>
  <conditionalFormatting sqref="C27:C28">
    <cfRule type="containsBlanks" dxfId="29" priority="1">
      <formula>LEN(TRIM(C27))=0</formula>
    </cfRule>
  </conditionalFormatting>
  <conditionalFormatting sqref="C22:E25">
    <cfRule type="containsBlanks" dxfId="28" priority="2">
      <formula>LEN(TRIM(C22))=0</formula>
    </cfRule>
  </conditionalFormatting>
  <conditionalFormatting sqref="Q28">
    <cfRule type="containsBlanks" dxfId="27" priority="3">
      <formula>LEN(TRIM(Q28))=0</formula>
    </cfRule>
  </conditionalFormatting>
  <pageMargins left="0.39370078740157483" right="0.19685039370078741" top="0.78740157480314965" bottom="0.39370078740157483" header="0.31496062992125984" footer="0.11811023622047245"/>
  <pageSetup paperSize="9" scale="51" fitToHeight="0" orientation="landscape" r:id="rId1"/>
  <headerFooter>
    <oddHeader>&amp;L&amp;"Arial,Tučné"&amp;9Príloha č. 3 PT&amp;"Arial,Normálne"
Sortiment ponúkaného tovaru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1CF85-44C5-44F8-A7BF-1FA33E141470}">
  <sheetPr>
    <tabColor theme="9"/>
    <pageSetUpPr fitToPage="1"/>
  </sheetPr>
  <dimension ref="A1:U28"/>
  <sheetViews>
    <sheetView showGridLines="0" topLeftCell="C1" zoomScaleNormal="100" workbookViewId="0">
      <selection activeCell="U11" sqref="U11:U12"/>
    </sheetView>
  </sheetViews>
  <sheetFormatPr defaultRowHeight="12" x14ac:dyDescent="0.2"/>
  <cols>
    <col min="1" max="1" width="5.5703125" style="106" customWidth="1"/>
    <col min="2" max="2" width="13.7109375" style="106" customWidth="1"/>
    <col min="3" max="4" width="10.7109375" style="106" customWidth="1"/>
    <col min="5" max="6" width="25.7109375" style="106" customWidth="1"/>
    <col min="7" max="8" width="15.7109375" style="106" customWidth="1"/>
    <col min="9" max="9" width="12.7109375" style="106" customWidth="1"/>
    <col min="10" max="10" width="11.140625" style="106" bestFit="1" customWidth="1"/>
    <col min="11" max="12" width="8.7109375" style="106" customWidth="1"/>
    <col min="13" max="13" width="12.7109375" style="106" customWidth="1"/>
    <col min="14" max="14" width="7" style="106" bestFit="1" customWidth="1"/>
    <col min="15" max="17" width="12.7109375" style="106" customWidth="1"/>
    <col min="18" max="18" width="7" style="106" bestFit="1" customWidth="1"/>
    <col min="19" max="20" width="12.7109375" style="106" customWidth="1"/>
    <col min="21" max="21" width="18.7109375" style="106" customWidth="1"/>
    <col min="22" max="255" width="9.140625" style="106"/>
    <col min="256" max="256" width="5.5703125" style="106" customWidth="1"/>
    <col min="257" max="257" width="13.7109375" style="106" customWidth="1"/>
    <col min="258" max="259" width="10.7109375" style="106" customWidth="1"/>
    <col min="260" max="261" width="25.7109375" style="106" customWidth="1"/>
    <col min="262" max="263" width="15.7109375" style="106" customWidth="1"/>
    <col min="264" max="264" width="12.7109375" style="106" customWidth="1"/>
    <col min="265" max="265" width="11.140625" style="106" bestFit="1" customWidth="1"/>
    <col min="266" max="268" width="8.7109375" style="106" customWidth="1"/>
    <col min="269" max="269" width="12.7109375" style="106" customWidth="1"/>
    <col min="270" max="270" width="7" style="106" bestFit="1" customWidth="1"/>
    <col min="271" max="273" width="12.7109375" style="106" customWidth="1"/>
    <col min="274" max="274" width="7" style="106" bestFit="1" customWidth="1"/>
    <col min="275" max="277" width="12.7109375" style="106" customWidth="1"/>
    <col min="278" max="511" width="9.140625" style="106"/>
    <col min="512" max="512" width="5.5703125" style="106" customWidth="1"/>
    <col min="513" max="513" width="13.7109375" style="106" customWidth="1"/>
    <col min="514" max="515" width="10.7109375" style="106" customWidth="1"/>
    <col min="516" max="517" width="25.7109375" style="106" customWidth="1"/>
    <col min="518" max="519" width="15.7109375" style="106" customWidth="1"/>
    <col min="520" max="520" width="12.7109375" style="106" customWidth="1"/>
    <col min="521" max="521" width="11.140625" style="106" bestFit="1" customWidth="1"/>
    <col min="522" max="524" width="8.7109375" style="106" customWidth="1"/>
    <col min="525" max="525" width="12.7109375" style="106" customWidth="1"/>
    <col min="526" max="526" width="7" style="106" bestFit="1" customWidth="1"/>
    <col min="527" max="529" width="12.7109375" style="106" customWidth="1"/>
    <col min="530" max="530" width="7" style="106" bestFit="1" customWidth="1"/>
    <col min="531" max="533" width="12.7109375" style="106" customWidth="1"/>
    <col min="534" max="767" width="9.140625" style="106"/>
    <col min="768" max="768" width="5.5703125" style="106" customWidth="1"/>
    <col min="769" max="769" width="13.7109375" style="106" customWidth="1"/>
    <col min="770" max="771" width="10.7109375" style="106" customWidth="1"/>
    <col min="772" max="773" width="25.7109375" style="106" customWidth="1"/>
    <col min="774" max="775" width="15.7109375" style="106" customWidth="1"/>
    <col min="776" max="776" width="12.7109375" style="106" customWidth="1"/>
    <col min="777" max="777" width="11.140625" style="106" bestFit="1" customWidth="1"/>
    <col min="778" max="780" width="8.7109375" style="106" customWidth="1"/>
    <col min="781" max="781" width="12.7109375" style="106" customWidth="1"/>
    <col min="782" max="782" width="7" style="106" bestFit="1" customWidth="1"/>
    <col min="783" max="785" width="12.7109375" style="106" customWidth="1"/>
    <col min="786" max="786" width="7" style="106" bestFit="1" customWidth="1"/>
    <col min="787" max="789" width="12.7109375" style="106" customWidth="1"/>
    <col min="790" max="1023" width="9.140625" style="106"/>
    <col min="1024" max="1024" width="5.5703125" style="106" customWidth="1"/>
    <col min="1025" max="1025" width="13.7109375" style="106" customWidth="1"/>
    <col min="1026" max="1027" width="10.7109375" style="106" customWidth="1"/>
    <col min="1028" max="1029" width="25.7109375" style="106" customWidth="1"/>
    <col min="1030" max="1031" width="15.7109375" style="106" customWidth="1"/>
    <col min="1032" max="1032" width="12.7109375" style="106" customWidth="1"/>
    <col min="1033" max="1033" width="11.140625" style="106" bestFit="1" customWidth="1"/>
    <col min="1034" max="1036" width="8.7109375" style="106" customWidth="1"/>
    <col min="1037" max="1037" width="12.7109375" style="106" customWidth="1"/>
    <col min="1038" max="1038" width="7" style="106" bestFit="1" customWidth="1"/>
    <col min="1039" max="1041" width="12.7109375" style="106" customWidth="1"/>
    <col min="1042" max="1042" width="7" style="106" bestFit="1" customWidth="1"/>
    <col min="1043" max="1045" width="12.7109375" style="106" customWidth="1"/>
    <col min="1046" max="1279" width="9.140625" style="106"/>
    <col min="1280" max="1280" width="5.5703125" style="106" customWidth="1"/>
    <col min="1281" max="1281" width="13.7109375" style="106" customWidth="1"/>
    <col min="1282" max="1283" width="10.7109375" style="106" customWidth="1"/>
    <col min="1284" max="1285" width="25.7109375" style="106" customWidth="1"/>
    <col min="1286" max="1287" width="15.7109375" style="106" customWidth="1"/>
    <col min="1288" max="1288" width="12.7109375" style="106" customWidth="1"/>
    <col min="1289" max="1289" width="11.140625" style="106" bestFit="1" customWidth="1"/>
    <col min="1290" max="1292" width="8.7109375" style="106" customWidth="1"/>
    <col min="1293" max="1293" width="12.7109375" style="106" customWidth="1"/>
    <col min="1294" max="1294" width="7" style="106" bestFit="1" customWidth="1"/>
    <col min="1295" max="1297" width="12.7109375" style="106" customWidth="1"/>
    <col min="1298" max="1298" width="7" style="106" bestFit="1" customWidth="1"/>
    <col min="1299" max="1301" width="12.7109375" style="106" customWidth="1"/>
    <col min="1302" max="1535" width="9.140625" style="106"/>
    <col min="1536" max="1536" width="5.5703125" style="106" customWidth="1"/>
    <col min="1537" max="1537" width="13.7109375" style="106" customWidth="1"/>
    <col min="1538" max="1539" width="10.7109375" style="106" customWidth="1"/>
    <col min="1540" max="1541" width="25.7109375" style="106" customWidth="1"/>
    <col min="1542" max="1543" width="15.7109375" style="106" customWidth="1"/>
    <col min="1544" max="1544" width="12.7109375" style="106" customWidth="1"/>
    <col min="1545" max="1545" width="11.140625" style="106" bestFit="1" customWidth="1"/>
    <col min="1546" max="1548" width="8.7109375" style="106" customWidth="1"/>
    <col min="1549" max="1549" width="12.7109375" style="106" customWidth="1"/>
    <col min="1550" max="1550" width="7" style="106" bestFit="1" customWidth="1"/>
    <col min="1551" max="1553" width="12.7109375" style="106" customWidth="1"/>
    <col min="1554" max="1554" width="7" style="106" bestFit="1" customWidth="1"/>
    <col min="1555" max="1557" width="12.7109375" style="106" customWidth="1"/>
    <col min="1558" max="1791" width="9.140625" style="106"/>
    <col min="1792" max="1792" width="5.5703125" style="106" customWidth="1"/>
    <col min="1793" max="1793" width="13.7109375" style="106" customWidth="1"/>
    <col min="1794" max="1795" width="10.7109375" style="106" customWidth="1"/>
    <col min="1796" max="1797" width="25.7109375" style="106" customWidth="1"/>
    <col min="1798" max="1799" width="15.7109375" style="106" customWidth="1"/>
    <col min="1800" max="1800" width="12.7109375" style="106" customWidth="1"/>
    <col min="1801" max="1801" width="11.140625" style="106" bestFit="1" customWidth="1"/>
    <col min="1802" max="1804" width="8.7109375" style="106" customWidth="1"/>
    <col min="1805" max="1805" width="12.7109375" style="106" customWidth="1"/>
    <col min="1806" max="1806" width="7" style="106" bestFit="1" customWidth="1"/>
    <col min="1807" max="1809" width="12.7109375" style="106" customWidth="1"/>
    <col min="1810" max="1810" width="7" style="106" bestFit="1" customWidth="1"/>
    <col min="1811" max="1813" width="12.7109375" style="106" customWidth="1"/>
    <col min="1814" max="2047" width="9.140625" style="106"/>
    <col min="2048" max="2048" width="5.5703125" style="106" customWidth="1"/>
    <col min="2049" max="2049" width="13.7109375" style="106" customWidth="1"/>
    <col min="2050" max="2051" width="10.7109375" style="106" customWidth="1"/>
    <col min="2052" max="2053" width="25.7109375" style="106" customWidth="1"/>
    <col min="2054" max="2055" width="15.7109375" style="106" customWidth="1"/>
    <col min="2056" max="2056" width="12.7109375" style="106" customWidth="1"/>
    <col min="2057" max="2057" width="11.140625" style="106" bestFit="1" customWidth="1"/>
    <col min="2058" max="2060" width="8.7109375" style="106" customWidth="1"/>
    <col min="2061" max="2061" width="12.7109375" style="106" customWidth="1"/>
    <col min="2062" max="2062" width="7" style="106" bestFit="1" customWidth="1"/>
    <col min="2063" max="2065" width="12.7109375" style="106" customWidth="1"/>
    <col min="2066" max="2066" width="7" style="106" bestFit="1" customWidth="1"/>
    <col min="2067" max="2069" width="12.7109375" style="106" customWidth="1"/>
    <col min="2070" max="2303" width="9.140625" style="106"/>
    <col min="2304" max="2304" width="5.5703125" style="106" customWidth="1"/>
    <col min="2305" max="2305" width="13.7109375" style="106" customWidth="1"/>
    <col min="2306" max="2307" width="10.7109375" style="106" customWidth="1"/>
    <col min="2308" max="2309" width="25.7109375" style="106" customWidth="1"/>
    <col min="2310" max="2311" width="15.7109375" style="106" customWidth="1"/>
    <col min="2312" max="2312" width="12.7109375" style="106" customWidth="1"/>
    <col min="2313" max="2313" width="11.140625" style="106" bestFit="1" customWidth="1"/>
    <col min="2314" max="2316" width="8.7109375" style="106" customWidth="1"/>
    <col min="2317" max="2317" width="12.7109375" style="106" customWidth="1"/>
    <col min="2318" max="2318" width="7" style="106" bestFit="1" customWidth="1"/>
    <col min="2319" max="2321" width="12.7109375" style="106" customWidth="1"/>
    <col min="2322" max="2322" width="7" style="106" bestFit="1" customWidth="1"/>
    <col min="2323" max="2325" width="12.7109375" style="106" customWidth="1"/>
    <col min="2326" max="2559" width="9.140625" style="106"/>
    <col min="2560" max="2560" width="5.5703125" style="106" customWidth="1"/>
    <col min="2561" max="2561" width="13.7109375" style="106" customWidth="1"/>
    <col min="2562" max="2563" width="10.7109375" style="106" customWidth="1"/>
    <col min="2564" max="2565" width="25.7109375" style="106" customWidth="1"/>
    <col min="2566" max="2567" width="15.7109375" style="106" customWidth="1"/>
    <col min="2568" max="2568" width="12.7109375" style="106" customWidth="1"/>
    <col min="2569" max="2569" width="11.140625" style="106" bestFit="1" customWidth="1"/>
    <col min="2570" max="2572" width="8.7109375" style="106" customWidth="1"/>
    <col min="2573" max="2573" width="12.7109375" style="106" customWidth="1"/>
    <col min="2574" max="2574" width="7" style="106" bestFit="1" customWidth="1"/>
    <col min="2575" max="2577" width="12.7109375" style="106" customWidth="1"/>
    <col min="2578" max="2578" width="7" style="106" bestFit="1" customWidth="1"/>
    <col min="2579" max="2581" width="12.7109375" style="106" customWidth="1"/>
    <col min="2582" max="2815" width="9.140625" style="106"/>
    <col min="2816" max="2816" width="5.5703125" style="106" customWidth="1"/>
    <col min="2817" max="2817" width="13.7109375" style="106" customWidth="1"/>
    <col min="2818" max="2819" width="10.7109375" style="106" customWidth="1"/>
    <col min="2820" max="2821" width="25.7109375" style="106" customWidth="1"/>
    <col min="2822" max="2823" width="15.7109375" style="106" customWidth="1"/>
    <col min="2824" max="2824" width="12.7109375" style="106" customWidth="1"/>
    <col min="2825" max="2825" width="11.140625" style="106" bestFit="1" customWidth="1"/>
    <col min="2826" max="2828" width="8.7109375" style="106" customWidth="1"/>
    <col min="2829" max="2829" width="12.7109375" style="106" customWidth="1"/>
    <col min="2830" max="2830" width="7" style="106" bestFit="1" customWidth="1"/>
    <col min="2831" max="2833" width="12.7109375" style="106" customWidth="1"/>
    <col min="2834" max="2834" width="7" style="106" bestFit="1" customWidth="1"/>
    <col min="2835" max="2837" width="12.7109375" style="106" customWidth="1"/>
    <col min="2838" max="3071" width="9.140625" style="106"/>
    <col min="3072" max="3072" width="5.5703125" style="106" customWidth="1"/>
    <col min="3073" max="3073" width="13.7109375" style="106" customWidth="1"/>
    <col min="3074" max="3075" width="10.7109375" style="106" customWidth="1"/>
    <col min="3076" max="3077" width="25.7109375" style="106" customWidth="1"/>
    <col min="3078" max="3079" width="15.7109375" style="106" customWidth="1"/>
    <col min="3080" max="3080" width="12.7109375" style="106" customWidth="1"/>
    <col min="3081" max="3081" width="11.140625" style="106" bestFit="1" customWidth="1"/>
    <col min="3082" max="3084" width="8.7109375" style="106" customWidth="1"/>
    <col min="3085" max="3085" width="12.7109375" style="106" customWidth="1"/>
    <col min="3086" max="3086" width="7" style="106" bestFit="1" customWidth="1"/>
    <col min="3087" max="3089" width="12.7109375" style="106" customWidth="1"/>
    <col min="3090" max="3090" width="7" style="106" bestFit="1" customWidth="1"/>
    <col min="3091" max="3093" width="12.7109375" style="106" customWidth="1"/>
    <col min="3094" max="3327" width="9.140625" style="106"/>
    <col min="3328" max="3328" width="5.5703125" style="106" customWidth="1"/>
    <col min="3329" max="3329" width="13.7109375" style="106" customWidth="1"/>
    <col min="3330" max="3331" width="10.7109375" style="106" customWidth="1"/>
    <col min="3332" max="3333" width="25.7109375" style="106" customWidth="1"/>
    <col min="3334" max="3335" width="15.7109375" style="106" customWidth="1"/>
    <col min="3336" max="3336" width="12.7109375" style="106" customWidth="1"/>
    <col min="3337" max="3337" width="11.140625" style="106" bestFit="1" customWidth="1"/>
    <col min="3338" max="3340" width="8.7109375" style="106" customWidth="1"/>
    <col min="3341" max="3341" width="12.7109375" style="106" customWidth="1"/>
    <col min="3342" max="3342" width="7" style="106" bestFit="1" customWidth="1"/>
    <col min="3343" max="3345" width="12.7109375" style="106" customWidth="1"/>
    <col min="3346" max="3346" width="7" style="106" bestFit="1" customWidth="1"/>
    <col min="3347" max="3349" width="12.7109375" style="106" customWidth="1"/>
    <col min="3350" max="3583" width="9.140625" style="106"/>
    <col min="3584" max="3584" width="5.5703125" style="106" customWidth="1"/>
    <col min="3585" max="3585" width="13.7109375" style="106" customWidth="1"/>
    <col min="3586" max="3587" width="10.7109375" style="106" customWidth="1"/>
    <col min="3588" max="3589" width="25.7109375" style="106" customWidth="1"/>
    <col min="3590" max="3591" width="15.7109375" style="106" customWidth="1"/>
    <col min="3592" max="3592" width="12.7109375" style="106" customWidth="1"/>
    <col min="3593" max="3593" width="11.140625" style="106" bestFit="1" customWidth="1"/>
    <col min="3594" max="3596" width="8.7109375" style="106" customWidth="1"/>
    <col min="3597" max="3597" width="12.7109375" style="106" customWidth="1"/>
    <col min="3598" max="3598" width="7" style="106" bestFit="1" customWidth="1"/>
    <col min="3599" max="3601" width="12.7109375" style="106" customWidth="1"/>
    <col min="3602" max="3602" width="7" style="106" bestFit="1" customWidth="1"/>
    <col min="3603" max="3605" width="12.7109375" style="106" customWidth="1"/>
    <col min="3606" max="3839" width="9.140625" style="106"/>
    <col min="3840" max="3840" width="5.5703125" style="106" customWidth="1"/>
    <col min="3841" max="3841" width="13.7109375" style="106" customWidth="1"/>
    <col min="3842" max="3843" width="10.7109375" style="106" customWidth="1"/>
    <col min="3844" max="3845" width="25.7109375" style="106" customWidth="1"/>
    <col min="3846" max="3847" width="15.7109375" style="106" customWidth="1"/>
    <col min="3848" max="3848" width="12.7109375" style="106" customWidth="1"/>
    <col min="3849" max="3849" width="11.140625" style="106" bestFit="1" customWidth="1"/>
    <col min="3850" max="3852" width="8.7109375" style="106" customWidth="1"/>
    <col min="3853" max="3853" width="12.7109375" style="106" customWidth="1"/>
    <col min="3854" max="3854" width="7" style="106" bestFit="1" customWidth="1"/>
    <col min="3855" max="3857" width="12.7109375" style="106" customWidth="1"/>
    <col min="3858" max="3858" width="7" style="106" bestFit="1" customWidth="1"/>
    <col min="3859" max="3861" width="12.7109375" style="106" customWidth="1"/>
    <col min="3862" max="4095" width="9.140625" style="106"/>
    <col min="4096" max="4096" width="5.5703125" style="106" customWidth="1"/>
    <col min="4097" max="4097" width="13.7109375" style="106" customWidth="1"/>
    <col min="4098" max="4099" width="10.7109375" style="106" customWidth="1"/>
    <col min="4100" max="4101" width="25.7109375" style="106" customWidth="1"/>
    <col min="4102" max="4103" width="15.7109375" style="106" customWidth="1"/>
    <col min="4104" max="4104" width="12.7109375" style="106" customWidth="1"/>
    <col min="4105" max="4105" width="11.140625" style="106" bestFit="1" customWidth="1"/>
    <col min="4106" max="4108" width="8.7109375" style="106" customWidth="1"/>
    <col min="4109" max="4109" width="12.7109375" style="106" customWidth="1"/>
    <col min="4110" max="4110" width="7" style="106" bestFit="1" customWidth="1"/>
    <col min="4111" max="4113" width="12.7109375" style="106" customWidth="1"/>
    <col min="4114" max="4114" width="7" style="106" bestFit="1" customWidth="1"/>
    <col min="4115" max="4117" width="12.7109375" style="106" customWidth="1"/>
    <col min="4118" max="4351" width="9.140625" style="106"/>
    <col min="4352" max="4352" width="5.5703125" style="106" customWidth="1"/>
    <col min="4353" max="4353" width="13.7109375" style="106" customWidth="1"/>
    <col min="4354" max="4355" width="10.7109375" style="106" customWidth="1"/>
    <col min="4356" max="4357" width="25.7109375" style="106" customWidth="1"/>
    <col min="4358" max="4359" width="15.7109375" style="106" customWidth="1"/>
    <col min="4360" max="4360" width="12.7109375" style="106" customWidth="1"/>
    <col min="4361" max="4361" width="11.140625" style="106" bestFit="1" customWidth="1"/>
    <col min="4362" max="4364" width="8.7109375" style="106" customWidth="1"/>
    <col min="4365" max="4365" width="12.7109375" style="106" customWidth="1"/>
    <col min="4366" max="4366" width="7" style="106" bestFit="1" customWidth="1"/>
    <col min="4367" max="4369" width="12.7109375" style="106" customWidth="1"/>
    <col min="4370" max="4370" width="7" style="106" bestFit="1" customWidth="1"/>
    <col min="4371" max="4373" width="12.7109375" style="106" customWidth="1"/>
    <col min="4374" max="4607" width="9.140625" style="106"/>
    <col min="4608" max="4608" width="5.5703125" style="106" customWidth="1"/>
    <col min="4609" max="4609" width="13.7109375" style="106" customWidth="1"/>
    <col min="4610" max="4611" width="10.7109375" style="106" customWidth="1"/>
    <col min="4612" max="4613" width="25.7109375" style="106" customWidth="1"/>
    <col min="4614" max="4615" width="15.7109375" style="106" customWidth="1"/>
    <col min="4616" max="4616" width="12.7109375" style="106" customWidth="1"/>
    <col min="4617" max="4617" width="11.140625" style="106" bestFit="1" customWidth="1"/>
    <col min="4618" max="4620" width="8.7109375" style="106" customWidth="1"/>
    <col min="4621" max="4621" width="12.7109375" style="106" customWidth="1"/>
    <col min="4622" max="4622" width="7" style="106" bestFit="1" customWidth="1"/>
    <col min="4623" max="4625" width="12.7109375" style="106" customWidth="1"/>
    <col min="4626" max="4626" width="7" style="106" bestFit="1" customWidth="1"/>
    <col min="4627" max="4629" width="12.7109375" style="106" customWidth="1"/>
    <col min="4630" max="4863" width="9.140625" style="106"/>
    <col min="4864" max="4864" width="5.5703125" style="106" customWidth="1"/>
    <col min="4865" max="4865" width="13.7109375" style="106" customWidth="1"/>
    <col min="4866" max="4867" width="10.7109375" style="106" customWidth="1"/>
    <col min="4868" max="4869" width="25.7109375" style="106" customWidth="1"/>
    <col min="4870" max="4871" width="15.7109375" style="106" customWidth="1"/>
    <col min="4872" max="4872" width="12.7109375" style="106" customWidth="1"/>
    <col min="4873" max="4873" width="11.140625" style="106" bestFit="1" customWidth="1"/>
    <col min="4874" max="4876" width="8.7109375" style="106" customWidth="1"/>
    <col min="4877" max="4877" width="12.7109375" style="106" customWidth="1"/>
    <col min="4878" max="4878" width="7" style="106" bestFit="1" customWidth="1"/>
    <col min="4879" max="4881" width="12.7109375" style="106" customWidth="1"/>
    <col min="4882" max="4882" width="7" style="106" bestFit="1" customWidth="1"/>
    <col min="4883" max="4885" width="12.7109375" style="106" customWidth="1"/>
    <col min="4886" max="5119" width="9.140625" style="106"/>
    <col min="5120" max="5120" width="5.5703125" style="106" customWidth="1"/>
    <col min="5121" max="5121" width="13.7109375" style="106" customWidth="1"/>
    <col min="5122" max="5123" width="10.7109375" style="106" customWidth="1"/>
    <col min="5124" max="5125" width="25.7109375" style="106" customWidth="1"/>
    <col min="5126" max="5127" width="15.7109375" style="106" customWidth="1"/>
    <col min="5128" max="5128" width="12.7109375" style="106" customWidth="1"/>
    <col min="5129" max="5129" width="11.140625" style="106" bestFit="1" customWidth="1"/>
    <col min="5130" max="5132" width="8.7109375" style="106" customWidth="1"/>
    <col min="5133" max="5133" width="12.7109375" style="106" customWidth="1"/>
    <col min="5134" max="5134" width="7" style="106" bestFit="1" customWidth="1"/>
    <col min="5135" max="5137" width="12.7109375" style="106" customWidth="1"/>
    <col min="5138" max="5138" width="7" style="106" bestFit="1" customWidth="1"/>
    <col min="5139" max="5141" width="12.7109375" style="106" customWidth="1"/>
    <col min="5142" max="5375" width="9.140625" style="106"/>
    <col min="5376" max="5376" width="5.5703125" style="106" customWidth="1"/>
    <col min="5377" max="5377" width="13.7109375" style="106" customWidth="1"/>
    <col min="5378" max="5379" width="10.7109375" style="106" customWidth="1"/>
    <col min="5380" max="5381" width="25.7109375" style="106" customWidth="1"/>
    <col min="5382" max="5383" width="15.7109375" style="106" customWidth="1"/>
    <col min="5384" max="5384" width="12.7109375" style="106" customWidth="1"/>
    <col min="5385" max="5385" width="11.140625" style="106" bestFit="1" customWidth="1"/>
    <col min="5386" max="5388" width="8.7109375" style="106" customWidth="1"/>
    <col min="5389" max="5389" width="12.7109375" style="106" customWidth="1"/>
    <col min="5390" max="5390" width="7" style="106" bestFit="1" customWidth="1"/>
    <col min="5391" max="5393" width="12.7109375" style="106" customWidth="1"/>
    <col min="5394" max="5394" width="7" style="106" bestFit="1" customWidth="1"/>
    <col min="5395" max="5397" width="12.7109375" style="106" customWidth="1"/>
    <col min="5398" max="5631" width="9.140625" style="106"/>
    <col min="5632" max="5632" width="5.5703125" style="106" customWidth="1"/>
    <col min="5633" max="5633" width="13.7109375" style="106" customWidth="1"/>
    <col min="5634" max="5635" width="10.7109375" style="106" customWidth="1"/>
    <col min="5636" max="5637" width="25.7109375" style="106" customWidth="1"/>
    <col min="5638" max="5639" width="15.7109375" style="106" customWidth="1"/>
    <col min="5640" max="5640" width="12.7109375" style="106" customWidth="1"/>
    <col min="5641" max="5641" width="11.140625" style="106" bestFit="1" customWidth="1"/>
    <col min="5642" max="5644" width="8.7109375" style="106" customWidth="1"/>
    <col min="5645" max="5645" width="12.7109375" style="106" customWidth="1"/>
    <col min="5646" max="5646" width="7" style="106" bestFit="1" customWidth="1"/>
    <col min="5647" max="5649" width="12.7109375" style="106" customWidth="1"/>
    <col min="5650" max="5650" width="7" style="106" bestFit="1" customWidth="1"/>
    <col min="5651" max="5653" width="12.7109375" style="106" customWidth="1"/>
    <col min="5654" max="5887" width="9.140625" style="106"/>
    <col min="5888" max="5888" width="5.5703125" style="106" customWidth="1"/>
    <col min="5889" max="5889" width="13.7109375" style="106" customWidth="1"/>
    <col min="5890" max="5891" width="10.7109375" style="106" customWidth="1"/>
    <col min="5892" max="5893" width="25.7109375" style="106" customWidth="1"/>
    <col min="5894" max="5895" width="15.7109375" style="106" customWidth="1"/>
    <col min="5896" max="5896" width="12.7109375" style="106" customWidth="1"/>
    <col min="5897" max="5897" width="11.140625" style="106" bestFit="1" customWidth="1"/>
    <col min="5898" max="5900" width="8.7109375" style="106" customWidth="1"/>
    <col min="5901" max="5901" width="12.7109375" style="106" customWidth="1"/>
    <col min="5902" max="5902" width="7" style="106" bestFit="1" customWidth="1"/>
    <col min="5903" max="5905" width="12.7109375" style="106" customWidth="1"/>
    <col min="5906" max="5906" width="7" style="106" bestFit="1" customWidth="1"/>
    <col min="5907" max="5909" width="12.7109375" style="106" customWidth="1"/>
    <col min="5910" max="6143" width="9.140625" style="106"/>
    <col min="6144" max="6144" width="5.5703125" style="106" customWidth="1"/>
    <col min="6145" max="6145" width="13.7109375" style="106" customWidth="1"/>
    <col min="6146" max="6147" width="10.7109375" style="106" customWidth="1"/>
    <col min="6148" max="6149" width="25.7109375" style="106" customWidth="1"/>
    <col min="6150" max="6151" width="15.7109375" style="106" customWidth="1"/>
    <col min="6152" max="6152" width="12.7109375" style="106" customWidth="1"/>
    <col min="6153" max="6153" width="11.140625" style="106" bestFit="1" customWidth="1"/>
    <col min="6154" max="6156" width="8.7109375" style="106" customWidth="1"/>
    <col min="6157" max="6157" width="12.7109375" style="106" customWidth="1"/>
    <col min="6158" max="6158" width="7" style="106" bestFit="1" customWidth="1"/>
    <col min="6159" max="6161" width="12.7109375" style="106" customWidth="1"/>
    <col min="6162" max="6162" width="7" style="106" bestFit="1" customWidth="1"/>
    <col min="6163" max="6165" width="12.7109375" style="106" customWidth="1"/>
    <col min="6166" max="6399" width="9.140625" style="106"/>
    <col min="6400" max="6400" width="5.5703125" style="106" customWidth="1"/>
    <col min="6401" max="6401" width="13.7109375" style="106" customWidth="1"/>
    <col min="6402" max="6403" width="10.7109375" style="106" customWidth="1"/>
    <col min="6404" max="6405" width="25.7109375" style="106" customWidth="1"/>
    <col min="6406" max="6407" width="15.7109375" style="106" customWidth="1"/>
    <col min="6408" max="6408" width="12.7109375" style="106" customWidth="1"/>
    <col min="6409" max="6409" width="11.140625" style="106" bestFit="1" customWidth="1"/>
    <col min="6410" max="6412" width="8.7109375" style="106" customWidth="1"/>
    <col min="6413" max="6413" width="12.7109375" style="106" customWidth="1"/>
    <col min="6414" max="6414" width="7" style="106" bestFit="1" customWidth="1"/>
    <col min="6415" max="6417" width="12.7109375" style="106" customWidth="1"/>
    <col min="6418" max="6418" width="7" style="106" bestFit="1" customWidth="1"/>
    <col min="6419" max="6421" width="12.7109375" style="106" customWidth="1"/>
    <col min="6422" max="6655" width="9.140625" style="106"/>
    <col min="6656" max="6656" width="5.5703125" style="106" customWidth="1"/>
    <col min="6657" max="6657" width="13.7109375" style="106" customWidth="1"/>
    <col min="6658" max="6659" width="10.7109375" style="106" customWidth="1"/>
    <col min="6660" max="6661" width="25.7109375" style="106" customWidth="1"/>
    <col min="6662" max="6663" width="15.7109375" style="106" customWidth="1"/>
    <col min="6664" max="6664" width="12.7109375" style="106" customWidth="1"/>
    <col min="6665" max="6665" width="11.140625" style="106" bestFit="1" customWidth="1"/>
    <col min="6666" max="6668" width="8.7109375" style="106" customWidth="1"/>
    <col min="6669" max="6669" width="12.7109375" style="106" customWidth="1"/>
    <col min="6670" max="6670" width="7" style="106" bestFit="1" customWidth="1"/>
    <col min="6671" max="6673" width="12.7109375" style="106" customWidth="1"/>
    <col min="6674" max="6674" width="7" style="106" bestFit="1" customWidth="1"/>
    <col min="6675" max="6677" width="12.7109375" style="106" customWidth="1"/>
    <col min="6678" max="6911" width="9.140625" style="106"/>
    <col min="6912" max="6912" width="5.5703125" style="106" customWidth="1"/>
    <col min="6913" max="6913" width="13.7109375" style="106" customWidth="1"/>
    <col min="6914" max="6915" width="10.7109375" style="106" customWidth="1"/>
    <col min="6916" max="6917" width="25.7109375" style="106" customWidth="1"/>
    <col min="6918" max="6919" width="15.7109375" style="106" customWidth="1"/>
    <col min="6920" max="6920" width="12.7109375" style="106" customWidth="1"/>
    <col min="6921" max="6921" width="11.140625" style="106" bestFit="1" customWidth="1"/>
    <col min="6922" max="6924" width="8.7109375" style="106" customWidth="1"/>
    <col min="6925" max="6925" width="12.7109375" style="106" customWidth="1"/>
    <col min="6926" max="6926" width="7" style="106" bestFit="1" customWidth="1"/>
    <col min="6927" max="6929" width="12.7109375" style="106" customWidth="1"/>
    <col min="6930" max="6930" width="7" style="106" bestFit="1" customWidth="1"/>
    <col min="6931" max="6933" width="12.7109375" style="106" customWidth="1"/>
    <col min="6934" max="7167" width="9.140625" style="106"/>
    <col min="7168" max="7168" width="5.5703125" style="106" customWidth="1"/>
    <col min="7169" max="7169" width="13.7109375" style="106" customWidth="1"/>
    <col min="7170" max="7171" width="10.7109375" style="106" customWidth="1"/>
    <col min="7172" max="7173" width="25.7109375" style="106" customWidth="1"/>
    <col min="7174" max="7175" width="15.7109375" style="106" customWidth="1"/>
    <col min="7176" max="7176" width="12.7109375" style="106" customWidth="1"/>
    <col min="7177" max="7177" width="11.140625" style="106" bestFit="1" customWidth="1"/>
    <col min="7178" max="7180" width="8.7109375" style="106" customWidth="1"/>
    <col min="7181" max="7181" width="12.7109375" style="106" customWidth="1"/>
    <col min="7182" max="7182" width="7" style="106" bestFit="1" customWidth="1"/>
    <col min="7183" max="7185" width="12.7109375" style="106" customWidth="1"/>
    <col min="7186" max="7186" width="7" style="106" bestFit="1" customWidth="1"/>
    <col min="7187" max="7189" width="12.7109375" style="106" customWidth="1"/>
    <col min="7190" max="7423" width="9.140625" style="106"/>
    <col min="7424" max="7424" width="5.5703125" style="106" customWidth="1"/>
    <col min="7425" max="7425" width="13.7109375" style="106" customWidth="1"/>
    <col min="7426" max="7427" width="10.7109375" style="106" customWidth="1"/>
    <col min="7428" max="7429" width="25.7109375" style="106" customWidth="1"/>
    <col min="7430" max="7431" width="15.7109375" style="106" customWidth="1"/>
    <col min="7432" max="7432" width="12.7109375" style="106" customWidth="1"/>
    <col min="7433" max="7433" width="11.140625" style="106" bestFit="1" customWidth="1"/>
    <col min="7434" max="7436" width="8.7109375" style="106" customWidth="1"/>
    <col min="7437" max="7437" width="12.7109375" style="106" customWidth="1"/>
    <col min="7438" max="7438" width="7" style="106" bestFit="1" customWidth="1"/>
    <col min="7439" max="7441" width="12.7109375" style="106" customWidth="1"/>
    <col min="7442" max="7442" width="7" style="106" bestFit="1" customWidth="1"/>
    <col min="7443" max="7445" width="12.7109375" style="106" customWidth="1"/>
    <col min="7446" max="7679" width="9.140625" style="106"/>
    <col min="7680" max="7680" width="5.5703125" style="106" customWidth="1"/>
    <col min="7681" max="7681" width="13.7109375" style="106" customWidth="1"/>
    <col min="7682" max="7683" width="10.7109375" style="106" customWidth="1"/>
    <col min="7684" max="7685" width="25.7109375" style="106" customWidth="1"/>
    <col min="7686" max="7687" width="15.7109375" style="106" customWidth="1"/>
    <col min="7688" max="7688" width="12.7109375" style="106" customWidth="1"/>
    <col min="7689" max="7689" width="11.140625" style="106" bestFit="1" customWidth="1"/>
    <col min="7690" max="7692" width="8.7109375" style="106" customWidth="1"/>
    <col min="7693" max="7693" width="12.7109375" style="106" customWidth="1"/>
    <col min="7694" max="7694" width="7" style="106" bestFit="1" customWidth="1"/>
    <col min="7695" max="7697" width="12.7109375" style="106" customWidth="1"/>
    <col min="7698" max="7698" width="7" style="106" bestFit="1" customWidth="1"/>
    <col min="7699" max="7701" width="12.7109375" style="106" customWidth="1"/>
    <col min="7702" max="7935" width="9.140625" style="106"/>
    <col min="7936" max="7936" width="5.5703125" style="106" customWidth="1"/>
    <col min="7937" max="7937" width="13.7109375" style="106" customWidth="1"/>
    <col min="7938" max="7939" width="10.7109375" style="106" customWidth="1"/>
    <col min="7940" max="7941" width="25.7109375" style="106" customWidth="1"/>
    <col min="7942" max="7943" width="15.7109375" style="106" customWidth="1"/>
    <col min="7944" max="7944" width="12.7109375" style="106" customWidth="1"/>
    <col min="7945" max="7945" width="11.140625" style="106" bestFit="1" customWidth="1"/>
    <col min="7946" max="7948" width="8.7109375" style="106" customWidth="1"/>
    <col min="7949" max="7949" width="12.7109375" style="106" customWidth="1"/>
    <col min="7950" max="7950" width="7" style="106" bestFit="1" customWidth="1"/>
    <col min="7951" max="7953" width="12.7109375" style="106" customWidth="1"/>
    <col min="7954" max="7954" width="7" style="106" bestFit="1" customWidth="1"/>
    <col min="7955" max="7957" width="12.7109375" style="106" customWidth="1"/>
    <col min="7958" max="8191" width="9.140625" style="106"/>
    <col min="8192" max="8192" width="5.5703125" style="106" customWidth="1"/>
    <col min="8193" max="8193" width="13.7109375" style="106" customWidth="1"/>
    <col min="8194" max="8195" width="10.7109375" style="106" customWidth="1"/>
    <col min="8196" max="8197" width="25.7109375" style="106" customWidth="1"/>
    <col min="8198" max="8199" width="15.7109375" style="106" customWidth="1"/>
    <col min="8200" max="8200" width="12.7109375" style="106" customWidth="1"/>
    <col min="8201" max="8201" width="11.140625" style="106" bestFit="1" customWidth="1"/>
    <col min="8202" max="8204" width="8.7109375" style="106" customWidth="1"/>
    <col min="8205" max="8205" width="12.7109375" style="106" customWidth="1"/>
    <col min="8206" max="8206" width="7" style="106" bestFit="1" customWidth="1"/>
    <col min="8207" max="8209" width="12.7109375" style="106" customWidth="1"/>
    <col min="8210" max="8210" width="7" style="106" bestFit="1" customWidth="1"/>
    <col min="8211" max="8213" width="12.7109375" style="106" customWidth="1"/>
    <col min="8214" max="8447" width="9.140625" style="106"/>
    <col min="8448" max="8448" width="5.5703125" style="106" customWidth="1"/>
    <col min="8449" max="8449" width="13.7109375" style="106" customWidth="1"/>
    <col min="8450" max="8451" width="10.7109375" style="106" customWidth="1"/>
    <col min="8452" max="8453" width="25.7109375" style="106" customWidth="1"/>
    <col min="8454" max="8455" width="15.7109375" style="106" customWidth="1"/>
    <col min="8456" max="8456" width="12.7109375" style="106" customWidth="1"/>
    <col min="8457" max="8457" width="11.140625" style="106" bestFit="1" customWidth="1"/>
    <col min="8458" max="8460" width="8.7109375" style="106" customWidth="1"/>
    <col min="8461" max="8461" width="12.7109375" style="106" customWidth="1"/>
    <col min="8462" max="8462" width="7" style="106" bestFit="1" customWidth="1"/>
    <col min="8463" max="8465" width="12.7109375" style="106" customWidth="1"/>
    <col min="8466" max="8466" width="7" style="106" bestFit="1" customWidth="1"/>
    <col min="8467" max="8469" width="12.7109375" style="106" customWidth="1"/>
    <col min="8470" max="8703" width="9.140625" style="106"/>
    <col min="8704" max="8704" width="5.5703125" style="106" customWidth="1"/>
    <col min="8705" max="8705" width="13.7109375" style="106" customWidth="1"/>
    <col min="8706" max="8707" width="10.7109375" style="106" customWidth="1"/>
    <col min="8708" max="8709" width="25.7109375" style="106" customWidth="1"/>
    <col min="8710" max="8711" width="15.7109375" style="106" customWidth="1"/>
    <col min="8712" max="8712" width="12.7109375" style="106" customWidth="1"/>
    <col min="8713" max="8713" width="11.140625" style="106" bestFit="1" customWidth="1"/>
    <col min="8714" max="8716" width="8.7109375" style="106" customWidth="1"/>
    <col min="8717" max="8717" width="12.7109375" style="106" customWidth="1"/>
    <col min="8718" max="8718" width="7" style="106" bestFit="1" customWidth="1"/>
    <col min="8719" max="8721" width="12.7109375" style="106" customWidth="1"/>
    <col min="8722" max="8722" width="7" style="106" bestFit="1" customWidth="1"/>
    <col min="8723" max="8725" width="12.7109375" style="106" customWidth="1"/>
    <col min="8726" max="8959" width="9.140625" style="106"/>
    <col min="8960" max="8960" width="5.5703125" style="106" customWidth="1"/>
    <col min="8961" max="8961" width="13.7109375" style="106" customWidth="1"/>
    <col min="8962" max="8963" width="10.7109375" style="106" customWidth="1"/>
    <col min="8964" max="8965" width="25.7109375" style="106" customWidth="1"/>
    <col min="8966" max="8967" width="15.7109375" style="106" customWidth="1"/>
    <col min="8968" max="8968" width="12.7109375" style="106" customWidth="1"/>
    <col min="8969" max="8969" width="11.140625" style="106" bestFit="1" customWidth="1"/>
    <col min="8970" max="8972" width="8.7109375" style="106" customWidth="1"/>
    <col min="8973" max="8973" width="12.7109375" style="106" customWidth="1"/>
    <col min="8974" max="8974" width="7" style="106" bestFit="1" customWidth="1"/>
    <col min="8975" max="8977" width="12.7109375" style="106" customWidth="1"/>
    <col min="8978" max="8978" width="7" style="106" bestFit="1" customWidth="1"/>
    <col min="8979" max="8981" width="12.7109375" style="106" customWidth="1"/>
    <col min="8982" max="9215" width="9.140625" style="106"/>
    <col min="9216" max="9216" width="5.5703125" style="106" customWidth="1"/>
    <col min="9217" max="9217" width="13.7109375" style="106" customWidth="1"/>
    <col min="9218" max="9219" width="10.7109375" style="106" customWidth="1"/>
    <col min="9220" max="9221" width="25.7109375" style="106" customWidth="1"/>
    <col min="9222" max="9223" width="15.7109375" style="106" customWidth="1"/>
    <col min="9224" max="9224" width="12.7109375" style="106" customWidth="1"/>
    <col min="9225" max="9225" width="11.140625" style="106" bestFit="1" customWidth="1"/>
    <col min="9226" max="9228" width="8.7109375" style="106" customWidth="1"/>
    <col min="9229" max="9229" width="12.7109375" style="106" customWidth="1"/>
    <col min="9230" max="9230" width="7" style="106" bestFit="1" customWidth="1"/>
    <col min="9231" max="9233" width="12.7109375" style="106" customWidth="1"/>
    <col min="9234" max="9234" width="7" style="106" bestFit="1" customWidth="1"/>
    <col min="9235" max="9237" width="12.7109375" style="106" customWidth="1"/>
    <col min="9238" max="9471" width="9.140625" style="106"/>
    <col min="9472" max="9472" width="5.5703125" style="106" customWidth="1"/>
    <col min="9473" max="9473" width="13.7109375" style="106" customWidth="1"/>
    <col min="9474" max="9475" width="10.7109375" style="106" customWidth="1"/>
    <col min="9476" max="9477" width="25.7109375" style="106" customWidth="1"/>
    <col min="9478" max="9479" width="15.7109375" style="106" customWidth="1"/>
    <col min="9480" max="9480" width="12.7109375" style="106" customWidth="1"/>
    <col min="9481" max="9481" width="11.140625" style="106" bestFit="1" customWidth="1"/>
    <col min="9482" max="9484" width="8.7109375" style="106" customWidth="1"/>
    <col min="9485" max="9485" width="12.7109375" style="106" customWidth="1"/>
    <col min="9486" max="9486" width="7" style="106" bestFit="1" customWidth="1"/>
    <col min="9487" max="9489" width="12.7109375" style="106" customWidth="1"/>
    <col min="9490" max="9490" width="7" style="106" bestFit="1" customWidth="1"/>
    <col min="9491" max="9493" width="12.7109375" style="106" customWidth="1"/>
    <col min="9494" max="9727" width="9.140625" style="106"/>
    <col min="9728" max="9728" width="5.5703125" style="106" customWidth="1"/>
    <col min="9729" max="9729" width="13.7109375" style="106" customWidth="1"/>
    <col min="9730" max="9731" width="10.7109375" style="106" customWidth="1"/>
    <col min="9732" max="9733" width="25.7109375" style="106" customWidth="1"/>
    <col min="9734" max="9735" width="15.7109375" style="106" customWidth="1"/>
    <col min="9736" max="9736" width="12.7109375" style="106" customWidth="1"/>
    <col min="9737" max="9737" width="11.140625" style="106" bestFit="1" customWidth="1"/>
    <col min="9738" max="9740" width="8.7109375" style="106" customWidth="1"/>
    <col min="9741" max="9741" width="12.7109375" style="106" customWidth="1"/>
    <col min="9742" max="9742" width="7" style="106" bestFit="1" customWidth="1"/>
    <col min="9743" max="9745" width="12.7109375" style="106" customWidth="1"/>
    <col min="9746" max="9746" width="7" style="106" bestFit="1" customWidth="1"/>
    <col min="9747" max="9749" width="12.7109375" style="106" customWidth="1"/>
    <col min="9750" max="9983" width="9.140625" style="106"/>
    <col min="9984" max="9984" width="5.5703125" style="106" customWidth="1"/>
    <col min="9985" max="9985" width="13.7109375" style="106" customWidth="1"/>
    <col min="9986" max="9987" width="10.7109375" style="106" customWidth="1"/>
    <col min="9988" max="9989" width="25.7109375" style="106" customWidth="1"/>
    <col min="9990" max="9991" width="15.7109375" style="106" customWidth="1"/>
    <col min="9992" max="9992" width="12.7109375" style="106" customWidth="1"/>
    <col min="9993" max="9993" width="11.140625" style="106" bestFit="1" customWidth="1"/>
    <col min="9994" max="9996" width="8.7109375" style="106" customWidth="1"/>
    <col min="9997" max="9997" width="12.7109375" style="106" customWidth="1"/>
    <col min="9998" max="9998" width="7" style="106" bestFit="1" customWidth="1"/>
    <col min="9999" max="10001" width="12.7109375" style="106" customWidth="1"/>
    <col min="10002" max="10002" width="7" style="106" bestFit="1" customWidth="1"/>
    <col min="10003" max="10005" width="12.7109375" style="106" customWidth="1"/>
    <col min="10006" max="10239" width="9.140625" style="106"/>
    <col min="10240" max="10240" width="5.5703125" style="106" customWidth="1"/>
    <col min="10241" max="10241" width="13.7109375" style="106" customWidth="1"/>
    <col min="10242" max="10243" width="10.7109375" style="106" customWidth="1"/>
    <col min="10244" max="10245" width="25.7109375" style="106" customWidth="1"/>
    <col min="10246" max="10247" width="15.7109375" style="106" customWidth="1"/>
    <col min="10248" max="10248" width="12.7109375" style="106" customWidth="1"/>
    <col min="10249" max="10249" width="11.140625" style="106" bestFit="1" customWidth="1"/>
    <col min="10250" max="10252" width="8.7109375" style="106" customWidth="1"/>
    <col min="10253" max="10253" width="12.7109375" style="106" customWidth="1"/>
    <col min="10254" max="10254" width="7" style="106" bestFit="1" customWidth="1"/>
    <col min="10255" max="10257" width="12.7109375" style="106" customWidth="1"/>
    <col min="10258" max="10258" width="7" style="106" bestFit="1" customWidth="1"/>
    <col min="10259" max="10261" width="12.7109375" style="106" customWidth="1"/>
    <col min="10262" max="10495" width="9.140625" style="106"/>
    <col min="10496" max="10496" width="5.5703125" style="106" customWidth="1"/>
    <col min="10497" max="10497" width="13.7109375" style="106" customWidth="1"/>
    <col min="10498" max="10499" width="10.7109375" style="106" customWidth="1"/>
    <col min="10500" max="10501" width="25.7109375" style="106" customWidth="1"/>
    <col min="10502" max="10503" width="15.7109375" style="106" customWidth="1"/>
    <col min="10504" max="10504" width="12.7109375" style="106" customWidth="1"/>
    <col min="10505" max="10505" width="11.140625" style="106" bestFit="1" customWidth="1"/>
    <col min="10506" max="10508" width="8.7109375" style="106" customWidth="1"/>
    <col min="10509" max="10509" width="12.7109375" style="106" customWidth="1"/>
    <col min="10510" max="10510" width="7" style="106" bestFit="1" customWidth="1"/>
    <col min="10511" max="10513" width="12.7109375" style="106" customWidth="1"/>
    <col min="10514" max="10514" width="7" style="106" bestFit="1" customWidth="1"/>
    <col min="10515" max="10517" width="12.7109375" style="106" customWidth="1"/>
    <col min="10518" max="10751" width="9.140625" style="106"/>
    <col min="10752" max="10752" width="5.5703125" style="106" customWidth="1"/>
    <col min="10753" max="10753" width="13.7109375" style="106" customWidth="1"/>
    <col min="10754" max="10755" width="10.7109375" style="106" customWidth="1"/>
    <col min="10756" max="10757" width="25.7109375" style="106" customWidth="1"/>
    <col min="10758" max="10759" width="15.7109375" style="106" customWidth="1"/>
    <col min="10760" max="10760" width="12.7109375" style="106" customWidth="1"/>
    <col min="10761" max="10761" width="11.140625" style="106" bestFit="1" customWidth="1"/>
    <col min="10762" max="10764" width="8.7109375" style="106" customWidth="1"/>
    <col min="10765" max="10765" width="12.7109375" style="106" customWidth="1"/>
    <col min="10766" max="10766" width="7" style="106" bestFit="1" customWidth="1"/>
    <col min="10767" max="10769" width="12.7109375" style="106" customWidth="1"/>
    <col min="10770" max="10770" width="7" style="106" bestFit="1" customWidth="1"/>
    <col min="10771" max="10773" width="12.7109375" style="106" customWidth="1"/>
    <col min="10774" max="11007" width="9.140625" style="106"/>
    <col min="11008" max="11008" width="5.5703125" style="106" customWidth="1"/>
    <col min="11009" max="11009" width="13.7109375" style="106" customWidth="1"/>
    <col min="11010" max="11011" width="10.7109375" style="106" customWidth="1"/>
    <col min="11012" max="11013" width="25.7109375" style="106" customWidth="1"/>
    <col min="11014" max="11015" width="15.7109375" style="106" customWidth="1"/>
    <col min="11016" max="11016" width="12.7109375" style="106" customWidth="1"/>
    <col min="11017" max="11017" width="11.140625" style="106" bestFit="1" customWidth="1"/>
    <col min="11018" max="11020" width="8.7109375" style="106" customWidth="1"/>
    <col min="11021" max="11021" width="12.7109375" style="106" customWidth="1"/>
    <col min="11022" max="11022" width="7" style="106" bestFit="1" customWidth="1"/>
    <col min="11023" max="11025" width="12.7109375" style="106" customWidth="1"/>
    <col min="11026" max="11026" width="7" style="106" bestFit="1" customWidth="1"/>
    <col min="11027" max="11029" width="12.7109375" style="106" customWidth="1"/>
    <col min="11030" max="11263" width="9.140625" style="106"/>
    <col min="11264" max="11264" width="5.5703125" style="106" customWidth="1"/>
    <col min="11265" max="11265" width="13.7109375" style="106" customWidth="1"/>
    <col min="11266" max="11267" width="10.7109375" style="106" customWidth="1"/>
    <col min="11268" max="11269" width="25.7109375" style="106" customWidth="1"/>
    <col min="11270" max="11271" width="15.7109375" style="106" customWidth="1"/>
    <col min="11272" max="11272" width="12.7109375" style="106" customWidth="1"/>
    <col min="11273" max="11273" width="11.140625" style="106" bestFit="1" customWidth="1"/>
    <col min="11274" max="11276" width="8.7109375" style="106" customWidth="1"/>
    <col min="11277" max="11277" width="12.7109375" style="106" customWidth="1"/>
    <col min="11278" max="11278" width="7" style="106" bestFit="1" customWidth="1"/>
    <col min="11279" max="11281" width="12.7109375" style="106" customWidth="1"/>
    <col min="11282" max="11282" width="7" style="106" bestFit="1" customWidth="1"/>
    <col min="11283" max="11285" width="12.7109375" style="106" customWidth="1"/>
    <col min="11286" max="11519" width="9.140625" style="106"/>
    <col min="11520" max="11520" width="5.5703125" style="106" customWidth="1"/>
    <col min="11521" max="11521" width="13.7109375" style="106" customWidth="1"/>
    <col min="11522" max="11523" width="10.7109375" style="106" customWidth="1"/>
    <col min="11524" max="11525" width="25.7109375" style="106" customWidth="1"/>
    <col min="11526" max="11527" width="15.7109375" style="106" customWidth="1"/>
    <col min="11528" max="11528" width="12.7109375" style="106" customWidth="1"/>
    <col min="11529" max="11529" width="11.140625" style="106" bestFit="1" customWidth="1"/>
    <col min="11530" max="11532" width="8.7109375" style="106" customWidth="1"/>
    <col min="11533" max="11533" width="12.7109375" style="106" customWidth="1"/>
    <col min="11534" max="11534" width="7" style="106" bestFit="1" customWidth="1"/>
    <col min="11535" max="11537" width="12.7109375" style="106" customWidth="1"/>
    <col min="11538" max="11538" width="7" style="106" bestFit="1" customWidth="1"/>
    <col min="11539" max="11541" width="12.7109375" style="106" customWidth="1"/>
    <col min="11542" max="11775" width="9.140625" style="106"/>
    <col min="11776" max="11776" width="5.5703125" style="106" customWidth="1"/>
    <col min="11777" max="11777" width="13.7109375" style="106" customWidth="1"/>
    <col min="11778" max="11779" width="10.7109375" style="106" customWidth="1"/>
    <col min="11780" max="11781" width="25.7109375" style="106" customWidth="1"/>
    <col min="11782" max="11783" width="15.7109375" style="106" customWidth="1"/>
    <col min="11784" max="11784" width="12.7109375" style="106" customWidth="1"/>
    <col min="11785" max="11785" width="11.140625" style="106" bestFit="1" customWidth="1"/>
    <col min="11786" max="11788" width="8.7109375" style="106" customWidth="1"/>
    <col min="11789" max="11789" width="12.7109375" style="106" customWidth="1"/>
    <col min="11790" max="11790" width="7" style="106" bestFit="1" customWidth="1"/>
    <col min="11791" max="11793" width="12.7109375" style="106" customWidth="1"/>
    <col min="11794" max="11794" width="7" style="106" bestFit="1" customWidth="1"/>
    <col min="11795" max="11797" width="12.7109375" style="106" customWidth="1"/>
    <col min="11798" max="12031" width="9.140625" style="106"/>
    <col min="12032" max="12032" width="5.5703125" style="106" customWidth="1"/>
    <col min="12033" max="12033" width="13.7109375" style="106" customWidth="1"/>
    <col min="12034" max="12035" width="10.7109375" style="106" customWidth="1"/>
    <col min="12036" max="12037" width="25.7109375" style="106" customWidth="1"/>
    <col min="12038" max="12039" width="15.7109375" style="106" customWidth="1"/>
    <col min="12040" max="12040" width="12.7109375" style="106" customWidth="1"/>
    <col min="12041" max="12041" width="11.140625" style="106" bestFit="1" customWidth="1"/>
    <col min="12042" max="12044" width="8.7109375" style="106" customWidth="1"/>
    <col min="12045" max="12045" width="12.7109375" style="106" customWidth="1"/>
    <col min="12046" max="12046" width="7" style="106" bestFit="1" customWidth="1"/>
    <col min="12047" max="12049" width="12.7109375" style="106" customWidth="1"/>
    <col min="12050" max="12050" width="7" style="106" bestFit="1" customWidth="1"/>
    <col min="12051" max="12053" width="12.7109375" style="106" customWidth="1"/>
    <col min="12054" max="12287" width="9.140625" style="106"/>
    <col min="12288" max="12288" width="5.5703125" style="106" customWidth="1"/>
    <col min="12289" max="12289" width="13.7109375" style="106" customWidth="1"/>
    <col min="12290" max="12291" width="10.7109375" style="106" customWidth="1"/>
    <col min="12292" max="12293" width="25.7109375" style="106" customWidth="1"/>
    <col min="12294" max="12295" width="15.7109375" style="106" customWidth="1"/>
    <col min="12296" max="12296" width="12.7109375" style="106" customWidth="1"/>
    <col min="12297" max="12297" width="11.140625" style="106" bestFit="1" customWidth="1"/>
    <col min="12298" max="12300" width="8.7109375" style="106" customWidth="1"/>
    <col min="12301" max="12301" width="12.7109375" style="106" customWidth="1"/>
    <col min="12302" max="12302" width="7" style="106" bestFit="1" customWidth="1"/>
    <col min="12303" max="12305" width="12.7109375" style="106" customWidth="1"/>
    <col min="12306" max="12306" width="7" style="106" bestFit="1" customWidth="1"/>
    <col min="12307" max="12309" width="12.7109375" style="106" customWidth="1"/>
    <col min="12310" max="12543" width="9.140625" style="106"/>
    <col min="12544" max="12544" width="5.5703125" style="106" customWidth="1"/>
    <col min="12545" max="12545" width="13.7109375" style="106" customWidth="1"/>
    <col min="12546" max="12547" width="10.7109375" style="106" customWidth="1"/>
    <col min="12548" max="12549" width="25.7109375" style="106" customWidth="1"/>
    <col min="12550" max="12551" width="15.7109375" style="106" customWidth="1"/>
    <col min="12552" max="12552" width="12.7109375" style="106" customWidth="1"/>
    <col min="12553" max="12553" width="11.140625" style="106" bestFit="1" customWidth="1"/>
    <col min="12554" max="12556" width="8.7109375" style="106" customWidth="1"/>
    <col min="12557" max="12557" width="12.7109375" style="106" customWidth="1"/>
    <col min="12558" max="12558" width="7" style="106" bestFit="1" customWidth="1"/>
    <col min="12559" max="12561" width="12.7109375" style="106" customWidth="1"/>
    <col min="12562" max="12562" width="7" style="106" bestFit="1" customWidth="1"/>
    <col min="12563" max="12565" width="12.7109375" style="106" customWidth="1"/>
    <col min="12566" max="12799" width="9.140625" style="106"/>
    <col min="12800" max="12800" width="5.5703125" style="106" customWidth="1"/>
    <col min="12801" max="12801" width="13.7109375" style="106" customWidth="1"/>
    <col min="12802" max="12803" width="10.7109375" style="106" customWidth="1"/>
    <col min="12804" max="12805" width="25.7109375" style="106" customWidth="1"/>
    <col min="12806" max="12807" width="15.7109375" style="106" customWidth="1"/>
    <col min="12808" max="12808" width="12.7109375" style="106" customWidth="1"/>
    <col min="12809" max="12809" width="11.140625" style="106" bestFit="1" customWidth="1"/>
    <col min="12810" max="12812" width="8.7109375" style="106" customWidth="1"/>
    <col min="12813" max="12813" width="12.7109375" style="106" customWidth="1"/>
    <col min="12814" max="12814" width="7" style="106" bestFit="1" customWidth="1"/>
    <col min="12815" max="12817" width="12.7109375" style="106" customWidth="1"/>
    <col min="12818" max="12818" width="7" style="106" bestFit="1" customWidth="1"/>
    <col min="12819" max="12821" width="12.7109375" style="106" customWidth="1"/>
    <col min="12822" max="13055" width="9.140625" style="106"/>
    <col min="13056" max="13056" width="5.5703125" style="106" customWidth="1"/>
    <col min="13057" max="13057" width="13.7109375" style="106" customWidth="1"/>
    <col min="13058" max="13059" width="10.7109375" style="106" customWidth="1"/>
    <col min="13060" max="13061" width="25.7109375" style="106" customWidth="1"/>
    <col min="13062" max="13063" width="15.7109375" style="106" customWidth="1"/>
    <col min="13064" max="13064" width="12.7109375" style="106" customWidth="1"/>
    <col min="13065" max="13065" width="11.140625" style="106" bestFit="1" customWidth="1"/>
    <col min="13066" max="13068" width="8.7109375" style="106" customWidth="1"/>
    <col min="13069" max="13069" width="12.7109375" style="106" customWidth="1"/>
    <col min="13070" max="13070" width="7" style="106" bestFit="1" customWidth="1"/>
    <col min="13071" max="13073" width="12.7109375" style="106" customWidth="1"/>
    <col min="13074" max="13074" width="7" style="106" bestFit="1" customWidth="1"/>
    <col min="13075" max="13077" width="12.7109375" style="106" customWidth="1"/>
    <col min="13078" max="13311" width="9.140625" style="106"/>
    <col min="13312" max="13312" width="5.5703125" style="106" customWidth="1"/>
    <col min="13313" max="13313" width="13.7109375" style="106" customWidth="1"/>
    <col min="13314" max="13315" width="10.7109375" style="106" customWidth="1"/>
    <col min="13316" max="13317" width="25.7109375" style="106" customWidth="1"/>
    <col min="13318" max="13319" width="15.7109375" style="106" customWidth="1"/>
    <col min="13320" max="13320" width="12.7109375" style="106" customWidth="1"/>
    <col min="13321" max="13321" width="11.140625" style="106" bestFit="1" customWidth="1"/>
    <col min="13322" max="13324" width="8.7109375" style="106" customWidth="1"/>
    <col min="13325" max="13325" width="12.7109375" style="106" customWidth="1"/>
    <col min="13326" max="13326" width="7" style="106" bestFit="1" customWidth="1"/>
    <col min="13327" max="13329" width="12.7109375" style="106" customWidth="1"/>
    <col min="13330" max="13330" width="7" style="106" bestFit="1" customWidth="1"/>
    <col min="13331" max="13333" width="12.7109375" style="106" customWidth="1"/>
    <col min="13334" max="13567" width="9.140625" style="106"/>
    <col min="13568" max="13568" width="5.5703125" style="106" customWidth="1"/>
    <col min="13569" max="13569" width="13.7109375" style="106" customWidth="1"/>
    <col min="13570" max="13571" width="10.7109375" style="106" customWidth="1"/>
    <col min="13572" max="13573" width="25.7109375" style="106" customWidth="1"/>
    <col min="13574" max="13575" width="15.7109375" style="106" customWidth="1"/>
    <col min="13576" max="13576" width="12.7109375" style="106" customWidth="1"/>
    <col min="13577" max="13577" width="11.140625" style="106" bestFit="1" customWidth="1"/>
    <col min="13578" max="13580" width="8.7109375" style="106" customWidth="1"/>
    <col min="13581" max="13581" width="12.7109375" style="106" customWidth="1"/>
    <col min="13582" max="13582" width="7" style="106" bestFit="1" customWidth="1"/>
    <col min="13583" max="13585" width="12.7109375" style="106" customWidth="1"/>
    <col min="13586" max="13586" width="7" style="106" bestFit="1" customWidth="1"/>
    <col min="13587" max="13589" width="12.7109375" style="106" customWidth="1"/>
    <col min="13590" max="13823" width="9.140625" style="106"/>
    <col min="13824" max="13824" width="5.5703125" style="106" customWidth="1"/>
    <col min="13825" max="13825" width="13.7109375" style="106" customWidth="1"/>
    <col min="13826" max="13827" width="10.7109375" style="106" customWidth="1"/>
    <col min="13828" max="13829" width="25.7109375" style="106" customWidth="1"/>
    <col min="13830" max="13831" width="15.7109375" style="106" customWidth="1"/>
    <col min="13832" max="13832" width="12.7109375" style="106" customWidth="1"/>
    <col min="13833" max="13833" width="11.140625" style="106" bestFit="1" customWidth="1"/>
    <col min="13834" max="13836" width="8.7109375" style="106" customWidth="1"/>
    <col min="13837" max="13837" width="12.7109375" style="106" customWidth="1"/>
    <col min="13838" max="13838" width="7" style="106" bestFit="1" customWidth="1"/>
    <col min="13839" max="13841" width="12.7109375" style="106" customWidth="1"/>
    <col min="13842" max="13842" width="7" style="106" bestFit="1" customWidth="1"/>
    <col min="13843" max="13845" width="12.7109375" style="106" customWidth="1"/>
    <col min="13846" max="14079" width="9.140625" style="106"/>
    <col min="14080" max="14080" width="5.5703125" style="106" customWidth="1"/>
    <col min="14081" max="14081" width="13.7109375" style="106" customWidth="1"/>
    <col min="14082" max="14083" width="10.7109375" style="106" customWidth="1"/>
    <col min="14084" max="14085" width="25.7109375" style="106" customWidth="1"/>
    <col min="14086" max="14087" width="15.7109375" style="106" customWidth="1"/>
    <col min="14088" max="14088" width="12.7109375" style="106" customWidth="1"/>
    <col min="14089" max="14089" width="11.140625" style="106" bestFit="1" customWidth="1"/>
    <col min="14090" max="14092" width="8.7109375" style="106" customWidth="1"/>
    <col min="14093" max="14093" width="12.7109375" style="106" customWidth="1"/>
    <col min="14094" max="14094" width="7" style="106" bestFit="1" customWidth="1"/>
    <col min="14095" max="14097" width="12.7109375" style="106" customWidth="1"/>
    <col min="14098" max="14098" width="7" style="106" bestFit="1" customWidth="1"/>
    <col min="14099" max="14101" width="12.7109375" style="106" customWidth="1"/>
    <col min="14102" max="14335" width="9.140625" style="106"/>
    <col min="14336" max="14336" width="5.5703125" style="106" customWidth="1"/>
    <col min="14337" max="14337" width="13.7109375" style="106" customWidth="1"/>
    <col min="14338" max="14339" width="10.7109375" style="106" customWidth="1"/>
    <col min="14340" max="14341" width="25.7109375" style="106" customWidth="1"/>
    <col min="14342" max="14343" width="15.7109375" style="106" customWidth="1"/>
    <col min="14344" max="14344" width="12.7109375" style="106" customWidth="1"/>
    <col min="14345" max="14345" width="11.140625" style="106" bestFit="1" customWidth="1"/>
    <col min="14346" max="14348" width="8.7109375" style="106" customWidth="1"/>
    <col min="14349" max="14349" width="12.7109375" style="106" customWidth="1"/>
    <col min="14350" max="14350" width="7" style="106" bestFit="1" customWidth="1"/>
    <col min="14351" max="14353" width="12.7109375" style="106" customWidth="1"/>
    <col min="14354" max="14354" width="7" style="106" bestFit="1" customWidth="1"/>
    <col min="14355" max="14357" width="12.7109375" style="106" customWidth="1"/>
    <col min="14358" max="14591" width="9.140625" style="106"/>
    <col min="14592" max="14592" width="5.5703125" style="106" customWidth="1"/>
    <col min="14593" max="14593" width="13.7109375" style="106" customWidth="1"/>
    <col min="14594" max="14595" width="10.7109375" style="106" customWidth="1"/>
    <col min="14596" max="14597" width="25.7109375" style="106" customWidth="1"/>
    <col min="14598" max="14599" width="15.7109375" style="106" customWidth="1"/>
    <col min="14600" max="14600" width="12.7109375" style="106" customWidth="1"/>
    <col min="14601" max="14601" width="11.140625" style="106" bestFit="1" customWidth="1"/>
    <col min="14602" max="14604" width="8.7109375" style="106" customWidth="1"/>
    <col min="14605" max="14605" width="12.7109375" style="106" customWidth="1"/>
    <col min="14606" max="14606" width="7" style="106" bestFit="1" customWidth="1"/>
    <col min="14607" max="14609" width="12.7109375" style="106" customWidth="1"/>
    <col min="14610" max="14610" width="7" style="106" bestFit="1" customWidth="1"/>
    <col min="14611" max="14613" width="12.7109375" style="106" customWidth="1"/>
    <col min="14614" max="14847" width="9.140625" style="106"/>
    <col min="14848" max="14848" width="5.5703125" style="106" customWidth="1"/>
    <col min="14849" max="14849" width="13.7109375" style="106" customWidth="1"/>
    <col min="14850" max="14851" width="10.7109375" style="106" customWidth="1"/>
    <col min="14852" max="14853" width="25.7109375" style="106" customWidth="1"/>
    <col min="14854" max="14855" width="15.7109375" style="106" customWidth="1"/>
    <col min="14856" max="14856" width="12.7109375" style="106" customWidth="1"/>
    <col min="14857" max="14857" width="11.140625" style="106" bestFit="1" customWidth="1"/>
    <col min="14858" max="14860" width="8.7109375" style="106" customWidth="1"/>
    <col min="14861" max="14861" width="12.7109375" style="106" customWidth="1"/>
    <col min="14862" max="14862" width="7" style="106" bestFit="1" customWidth="1"/>
    <col min="14863" max="14865" width="12.7109375" style="106" customWidth="1"/>
    <col min="14866" max="14866" width="7" style="106" bestFit="1" customWidth="1"/>
    <col min="14867" max="14869" width="12.7109375" style="106" customWidth="1"/>
    <col min="14870" max="15103" width="9.140625" style="106"/>
    <col min="15104" max="15104" width="5.5703125" style="106" customWidth="1"/>
    <col min="15105" max="15105" width="13.7109375" style="106" customWidth="1"/>
    <col min="15106" max="15107" width="10.7109375" style="106" customWidth="1"/>
    <col min="15108" max="15109" width="25.7109375" style="106" customWidth="1"/>
    <col min="15110" max="15111" width="15.7109375" style="106" customWidth="1"/>
    <col min="15112" max="15112" width="12.7109375" style="106" customWidth="1"/>
    <col min="15113" max="15113" width="11.140625" style="106" bestFit="1" customWidth="1"/>
    <col min="15114" max="15116" width="8.7109375" style="106" customWidth="1"/>
    <col min="15117" max="15117" width="12.7109375" style="106" customWidth="1"/>
    <col min="15118" max="15118" width="7" style="106" bestFit="1" customWidth="1"/>
    <col min="15119" max="15121" width="12.7109375" style="106" customWidth="1"/>
    <col min="15122" max="15122" width="7" style="106" bestFit="1" customWidth="1"/>
    <col min="15123" max="15125" width="12.7109375" style="106" customWidth="1"/>
    <col min="15126" max="15359" width="9.140625" style="106"/>
    <col min="15360" max="15360" width="5.5703125" style="106" customWidth="1"/>
    <col min="15361" max="15361" width="13.7109375" style="106" customWidth="1"/>
    <col min="15362" max="15363" width="10.7109375" style="106" customWidth="1"/>
    <col min="15364" max="15365" width="25.7109375" style="106" customWidth="1"/>
    <col min="15366" max="15367" width="15.7109375" style="106" customWidth="1"/>
    <col min="15368" max="15368" width="12.7109375" style="106" customWidth="1"/>
    <col min="15369" max="15369" width="11.140625" style="106" bestFit="1" customWidth="1"/>
    <col min="15370" max="15372" width="8.7109375" style="106" customWidth="1"/>
    <col min="15373" max="15373" width="12.7109375" style="106" customWidth="1"/>
    <col min="15374" max="15374" width="7" style="106" bestFit="1" customWidth="1"/>
    <col min="15375" max="15377" width="12.7109375" style="106" customWidth="1"/>
    <col min="15378" max="15378" width="7" style="106" bestFit="1" customWidth="1"/>
    <col min="15379" max="15381" width="12.7109375" style="106" customWidth="1"/>
    <col min="15382" max="15615" width="9.140625" style="106"/>
    <col min="15616" max="15616" width="5.5703125" style="106" customWidth="1"/>
    <col min="15617" max="15617" width="13.7109375" style="106" customWidth="1"/>
    <col min="15618" max="15619" width="10.7109375" style="106" customWidth="1"/>
    <col min="15620" max="15621" width="25.7109375" style="106" customWidth="1"/>
    <col min="15622" max="15623" width="15.7109375" style="106" customWidth="1"/>
    <col min="15624" max="15624" width="12.7109375" style="106" customWidth="1"/>
    <col min="15625" max="15625" width="11.140625" style="106" bestFit="1" customWidth="1"/>
    <col min="15626" max="15628" width="8.7109375" style="106" customWidth="1"/>
    <col min="15629" max="15629" width="12.7109375" style="106" customWidth="1"/>
    <col min="15630" max="15630" width="7" style="106" bestFit="1" customWidth="1"/>
    <col min="15631" max="15633" width="12.7109375" style="106" customWidth="1"/>
    <col min="15634" max="15634" width="7" style="106" bestFit="1" customWidth="1"/>
    <col min="15635" max="15637" width="12.7109375" style="106" customWidth="1"/>
    <col min="15638" max="15871" width="9.140625" style="106"/>
    <col min="15872" max="15872" width="5.5703125" style="106" customWidth="1"/>
    <col min="15873" max="15873" width="13.7109375" style="106" customWidth="1"/>
    <col min="15874" max="15875" width="10.7109375" style="106" customWidth="1"/>
    <col min="15876" max="15877" width="25.7109375" style="106" customWidth="1"/>
    <col min="15878" max="15879" width="15.7109375" style="106" customWidth="1"/>
    <col min="15880" max="15880" width="12.7109375" style="106" customWidth="1"/>
    <col min="15881" max="15881" width="11.140625" style="106" bestFit="1" customWidth="1"/>
    <col min="15882" max="15884" width="8.7109375" style="106" customWidth="1"/>
    <col min="15885" max="15885" width="12.7109375" style="106" customWidth="1"/>
    <col min="15886" max="15886" width="7" style="106" bestFit="1" customWidth="1"/>
    <col min="15887" max="15889" width="12.7109375" style="106" customWidth="1"/>
    <col min="15890" max="15890" width="7" style="106" bestFit="1" customWidth="1"/>
    <col min="15891" max="15893" width="12.7109375" style="106" customWidth="1"/>
    <col min="15894" max="16127" width="9.140625" style="106"/>
    <col min="16128" max="16128" width="5.5703125" style="106" customWidth="1"/>
    <col min="16129" max="16129" width="13.7109375" style="106" customWidth="1"/>
    <col min="16130" max="16131" width="10.7109375" style="106" customWidth="1"/>
    <col min="16132" max="16133" width="25.7109375" style="106" customWidth="1"/>
    <col min="16134" max="16135" width="15.7109375" style="106" customWidth="1"/>
    <col min="16136" max="16136" width="12.7109375" style="106" customWidth="1"/>
    <col min="16137" max="16137" width="11.140625" style="106" bestFit="1" customWidth="1"/>
    <col min="16138" max="16140" width="8.7109375" style="106" customWidth="1"/>
    <col min="16141" max="16141" width="12.7109375" style="106" customWidth="1"/>
    <col min="16142" max="16142" width="7" style="106" bestFit="1" customWidth="1"/>
    <col min="16143" max="16145" width="12.7109375" style="106" customWidth="1"/>
    <col min="16146" max="16146" width="7" style="106" bestFit="1" customWidth="1"/>
    <col min="16147" max="16149" width="12.7109375" style="106" customWidth="1"/>
    <col min="16150" max="16384" width="9.140625" style="106"/>
  </cols>
  <sheetData>
    <row r="1" spans="1:21" x14ac:dyDescent="0.2">
      <c r="A1" s="197" t="s">
        <v>0</v>
      </c>
      <c r="B1" s="197"/>
      <c r="C1" s="197"/>
      <c r="D1" s="117"/>
    </row>
    <row r="2" spans="1:21" s="110" customFormat="1" ht="15" customHeight="1" x14ac:dyDescent="0.25">
      <c r="A2" s="199" t="str">
        <f>'Identifikačné údaje'!A2</f>
        <v>INFÚZNE ROZTOKY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09"/>
    </row>
    <row r="3" spans="1:21" ht="15" customHeight="1" x14ac:dyDescent="0.2">
      <c r="A3" s="200"/>
      <c r="B3" s="200"/>
      <c r="C3" s="200"/>
      <c r="D3" s="200"/>
      <c r="E3" s="200"/>
    </row>
    <row r="4" spans="1:21" s="112" customFormat="1" ht="30" customHeight="1" x14ac:dyDescent="0.25">
      <c r="A4" s="201" t="s">
        <v>239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111"/>
    </row>
    <row r="5" spans="1:21" ht="15" customHeight="1" x14ac:dyDescent="0.2">
      <c r="A5" s="202" t="s">
        <v>245</v>
      </c>
      <c r="B5" s="202"/>
      <c r="C5" s="202"/>
      <c r="D5" s="202"/>
      <c r="E5" s="118"/>
      <c r="F5" s="118"/>
    </row>
    <row r="6" spans="1:21" s="110" customFormat="1" ht="15" customHeight="1" x14ac:dyDescent="0.25">
      <c r="A6" s="183"/>
      <c r="B6" s="183"/>
      <c r="C6" s="183"/>
      <c r="D6" s="183"/>
      <c r="E6" s="183"/>
      <c r="F6" s="183"/>
    </row>
    <row r="7" spans="1:21" s="113" customFormat="1" ht="20.100000000000001" customHeight="1" x14ac:dyDescent="0.25">
      <c r="A7" s="119"/>
      <c r="B7" s="189" t="s">
        <v>204</v>
      </c>
      <c r="C7" s="189"/>
      <c r="D7" s="189"/>
      <c r="E7" s="189" t="s">
        <v>246</v>
      </c>
      <c r="F7" s="189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12"/>
    </row>
    <row r="8" spans="1:21" s="110" customFormat="1" ht="15" customHeight="1" x14ac:dyDescent="0.25">
      <c r="A8" s="191" t="s">
        <v>136</v>
      </c>
      <c r="B8" s="193" t="s">
        <v>205</v>
      </c>
      <c r="C8" s="193" t="s">
        <v>206</v>
      </c>
      <c r="D8" s="193" t="s">
        <v>207</v>
      </c>
      <c r="E8" s="195" t="s">
        <v>208</v>
      </c>
      <c r="F8" s="195" t="s">
        <v>209</v>
      </c>
      <c r="G8" s="193" t="s">
        <v>210</v>
      </c>
      <c r="H8" s="193" t="s">
        <v>211</v>
      </c>
      <c r="I8" s="193" t="s">
        <v>212</v>
      </c>
      <c r="J8" s="193" t="s">
        <v>213</v>
      </c>
      <c r="K8" s="193" t="s">
        <v>214</v>
      </c>
      <c r="L8" s="209" t="s">
        <v>238</v>
      </c>
      <c r="M8" s="203" t="s">
        <v>141</v>
      </c>
      <c r="N8" s="204"/>
      <c r="O8" s="204"/>
      <c r="P8" s="205"/>
      <c r="Q8" s="203" t="s">
        <v>240</v>
      </c>
      <c r="R8" s="204"/>
      <c r="S8" s="204"/>
      <c r="T8" s="205"/>
      <c r="U8" s="191" t="s">
        <v>237</v>
      </c>
    </row>
    <row r="9" spans="1:21" s="110" customFormat="1" ht="36" x14ac:dyDescent="0.25">
      <c r="A9" s="192"/>
      <c r="B9" s="194"/>
      <c r="C9" s="194"/>
      <c r="D9" s="194"/>
      <c r="E9" s="196"/>
      <c r="F9" s="196"/>
      <c r="G9" s="194"/>
      <c r="H9" s="194"/>
      <c r="I9" s="194"/>
      <c r="J9" s="194"/>
      <c r="K9" s="194"/>
      <c r="L9" s="210"/>
      <c r="M9" s="121" t="s">
        <v>143</v>
      </c>
      <c r="N9" s="122" t="s">
        <v>217</v>
      </c>
      <c r="O9" s="123" t="s">
        <v>218</v>
      </c>
      <c r="P9" s="124" t="s">
        <v>219</v>
      </c>
      <c r="Q9" s="121" t="s">
        <v>143</v>
      </c>
      <c r="R9" s="122" t="s">
        <v>217</v>
      </c>
      <c r="S9" s="123" t="s">
        <v>218</v>
      </c>
      <c r="T9" s="124" t="s">
        <v>219</v>
      </c>
      <c r="U9" s="206"/>
    </row>
    <row r="10" spans="1:21" s="150" customFormat="1" x14ac:dyDescent="0.25">
      <c r="A10" s="151" t="s">
        <v>34</v>
      </c>
      <c r="B10" s="152" t="s">
        <v>147</v>
      </c>
      <c r="C10" s="152" t="s">
        <v>148</v>
      </c>
      <c r="D10" s="152" t="s">
        <v>149</v>
      </c>
      <c r="E10" s="152" t="s">
        <v>150</v>
      </c>
      <c r="F10" s="152" t="s">
        <v>151</v>
      </c>
      <c r="G10" s="152" t="s">
        <v>152</v>
      </c>
      <c r="H10" s="152" t="s">
        <v>153</v>
      </c>
      <c r="I10" s="152" t="s">
        <v>154</v>
      </c>
      <c r="J10" s="152" t="s">
        <v>155</v>
      </c>
      <c r="K10" s="152" t="s">
        <v>220</v>
      </c>
      <c r="L10" s="154" t="s">
        <v>156</v>
      </c>
      <c r="M10" s="153" t="s">
        <v>221</v>
      </c>
      <c r="N10" s="158" t="s">
        <v>222</v>
      </c>
      <c r="O10" s="155" t="s">
        <v>223</v>
      </c>
      <c r="P10" s="154" t="s">
        <v>224</v>
      </c>
      <c r="Q10" s="160" t="s">
        <v>225</v>
      </c>
      <c r="R10" s="155" t="s">
        <v>226</v>
      </c>
      <c r="S10" s="155" t="s">
        <v>227</v>
      </c>
      <c r="T10" s="161" t="s">
        <v>228</v>
      </c>
      <c r="U10" s="152" t="s">
        <v>229</v>
      </c>
    </row>
    <row r="11" spans="1:21" s="112" customFormat="1" ht="24" x14ac:dyDescent="0.25">
      <c r="A11" s="125" t="s">
        <v>34</v>
      </c>
      <c r="B11" s="126"/>
      <c r="C11" s="126"/>
      <c r="D11" s="126" t="s">
        <v>60</v>
      </c>
      <c r="E11" s="127"/>
      <c r="F11" s="127"/>
      <c r="G11" s="126" t="s">
        <v>62</v>
      </c>
      <c r="H11" s="126" t="s">
        <v>24</v>
      </c>
      <c r="I11" s="126" t="s">
        <v>30</v>
      </c>
      <c r="J11" s="126" t="s">
        <v>54</v>
      </c>
      <c r="K11" s="126" t="s">
        <v>157</v>
      </c>
      <c r="L11" s="128"/>
      <c r="M11" s="129"/>
      <c r="N11" s="130"/>
      <c r="O11" s="131">
        <f>M11*N11</f>
        <v>0</v>
      </c>
      <c r="P11" s="132">
        <f>M11+O11</f>
        <v>0</v>
      </c>
      <c r="Q11" s="129">
        <f>M11*L11</f>
        <v>0</v>
      </c>
      <c r="R11" s="130">
        <f>N11</f>
        <v>0</v>
      </c>
      <c r="S11" s="131">
        <f>Q11*R11</f>
        <v>0</v>
      </c>
      <c r="T11" s="132">
        <f>Q11+S11</f>
        <v>0</v>
      </c>
      <c r="U11" s="207">
        <v>780</v>
      </c>
    </row>
    <row r="12" spans="1:21" s="112" customFormat="1" ht="24" customHeight="1" x14ac:dyDescent="0.25">
      <c r="A12" s="133" t="s">
        <v>147</v>
      </c>
      <c r="B12" s="134"/>
      <c r="C12" s="134"/>
      <c r="D12" s="134"/>
      <c r="E12" s="135"/>
      <c r="F12" s="135"/>
      <c r="G12" s="134"/>
      <c r="H12" s="134"/>
      <c r="I12" s="134"/>
      <c r="J12" s="134"/>
      <c r="K12" s="134" t="s">
        <v>157</v>
      </c>
      <c r="L12" s="136"/>
      <c r="M12" s="137"/>
      <c r="N12" s="138"/>
      <c r="O12" s="139"/>
      <c r="P12" s="140"/>
      <c r="Q12" s="137"/>
      <c r="R12" s="138"/>
      <c r="S12" s="139"/>
      <c r="T12" s="140"/>
      <c r="U12" s="208"/>
    </row>
    <row r="13" spans="1:21" s="112" customFormat="1" ht="24" customHeight="1" x14ac:dyDescent="0.25">
      <c r="A13" s="141"/>
      <c r="B13" s="142"/>
      <c r="C13" s="142"/>
      <c r="D13" s="142"/>
      <c r="E13" s="143"/>
      <c r="F13" s="143"/>
      <c r="G13" s="142"/>
      <c r="H13" s="142"/>
      <c r="I13" s="142"/>
      <c r="J13" s="142"/>
      <c r="K13" s="142"/>
      <c r="L13" s="144"/>
      <c r="M13" s="145"/>
      <c r="N13" s="146"/>
      <c r="O13" s="145"/>
      <c r="P13" s="145"/>
      <c r="Q13" s="145"/>
      <c r="R13" s="146"/>
      <c r="S13" s="145"/>
      <c r="T13" s="145"/>
      <c r="U13" s="157"/>
    </row>
    <row r="14" spans="1:21" s="112" customFormat="1" ht="24" customHeight="1" x14ac:dyDescent="0.25">
      <c r="A14" s="141"/>
      <c r="B14" s="142"/>
      <c r="C14" s="142"/>
      <c r="D14" s="142"/>
      <c r="E14" s="143"/>
      <c r="F14" s="143"/>
      <c r="G14" s="142"/>
      <c r="H14" s="142"/>
      <c r="I14" s="142"/>
      <c r="J14" s="142"/>
      <c r="K14" s="142"/>
      <c r="L14" s="144"/>
      <c r="M14" s="145"/>
      <c r="N14" s="146"/>
      <c r="O14" s="145"/>
      <c r="P14" s="145"/>
      <c r="Q14" s="145"/>
      <c r="R14" s="146"/>
      <c r="S14" s="145"/>
      <c r="T14" s="145"/>
    </row>
    <row r="15" spans="1:21" ht="30" customHeight="1" x14ac:dyDescent="0.2">
      <c r="A15" s="184" t="s">
        <v>122</v>
      </c>
      <c r="B15" s="184"/>
      <c r="C15" s="185" t="str">
        <f>IF('Identifikačné údaje'!C6="","",'Identifikačné údaje'!C6)</f>
        <v/>
      </c>
      <c r="D15" s="185"/>
      <c r="E15" s="185"/>
    </row>
    <row r="16" spans="1:21" ht="15" customHeight="1" x14ac:dyDescent="0.2">
      <c r="A16" s="184" t="s">
        <v>123</v>
      </c>
      <c r="B16" s="184"/>
      <c r="C16" s="198" t="str">
        <f>IF('Identifikačné údaje'!C7="","",'Identifikačné údaje'!C7)</f>
        <v/>
      </c>
      <c r="D16" s="198"/>
      <c r="E16" s="198"/>
    </row>
    <row r="17" spans="1:17" ht="15" customHeight="1" x14ac:dyDescent="0.2">
      <c r="A17" s="197" t="s">
        <v>124</v>
      </c>
      <c r="B17" s="197"/>
      <c r="C17" s="198" t="str">
        <f>IF('Identifikačné údaje'!C8="","",'Identifikačné údaje'!C8)</f>
        <v/>
      </c>
      <c r="D17" s="198"/>
      <c r="E17" s="198"/>
    </row>
    <row r="18" spans="1:17" ht="15" customHeight="1" x14ac:dyDescent="0.2">
      <c r="A18" s="197" t="s">
        <v>125</v>
      </c>
      <c r="B18" s="197"/>
      <c r="C18" s="198" t="str">
        <f>IF('Identifikačné údaje'!C9="","",'Identifikačné údaje'!C9)</f>
        <v/>
      </c>
      <c r="D18" s="198"/>
      <c r="E18" s="198"/>
    </row>
    <row r="19" spans="1:17" ht="15" customHeight="1" x14ac:dyDescent="0.2">
      <c r="E19" s="117"/>
    </row>
    <row r="20" spans="1:17" ht="15" customHeight="1" x14ac:dyDescent="0.2">
      <c r="A20" s="106" t="s">
        <v>129</v>
      </c>
      <c r="C20" s="64" t="str">
        <f>IF('Identifikačné údaje'!B19="","",'Identifikačné údaje'!B19)</f>
        <v/>
      </c>
      <c r="P20" s="177" t="s">
        <v>268</v>
      </c>
      <c r="Q20" s="179"/>
    </row>
    <row r="21" spans="1:17" ht="15" customHeight="1" x14ac:dyDescent="0.2">
      <c r="A21" s="106" t="s">
        <v>159</v>
      </c>
      <c r="C21" s="64" t="str">
        <f>IF('Identifikačné údaje'!B20="","",'Identifikačné údaje'!B20)</f>
        <v/>
      </c>
      <c r="P21" s="178" t="s">
        <v>269</v>
      </c>
      <c r="Q21" s="156" t="str">
        <f>IF('Identifikačné údaje'!D24="","",'Identifikačné údaje'!D24)</f>
        <v/>
      </c>
    </row>
    <row r="22" spans="1:17" ht="39.950000000000003" customHeight="1" x14ac:dyDescent="0.2"/>
    <row r="23" spans="1:17" s="71" customFormat="1" x14ac:dyDescent="0.2">
      <c r="A23" s="186" t="s">
        <v>131</v>
      </c>
      <c r="B23" s="186"/>
      <c r="C23" s="186"/>
    </row>
    <row r="24" spans="1:17" s="71" customFormat="1" x14ac:dyDescent="0.2">
      <c r="A24" s="107"/>
      <c r="B24" s="187" t="s">
        <v>132</v>
      </c>
      <c r="C24" s="188"/>
    </row>
    <row r="26" spans="1:17" s="116" customFormat="1" x14ac:dyDescent="0.2">
      <c r="N26" s="106"/>
      <c r="O26" s="106"/>
      <c r="P26" s="106"/>
    </row>
    <row r="27" spans="1:17" s="116" customFormat="1" x14ac:dyDescent="0.2">
      <c r="N27" s="106"/>
      <c r="O27" s="106"/>
      <c r="P27" s="106"/>
    </row>
    <row r="28" spans="1:17" s="116" customFormat="1" ht="15" customHeight="1" x14ac:dyDescent="0.2">
      <c r="F28" s="114"/>
      <c r="N28" s="106"/>
      <c r="O28" s="106"/>
      <c r="P28" s="106"/>
    </row>
  </sheetData>
  <mergeCells count="34">
    <mergeCell ref="C17:E17"/>
    <mergeCell ref="A18:B18"/>
    <mergeCell ref="C18:E18"/>
    <mergeCell ref="M8:P8"/>
    <mergeCell ref="Q8:T8"/>
    <mergeCell ref="U8:U9"/>
    <mergeCell ref="U11:U12"/>
    <mergeCell ref="G8:G9"/>
    <mergeCell ref="H8:H9"/>
    <mergeCell ref="I8:I9"/>
    <mergeCell ref="J8:J9"/>
    <mergeCell ref="K8:K9"/>
    <mergeCell ref="L8:L9"/>
    <mergeCell ref="A1:C1"/>
    <mergeCell ref="A2:T2"/>
    <mergeCell ref="A3:E3"/>
    <mergeCell ref="A4:T4"/>
    <mergeCell ref="A5:D5"/>
    <mergeCell ref="A6:F6"/>
    <mergeCell ref="A15:B15"/>
    <mergeCell ref="C15:E15"/>
    <mergeCell ref="A23:C23"/>
    <mergeCell ref="B24:C24"/>
    <mergeCell ref="B7:D7"/>
    <mergeCell ref="E7:F7"/>
    <mergeCell ref="A8:A9"/>
    <mergeCell ref="B8:B9"/>
    <mergeCell ref="C8:C9"/>
    <mergeCell ref="D8:D9"/>
    <mergeCell ref="E8:E9"/>
    <mergeCell ref="F8:F9"/>
    <mergeCell ref="A16:B16"/>
    <mergeCell ref="C16:E16"/>
    <mergeCell ref="A17:B17"/>
  </mergeCells>
  <conditionalFormatting sqref="C20:C21">
    <cfRule type="containsBlanks" dxfId="26" priority="2">
      <formula>LEN(TRIM(C20))=0</formula>
    </cfRule>
  </conditionalFormatting>
  <conditionalFormatting sqref="C15:E18">
    <cfRule type="containsBlanks" dxfId="25" priority="3">
      <formula>LEN(TRIM(C15))=0</formula>
    </cfRule>
  </conditionalFormatting>
  <conditionalFormatting sqref="Q21">
    <cfRule type="containsBlanks" dxfId="24" priority="1">
      <formula>LEN(TRIM(Q21))=0</formula>
    </cfRule>
  </conditionalFormatting>
  <pageMargins left="0.39370078740157483" right="0.19685039370078741" top="0.78740157480314965" bottom="0.39370078740157483" header="0.31496062992125984" footer="0.11811023622047245"/>
  <pageSetup paperSize="9" scale="51" fitToHeight="0" orientation="landscape" r:id="rId1"/>
  <headerFooter>
    <oddHeader>&amp;L&amp;"Arial,Tučné"&amp;9Príloha č. 3 PT&amp;"Arial,Normálne"
Sortiment ponúkaného tovaru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0F2B8-AECA-4D02-B51C-95E298AB0A7C}">
  <sheetPr>
    <tabColor theme="9"/>
    <pageSetUpPr fitToPage="1"/>
  </sheetPr>
  <dimension ref="A1:U28"/>
  <sheetViews>
    <sheetView showGridLines="0" topLeftCell="I1" zoomScaleNormal="100" workbookViewId="0">
      <selection activeCell="AA12" sqref="AA12"/>
    </sheetView>
  </sheetViews>
  <sheetFormatPr defaultRowHeight="12" x14ac:dyDescent="0.2"/>
  <cols>
    <col min="1" max="1" width="5.5703125" style="106" customWidth="1"/>
    <col min="2" max="2" width="13.7109375" style="106" customWidth="1"/>
    <col min="3" max="4" width="10.7109375" style="106" customWidth="1"/>
    <col min="5" max="6" width="25.7109375" style="106" customWidth="1"/>
    <col min="7" max="8" width="15.7109375" style="106" customWidth="1"/>
    <col min="9" max="9" width="12.7109375" style="106" customWidth="1"/>
    <col min="10" max="10" width="11.140625" style="106" bestFit="1" customWidth="1"/>
    <col min="11" max="12" width="8.7109375" style="106" customWidth="1"/>
    <col min="13" max="13" width="12.7109375" style="106" customWidth="1"/>
    <col min="14" max="14" width="7" style="106" bestFit="1" customWidth="1"/>
    <col min="15" max="17" width="12.7109375" style="106" customWidth="1"/>
    <col min="18" max="18" width="7" style="106" bestFit="1" customWidth="1"/>
    <col min="19" max="20" width="12.7109375" style="106" customWidth="1"/>
    <col min="21" max="21" width="18.7109375" style="106" customWidth="1"/>
    <col min="22" max="255" width="9.140625" style="106"/>
    <col min="256" max="256" width="5.5703125" style="106" customWidth="1"/>
    <col min="257" max="257" width="13.7109375" style="106" customWidth="1"/>
    <col min="258" max="259" width="10.7109375" style="106" customWidth="1"/>
    <col min="260" max="261" width="25.7109375" style="106" customWidth="1"/>
    <col min="262" max="263" width="15.7109375" style="106" customWidth="1"/>
    <col min="264" max="264" width="12.7109375" style="106" customWidth="1"/>
    <col min="265" max="265" width="11.140625" style="106" bestFit="1" customWidth="1"/>
    <col min="266" max="268" width="8.7109375" style="106" customWidth="1"/>
    <col min="269" max="269" width="12.7109375" style="106" customWidth="1"/>
    <col min="270" max="270" width="7" style="106" bestFit="1" customWidth="1"/>
    <col min="271" max="273" width="12.7109375" style="106" customWidth="1"/>
    <col min="274" max="274" width="7" style="106" bestFit="1" customWidth="1"/>
    <col min="275" max="277" width="12.7109375" style="106" customWidth="1"/>
    <col min="278" max="511" width="9.140625" style="106"/>
    <col min="512" max="512" width="5.5703125" style="106" customWidth="1"/>
    <col min="513" max="513" width="13.7109375" style="106" customWidth="1"/>
    <col min="514" max="515" width="10.7109375" style="106" customWidth="1"/>
    <col min="516" max="517" width="25.7109375" style="106" customWidth="1"/>
    <col min="518" max="519" width="15.7109375" style="106" customWidth="1"/>
    <col min="520" max="520" width="12.7109375" style="106" customWidth="1"/>
    <col min="521" max="521" width="11.140625" style="106" bestFit="1" customWidth="1"/>
    <col min="522" max="524" width="8.7109375" style="106" customWidth="1"/>
    <col min="525" max="525" width="12.7109375" style="106" customWidth="1"/>
    <col min="526" max="526" width="7" style="106" bestFit="1" customWidth="1"/>
    <col min="527" max="529" width="12.7109375" style="106" customWidth="1"/>
    <col min="530" max="530" width="7" style="106" bestFit="1" customWidth="1"/>
    <col min="531" max="533" width="12.7109375" style="106" customWidth="1"/>
    <col min="534" max="767" width="9.140625" style="106"/>
    <col min="768" max="768" width="5.5703125" style="106" customWidth="1"/>
    <col min="769" max="769" width="13.7109375" style="106" customWidth="1"/>
    <col min="770" max="771" width="10.7109375" style="106" customWidth="1"/>
    <col min="772" max="773" width="25.7109375" style="106" customWidth="1"/>
    <col min="774" max="775" width="15.7109375" style="106" customWidth="1"/>
    <col min="776" max="776" width="12.7109375" style="106" customWidth="1"/>
    <col min="777" max="777" width="11.140625" style="106" bestFit="1" customWidth="1"/>
    <col min="778" max="780" width="8.7109375" style="106" customWidth="1"/>
    <col min="781" max="781" width="12.7109375" style="106" customWidth="1"/>
    <col min="782" max="782" width="7" style="106" bestFit="1" customWidth="1"/>
    <col min="783" max="785" width="12.7109375" style="106" customWidth="1"/>
    <col min="786" max="786" width="7" style="106" bestFit="1" customWidth="1"/>
    <col min="787" max="789" width="12.7109375" style="106" customWidth="1"/>
    <col min="790" max="1023" width="9.140625" style="106"/>
    <col min="1024" max="1024" width="5.5703125" style="106" customWidth="1"/>
    <col min="1025" max="1025" width="13.7109375" style="106" customWidth="1"/>
    <col min="1026" max="1027" width="10.7109375" style="106" customWidth="1"/>
    <col min="1028" max="1029" width="25.7109375" style="106" customWidth="1"/>
    <col min="1030" max="1031" width="15.7109375" style="106" customWidth="1"/>
    <col min="1032" max="1032" width="12.7109375" style="106" customWidth="1"/>
    <col min="1033" max="1033" width="11.140625" style="106" bestFit="1" customWidth="1"/>
    <col min="1034" max="1036" width="8.7109375" style="106" customWidth="1"/>
    <col min="1037" max="1037" width="12.7109375" style="106" customWidth="1"/>
    <col min="1038" max="1038" width="7" style="106" bestFit="1" customWidth="1"/>
    <col min="1039" max="1041" width="12.7109375" style="106" customWidth="1"/>
    <col min="1042" max="1042" width="7" style="106" bestFit="1" customWidth="1"/>
    <col min="1043" max="1045" width="12.7109375" style="106" customWidth="1"/>
    <col min="1046" max="1279" width="9.140625" style="106"/>
    <col min="1280" max="1280" width="5.5703125" style="106" customWidth="1"/>
    <col min="1281" max="1281" width="13.7109375" style="106" customWidth="1"/>
    <col min="1282" max="1283" width="10.7109375" style="106" customWidth="1"/>
    <col min="1284" max="1285" width="25.7109375" style="106" customWidth="1"/>
    <col min="1286" max="1287" width="15.7109375" style="106" customWidth="1"/>
    <col min="1288" max="1288" width="12.7109375" style="106" customWidth="1"/>
    <col min="1289" max="1289" width="11.140625" style="106" bestFit="1" customWidth="1"/>
    <col min="1290" max="1292" width="8.7109375" style="106" customWidth="1"/>
    <col min="1293" max="1293" width="12.7109375" style="106" customWidth="1"/>
    <col min="1294" max="1294" width="7" style="106" bestFit="1" customWidth="1"/>
    <col min="1295" max="1297" width="12.7109375" style="106" customWidth="1"/>
    <col min="1298" max="1298" width="7" style="106" bestFit="1" customWidth="1"/>
    <col min="1299" max="1301" width="12.7109375" style="106" customWidth="1"/>
    <col min="1302" max="1535" width="9.140625" style="106"/>
    <col min="1536" max="1536" width="5.5703125" style="106" customWidth="1"/>
    <col min="1537" max="1537" width="13.7109375" style="106" customWidth="1"/>
    <col min="1538" max="1539" width="10.7109375" style="106" customWidth="1"/>
    <col min="1540" max="1541" width="25.7109375" style="106" customWidth="1"/>
    <col min="1542" max="1543" width="15.7109375" style="106" customWidth="1"/>
    <col min="1544" max="1544" width="12.7109375" style="106" customWidth="1"/>
    <col min="1545" max="1545" width="11.140625" style="106" bestFit="1" customWidth="1"/>
    <col min="1546" max="1548" width="8.7109375" style="106" customWidth="1"/>
    <col min="1549" max="1549" width="12.7109375" style="106" customWidth="1"/>
    <col min="1550" max="1550" width="7" style="106" bestFit="1" customWidth="1"/>
    <col min="1551" max="1553" width="12.7109375" style="106" customWidth="1"/>
    <col min="1554" max="1554" width="7" style="106" bestFit="1" customWidth="1"/>
    <col min="1555" max="1557" width="12.7109375" style="106" customWidth="1"/>
    <col min="1558" max="1791" width="9.140625" style="106"/>
    <col min="1792" max="1792" width="5.5703125" style="106" customWidth="1"/>
    <col min="1793" max="1793" width="13.7109375" style="106" customWidth="1"/>
    <col min="1794" max="1795" width="10.7109375" style="106" customWidth="1"/>
    <col min="1796" max="1797" width="25.7109375" style="106" customWidth="1"/>
    <col min="1798" max="1799" width="15.7109375" style="106" customWidth="1"/>
    <col min="1800" max="1800" width="12.7109375" style="106" customWidth="1"/>
    <col min="1801" max="1801" width="11.140625" style="106" bestFit="1" customWidth="1"/>
    <col min="1802" max="1804" width="8.7109375" style="106" customWidth="1"/>
    <col min="1805" max="1805" width="12.7109375" style="106" customWidth="1"/>
    <col min="1806" max="1806" width="7" style="106" bestFit="1" customWidth="1"/>
    <col min="1807" max="1809" width="12.7109375" style="106" customWidth="1"/>
    <col min="1810" max="1810" width="7" style="106" bestFit="1" customWidth="1"/>
    <col min="1811" max="1813" width="12.7109375" style="106" customWidth="1"/>
    <col min="1814" max="2047" width="9.140625" style="106"/>
    <col min="2048" max="2048" width="5.5703125" style="106" customWidth="1"/>
    <col min="2049" max="2049" width="13.7109375" style="106" customWidth="1"/>
    <col min="2050" max="2051" width="10.7109375" style="106" customWidth="1"/>
    <col min="2052" max="2053" width="25.7109375" style="106" customWidth="1"/>
    <col min="2054" max="2055" width="15.7109375" style="106" customWidth="1"/>
    <col min="2056" max="2056" width="12.7109375" style="106" customWidth="1"/>
    <col min="2057" max="2057" width="11.140625" style="106" bestFit="1" customWidth="1"/>
    <col min="2058" max="2060" width="8.7109375" style="106" customWidth="1"/>
    <col min="2061" max="2061" width="12.7109375" style="106" customWidth="1"/>
    <col min="2062" max="2062" width="7" style="106" bestFit="1" customWidth="1"/>
    <col min="2063" max="2065" width="12.7109375" style="106" customWidth="1"/>
    <col min="2066" max="2066" width="7" style="106" bestFit="1" customWidth="1"/>
    <col min="2067" max="2069" width="12.7109375" style="106" customWidth="1"/>
    <col min="2070" max="2303" width="9.140625" style="106"/>
    <col min="2304" max="2304" width="5.5703125" style="106" customWidth="1"/>
    <col min="2305" max="2305" width="13.7109375" style="106" customWidth="1"/>
    <col min="2306" max="2307" width="10.7109375" style="106" customWidth="1"/>
    <col min="2308" max="2309" width="25.7109375" style="106" customWidth="1"/>
    <col min="2310" max="2311" width="15.7109375" style="106" customWidth="1"/>
    <col min="2312" max="2312" width="12.7109375" style="106" customWidth="1"/>
    <col min="2313" max="2313" width="11.140625" style="106" bestFit="1" customWidth="1"/>
    <col min="2314" max="2316" width="8.7109375" style="106" customWidth="1"/>
    <col min="2317" max="2317" width="12.7109375" style="106" customWidth="1"/>
    <col min="2318" max="2318" width="7" style="106" bestFit="1" customWidth="1"/>
    <col min="2319" max="2321" width="12.7109375" style="106" customWidth="1"/>
    <col min="2322" max="2322" width="7" style="106" bestFit="1" customWidth="1"/>
    <col min="2323" max="2325" width="12.7109375" style="106" customWidth="1"/>
    <col min="2326" max="2559" width="9.140625" style="106"/>
    <col min="2560" max="2560" width="5.5703125" style="106" customWidth="1"/>
    <col min="2561" max="2561" width="13.7109375" style="106" customWidth="1"/>
    <col min="2562" max="2563" width="10.7109375" style="106" customWidth="1"/>
    <col min="2564" max="2565" width="25.7109375" style="106" customWidth="1"/>
    <col min="2566" max="2567" width="15.7109375" style="106" customWidth="1"/>
    <col min="2568" max="2568" width="12.7109375" style="106" customWidth="1"/>
    <col min="2569" max="2569" width="11.140625" style="106" bestFit="1" customWidth="1"/>
    <col min="2570" max="2572" width="8.7109375" style="106" customWidth="1"/>
    <col min="2573" max="2573" width="12.7109375" style="106" customWidth="1"/>
    <col min="2574" max="2574" width="7" style="106" bestFit="1" customWidth="1"/>
    <col min="2575" max="2577" width="12.7109375" style="106" customWidth="1"/>
    <col min="2578" max="2578" width="7" style="106" bestFit="1" customWidth="1"/>
    <col min="2579" max="2581" width="12.7109375" style="106" customWidth="1"/>
    <col min="2582" max="2815" width="9.140625" style="106"/>
    <col min="2816" max="2816" width="5.5703125" style="106" customWidth="1"/>
    <col min="2817" max="2817" width="13.7109375" style="106" customWidth="1"/>
    <col min="2818" max="2819" width="10.7109375" style="106" customWidth="1"/>
    <col min="2820" max="2821" width="25.7109375" style="106" customWidth="1"/>
    <col min="2822" max="2823" width="15.7109375" style="106" customWidth="1"/>
    <col min="2824" max="2824" width="12.7109375" style="106" customWidth="1"/>
    <col min="2825" max="2825" width="11.140625" style="106" bestFit="1" customWidth="1"/>
    <col min="2826" max="2828" width="8.7109375" style="106" customWidth="1"/>
    <col min="2829" max="2829" width="12.7109375" style="106" customWidth="1"/>
    <col min="2830" max="2830" width="7" style="106" bestFit="1" customWidth="1"/>
    <col min="2831" max="2833" width="12.7109375" style="106" customWidth="1"/>
    <col min="2834" max="2834" width="7" style="106" bestFit="1" customWidth="1"/>
    <col min="2835" max="2837" width="12.7109375" style="106" customWidth="1"/>
    <col min="2838" max="3071" width="9.140625" style="106"/>
    <col min="3072" max="3072" width="5.5703125" style="106" customWidth="1"/>
    <col min="3073" max="3073" width="13.7109375" style="106" customWidth="1"/>
    <col min="3074" max="3075" width="10.7109375" style="106" customWidth="1"/>
    <col min="3076" max="3077" width="25.7109375" style="106" customWidth="1"/>
    <col min="3078" max="3079" width="15.7109375" style="106" customWidth="1"/>
    <col min="3080" max="3080" width="12.7109375" style="106" customWidth="1"/>
    <col min="3081" max="3081" width="11.140625" style="106" bestFit="1" customWidth="1"/>
    <col min="3082" max="3084" width="8.7109375" style="106" customWidth="1"/>
    <col min="3085" max="3085" width="12.7109375" style="106" customWidth="1"/>
    <col min="3086" max="3086" width="7" style="106" bestFit="1" customWidth="1"/>
    <col min="3087" max="3089" width="12.7109375" style="106" customWidth="1"/>
    <col min="3090" max="3090" width="7" style="106" bestFit="1" customWidth="1"/>
    <col min="3091" max="3093" width="12.7109375" style="106" customWidth="1"/>
    <col min="3094" max="3327" width="9.140625" style="106"/>
    <col min="3328" max="3328" width="5.5703125" style="106" customWidth="1"/>
    <col min="3329" max="3329" width="13.7109375" style="106" customWidth="1"/>
    <col min="3330" max="3331" width="10.7109375" style="106" customWidth="1"/>
    <col min="3332" max="3333" width="25.7109375" style="106" customWidth="1"/>
    <col min="3334" max="3335" width="15.7109375" style="106" customWidth="1"/>
    <col min="3336" max="3336" width="12.7109375" style="106" customWidth="1"/>
    <col min="3337" max="3337" width="11.140625" style="106" bestFit="1" customWidth="1"/>
    <col min="3338" max="3340" width="8.7109375" style="106" customWidth="1"/>
    <col min="3341" max="3341" width="12.7109375" style="106" customWidth="1"/>
    <col min="3342" max="3342" width="7" style="106" bestFit="1" customWidth="1"/>
    <col min="3343" max="3345" width="12.7109375" style="106" customWidth="1"/>
    <col min="3346" max="3346" width="7" style="106" bestFit="1" customWidth="1"/>
    <col min="3347" max="3349" width="12.7109375" style="106" customWidth="1"/>
    <col min="3350" max="3583" width="9.140625" style="106"/>
    <col min="3584" max="3584" width="5.5703125" style="106" customWidth="1"/>
    <col min="3585" max="3585" width="13.7109375" style="106" customWidth="1"/>
    <col min="3586" max="3587" width="10.7109375" style="106" customWidth="1"/>
    <col min="3588" max="3589" width="25.7109375" style="106" customWidth="1"/>
    <col min="3590" max="3591" width="15.7109375" style="106" customWidth="1"/>
    <col min="3592" max="3592" width="12.7109375" style="106" customWidth="1"/>
    <col min="3593" max="3593" width="11.140625" style="106" bestFit="1" customWidth="1"/>
    <col min="3594" max="3596" width="8.7109375" style="106" customWidth="1"/>
    <col min="3597" max="3597" width="12.7109375" style="106" customWidth="1"/>
    <col min="3598" max="3598" width="7" style="106" bestFit="1" customWidth="1"/>
    <col min="3599" max="3601" width="12.7109375" style="106" customWidth="1"/>
    <col min="3602" max="3602" width="7" style="106" bestFit="1" customWidth="1"/>
    <col min="3603" max="3605" width="12.7109375" style="106" customWidth="1"/>
    <col min="3606" max="3839" width="9.140625" style="106"/>
    <col min="3840" max="3840" width="5.5703125" style="106" customWidth="1"/>
    <col min="3841" max="3841" width="13.7109375" style="106" customWidth="1"/>
    <col min="3842" max="3843" width="10.7109375" style="106" customWidth="1"/>
    <col min="3844" max="3845" width="25.7109375" style="106" customWidth="1"/>
    <col min="3846" max="3847" width="15.7109375" style="106" customWidth="1"/>
    <col min="3848" max="3848" width="12.7109375" style="106" customWidth="1"/>
    <col min="3849" max="3849" width="11.140625" style="106" bestFit="1" customWidth="1"/>
    <col min="3850" max="3852" width="8.7109375" style="106" customWidth="1"/>
    <col min="3853" max="3853" width="12.7109375" style="106" customWidth="1"/>
    <col min="3854" max="3854" width="7" style="106" bestFit="1" customWidth="1"/>
    <col min="3855" max="3857" width="12.7109375" style="106" customWidth="1"/>
    <col min="3858" max="3858" width="7" style="106" bestFit="1" customWidth="1"/>
    <col min="3859" max="3861" width="12.7109375" style="106" customWidth="1"/>
    <col min="3862" max="4095" width="9.140625" style="106"/>
    <col min="4096" max="4096" width="5.5703125" style="106" customWidth="1"/>
    <col min="4097" max="4097" width="13.7109375" style="106" customWidth="1"/>
    <col min="4098" max="4099" width="10.7109375" style="106" customWidth="1"/>
    <col min="4100" max="4101" width="25.7109375" style="106" customWidth="1"/>
    <col min="4102" max="4103" width="15.7109375" style="106" customWidth="1"/>
    <col min="4104" max="4104" width="12.7109375" style="106" customWidth="1"/>
    <col min="4105" max="4105" width="11.140625" style="106" bestFit="1" customWidth="1"/>
    <col min="4106" max="4108" width="8.7109375" style="106" customWidth="1"/>
    <col min="4109" max="4109" width="12.7109375" style="106" customWidth="1"/>
    <col min="4110" max="4110" width="7" style="106" bestFit="1" customWidth="1"/>
    <col min="4111" max="4113" width="12.7109375" style="106" customWidth="1"/>
    <col min="4114" max="4114" width="7" style="106" bestFit="1" customWidth="1"/>
    <col min="4115" max="4117" width="12.7109375" style="106" customWidth="1"/>
    <col min="4118" max="4351" width="9.140625" style="106"/>
    <col min="4352" max="4352" width="5.5703125" style="106" customWidth="1"/>
    <col min="4353" max="4353" width="13.7109375" style="106" customWidth="1"/>
    <col min="4354" max="4355" width="10.7109375" style="106" customWidth="1"/>
    <col min="4356" max="4357" width="25.7109375" style="106" customWidth="1"/>
    <col min="4358" max="4359" width="15.7109375" style="106" customWidth="1"/>
    <col min="4360" max="4360" width="12.7109375" style="106" customWidth="1"/>
    <col min="4361" max="4361" width="11.140625" style="106" bestFit="1" customWidth="1"/>
    <col min="4362" max="4364" width="8.7109375" style="106" customWidth="1"/>
    <col min="4365" max="4365" width="12.7109375" style="106" customWidth="1"/>
    <col min="4366" max="4366" width="7" style="106" bestFit="1" customWidth="1"/>
    <col min="4367" max="4369" width="12.7109375" style="106" customWidth="1"/>
    <col min="4370" max="4370" width="7" style="106" bestFit="1" customWidth="1"/>
    <col min="4371" max="4373" width="12.7109375" style="106" customWidth="1"/>
    <col min="4374" max="4607" width="9.140625" style="106"/>
    <col min="4608" max="4608" width="5.5703125" style="106" customWidth="1"/>
    <col min="4609" max="4609" width="13.7109375" style="106" customWidth="1"/>
    <col min="4610" max="4611" width="10.7109375" style="106" customWidth="1"/>
    <col min="4612" max="4613" width="25.7109375" style="106" customWidth="1"/>
    <col min="4614" max="4615" width="15.7109375" style="106" customWidth="1"/>
    <col min="4616" max="4616" width="12.7109375" style="106" customWidth="1"/>
    <col min="4617" max="4617" width="11.140625" style="106" bestFit="1" customWidth="1"/>
    <col min="4618" max="4620" width="8.7109375" style="106" customWidth="1"/>
    <col min="4621" max="4621" width="12.7109375" style="106" customWidth="1"/>
    <col min="4622" max="4622" width="7" style="106" bestFit="1" customWidth="1"/>
    <col min="4623" max="4625" width="12.7109375" style="106" customWidth="1"/>
    <col min="4626" max="4626" width="7" style="106" bestFit="1" customWidth="1"/>
    <col min="4627" max="4629" width="12.7109375" style="106" customWidth="1"/>
    <col min="4630" max="4863" width="9.140625" style="106"/>
    <col min="4864" max="4864" width="5.5703125" style="106" customWidth="1"/>
    <col min="4865" max="4865" width="13.7109375" style="106" customWidth="1"/>
    <col min="4866" max="4867" width="10.7109375" style="106" customWidth="1"/>
    <col min="4868" max="4869" width="25.7109375" style="106" customWidth="1"/>
    <col min="4870" max="4871" width="15.7109375" style="106" customWidth="1"/>
    <col min="4872" max="4872" width="12.7109375" style="106" customWidth="1"/>
    <col min="4873" max="4873" width="11.140625" style="106" bestFit="1" customWidth="1"/>
    <col min="4874" max="4876" width="8.7109375" style="106" customWidth="1"/>
    <col min="4877" max="4877" width="12.7109375" style="106" customWidth="1"/>
    <col min="4878" max="4878" width="7" style="106" bestFit="1" customWidth="1"/>
    <col min="4879" max="4881" width="12.7109375" style="106" customWidth="1"/>
    <col min="4882" max="4882" width="7" style="106" bestFit="1" customWidth="1"/>
    <col min="4883" max="4885" width="12.7109375" style="106" customWidth="1"/>
    <col min="4886" max="5119" width="9.140625" style="106"/>
    <col min="5120" max="5120" width="5.5703125" style="106" customWidth="1"/>
    <col min="5121" max="5121" width="13.7109375" style="106" customWidth="1"/>
    <col min="5122" max="5123" width="10.7109375" style="106" customWidth="1"/>
    <col min="5124" max="5125" width="25.7109375" style="106" customWidth="1"/>
    <col min="5126" max="5127" width="15.7109375" style="106" customWidth="1"/>
    <col min="5128" max="5128" width="12.7109375" style="106" customWidth="1"/>
    <col min="5129" max="5129" width="11.140625" style="106" bestFit="1" customWidth="1"/>
    <col min="5130" max="5132" width="8.7109375" style="106" customWidth="1"/>
    <col min="5133" max="5133" width="12.7109375" style="106" customWidth="1"/>
    <col min="5134" max="5134" width="7" style="106" bestFit="1" customWidth="1"/>
    <col min="5135" max="5137" width="12.7109375" style="106" customWidth="1"/>
    <col min="5138" max="5138" width="7" style="106" bestFit="1" customWidth="1"/>
    <col min="5139" max="5141" width="12.7109375" style="106" customWidth="1"/>
    <col min="5142" max="5375" width="9.140625" style="106"/>
    <col min="5376" max="5376" width="5.5703125" style="106" customWidth="1"/>
    <col min="5377" max="5377" width="13.7109375" style="106" customWidth="1"/>
    <col min="5378" max="5379" width="10.7109375" style="106" customWidth="1"/>
    <col min="5380" max="5381" width="25.7109375" style="106" customWidth="1"/>
    <col min="5382" max="5383" width="15.7109375" style="106" customWidth="1"/>
    <col min="5384" max="5384" width="12.7109375" style="106" customWidth="1"/>
    <col min="5385" max="5385" width="11.140625" style="106" bestFit="1" customWidth="1"/>
    <col min="5386" max="5388" width="8.7109375" style="106" customWidth="1"/>
    <col min="5389" max="5389" width="12.7109375" style="106" customWidth="1"/>
    <col min="5390" max="5390" width="7" style="106" bestFit="1" customWidth="1"/>
    <col min="5391" max="5393" width="12.7109375" style="106" customWidth="1"/>
    <col min="5394" max="5394" width="7" style="106" bestFit="1" customWidth="1"/>
    <col min="5395" max="5397" width="12.7109375" style="106" customWidth="1"/>
    <col min="5398" max="5631" width="9.140625" style="106"/>
    <col min="5632" max="5632" width="5.5703125" style="106" customWidth="1"/>
    <col min="5633" max="5633" width="13.7109375" style="106" customWidth="1"/>
    <col min="5634" max="5635" width="10.7109375" style="106" customWidth="1"/>
    <col min="5636" max="5637" width="25.7109375" style="106" customWidth="1"/>
    <col min="5638" max="5639" width="15.7109375" style="106" customWidth="1"/>
    <col min="5640" max="5640" width="12.7109375" style="106" customWidth="1"/>
    <col min="5641" max="5641" width="11.140625" style="106" bestFit="1" customWidth="1"/>
    <col min="5642" max="5644" width="8.7109375" style="106" customWidth="1"/>
    <col min="5645" max="5645" width="12.7109375" style="106" customWidth="1"/>
    <col min="5646" max="5646" width="7" style="106" bestFit="1" customWidth="1"/>
    <col min="5647" max="5649" width="12.7109375" style="106" customWidth="1"/>
    <col min="5650" max="5650" width="7" style="106" bestFit="1" customWidth="1"/>
    <col min="5651" max="5653" width="12.7109375" style="106" customWidth="1"/>
    <col min="5654" max="5887" width="9.140625" style="106"/>
    <col min="5888" max="5888" width="5.5703125" style="106" customWidth="1"/>
    <col min="5889" max="5889" width="13.7109375" style="106" customWidth="1"/>
    <col min="5890" max="5891" width="10.7109375" style="106" customWidth="1"/>
    <col min="5892" max="5893" width="25.7109375" style="106" customWidth="1"/>
    <col min="5894" max="5895" width="15.7109375" style="106" customWidth="1"/>
    <col min="5896" max="5896" width="12.7109375" style="106" customWidth="1"/>
    <col min="5897" max="5897" width="11.140625" style="106" bestFit="1" customWidth="1"/>
    <col min="5898" max="5900" width="8.7109375" style="106" customWidth="1"/>
    <col min="5901" max="5901" width="12.7109375" style="106" customWidth="1"/>
    <col min="5902" max="5902" width="7" style="106" bestFit="1" customWidth="1"/>
    <col min="5903" max="5905" width="12.7109375" style="106" customWidth="1"/>
    <col min="5906" max="5906" width="7" style="106" bestFit="1" customWidth="1"/>
    <col min="5907" max="5909" width="12.7109375" style="106" customWidth="1"/>
    <col min="5910" max="6143" width="9.140625" style="106"/>
    <col min="6144" max="6144" width="5.5703125" style="106" customWidth="1"/>
    <col min="6145" max="6145" width="13.7109375" style="106" customWidth="1"/>
    <col min="6146" max="6147" width="10.7109375" style="106" customWidth="1"/>
    <col min="6148" max="6149" width="25.7109375" style="106" customWidth="1"/>
    <col min="6150" max="6151" width="15.7109375" style="106" customWidth="1"/>
    <col min="6152" max="6152" width="12.7109375" style="106" customWidth="1"/>
    <col min="6153" max="6153" width="11.140625" style="106" bestFit="1" customWidth="1"/>
    <col min="6154" max="6156" width="8.7109375" style="106" customWidth="1"/>
    <col min="6157" max="6157" width="12.7109375" style="106" customWidth="1"/>
    <col min="6158" max="6158" width="7" style="106" bestFit="1" customWidth="1"/>
    <col min="6159" max="6161" width="12.7109375" style="106" customWidth="1"/>
    <col min="6162" max="6162" width="7" style="106" bestFit="1" customWidth="1"/>
    <col min="6163" max="6165" width="12.7109375" style="106" customWidth="1"/>
    <col min="6166" max="6399" width="9.140625" style="106"/>
    <col min="6400" max="6400" width="5.5703125" style="106" customWidth="1"/>
    <col min="6401" max="6401" width="13.7109375" style="106" customWidth="1"/>
    <col min="6402" max="6403" width="10.7109375" style="106" customWidth="1"/>
    <col min="6404" max="6405" width="25.7109375" style="106" customWidth="1"/>
    <col min="6406" max="6407" width="15.7109375" style="106" customWidth="1"/>
    <col min="6408" max="6408" width="12.7109375" style="106" customWidth="1"/>
    <col min="6409" max="6409" width="11.140625" style="106" bestFit="1" customWidth="1"/>
    <col min="6410" max="6412" width="8.7109375" style="106" customWidth="1"/>
    <col min="6413" max="6413" width="12.7109375" style="106" customWidth="1"/>
    <col min="6414" max="6414" width="7" style="106" bestFit="1" customWidth="1"/>
    <col min="6415" max="6417" width="12.7109375" style="106" customWidth="1"/>
    <col min="6418" max="6418" width="7" style="106" bestFit="1" customWidth="1"/>
    <col min="6419" max="6421" width="12.7109375" style="106" customWidth="1"/>
    <col min="6422" max="6655" width="9.140625" style="106"/>
    <col min="6656" max="6656" width="5.5703125" style="106" customWidth="1"/>
    <col min="6657" max="6657" width="13.7109375" style="106" customWidth="1"/>
    <col min="6658" max="6659" width="10.7109375" style="106" customWidth="1"/>
    <col min="6660" max="6661" width="25.7109375" style="106" customWidth="1"/>
    <col min="6662" max="6663" width="15.7109375" style="106" customWidth="1"/>
    <col min="6664" max="6664" width="12.7109375" style="106" customWidth="1"/>
    <col min="6665" max="6665" width="11.140625" style="106" bestFit="1" customWidth="1"/>
    <col min="6666" max="6668" width="8.7109375" style="106" customWidth="1"/>
    <col min="6669" max="6669" width="12.7109375" style="106" customWidth="1"/>
    <col min="6670" max="6670" width="7" style="106" bestFit="1" customWidth="1"/>
    <col min="6671" max="6673" width="12.7109375" style="106" customWidth="1"/>
    <col min="6674" max="6674" width="7" style="106" bestFit="1" customWidth="1"/>
    <col min="6675" max="6677" width="12.7109375" style="106" customWidth="1"/>
    <col min="6678" max="6911" width="9.140625" style="106"/>
    <col min="6912" max="6912" width="5.5703125" style="106" customWidth="1"/>
    <col min="6913" max="6913" width="13.7109375" style="106" customWidth="1"/>
    <col min="6914" max="6915" width="10.7109375" style="106" customWidth="1"/>
    <col min="6916" max="6917" width="25.7109375" style="106" customWidth="1"/>
    <col min="6918" max="6919" width="15.7109375" style="106" customWidth="1"/>
    <col min="6920" max="6920" width="12.7109375" style="106" customWidth="1"/>
    <col min="6921" max="6921" width="11.140625" style="106" bestFit="1" customWidth="1"/>
    <col min="6922" max="6924" width="8.7109375" style="106" customWidth="1"/>
    <col min="6925" max="6925" width="12.7109375" style="106" customWidth="1"/>
    <col min="6926" max="6926" width="7" style="106" bestFit="1" customWidth="1"/>
    <col min="6927" max="6929" width="12.7109375" style="106" customWidth="1"/>
    <col min="6930" max="6930" width="7" style="106" bestFit="1" customWidth="1"/>
    <col min="6931" max="6933" width="12.7109375" style="106" customWidth="1"/>
    <col min="6934" max="7167" width="9.140625" style="106"/>
    <col min="7168" max="7168" width="5.5703125" style="106" customWidth="1"/>
    <col min="7169" max="7169" width="13.7109375" style="106" customWidth="1"/>
    <col min="7170" max="7171" width="10.7109375" style="106" customWidth="1"/>
    <col min="7172" max="7173" width="25.7109375" style="106" customWidth="1"/>
    <col min="7174" max="7175" width="15.7109375" style="106" customWidth="1"/>
    <col min="7176" max="7176" width="12.7109375" style="106" customWidth="1"/>
    <col min="7177" max="7177" width="11.140625" style="106" bestFit="1" customWidth="1"/>
    <col min="7178" max="7180" width="8.7109375" style="106" customWidth="1"/>
    <col min="7181" max="7181" width="12.7109375" style="106" customWidth="1"/>
    <col min="7182" max="7182" width="7" style="106" bestFit="1" customWidth="1"/>
    <col min="7183" max="7185" width="12.7109375" style="106" customWidth="1"/>
    <col min="7186" max="7186" width="7" style="106" bestFit="1" customWidth="1"/>
    <col min="7187" max="7189" width="12.7109375" style="106" customWidth="1"/>
    <col min="7190" max="7423" width="9.140625" style="106"/>
    <col min="7424" max="7424" width="5.5703125" style="106" customWidth="1"/>
    <col min="7425" max="7425" width="13.7109375" style="106" customWidth="1"/>
    <col min="7426" max="7427" width="10.7109375" style="106" customWidth="1"/>
    <col min="7428" max="7429" width="25.7109375" style="106" customWidth="1"/>
    <col min="7430" max="7431" width="15.7109375" style="106" customWidth="1"/>
    <col min="7432" max="7432" width="12.7109375" style="106" customWidth="1"/>
    <col min="7433" max="7433" width="11.140625" style="106" bestFit="1" customWidth="1"/>
    <col min="7434" max="7436" width="8.7109375" style="106" customWidth="1"/>
    <col min="7437" max="7437" width="12.7109375" style="106" customWidth="1"/>
    <col min="7438" max="7438" width="7" style="106" bestFit="1" customWidth="1"/>
    <col min="7439" max="7441" width="12.7109375" style="106" customWidth="1"/>
    <col min="7442" max="7442" width="7" style="106" bestFit="1" customWidth="1"/>
    <col min="7443" max="7445" width="12.7109375" style="106" customWidth="1"/>
    <col min="7446" max="7679" width="9.140625" style="106"/>
    <col min="7680" max="7680" width="5.5703125" style="106" customWidth="1"/>
    <col min="7681" max="7681" width="13.7109375" style="106" customWidth="1"/>
    <col min="7682" max="7683" width="10.7109375" style="106" customWidth="1"/>
    <col min="7684" max="7685" width="25.7109375" style="106" customWidth="1"/>
    <col min="7686" max="7687" width="15.7109375" style="106" customWidth="1"/>
    <col min="7688" max="7688" width="12.7109375" style="106" customWidth="1"/>
    <col min="7689" max="7689" width="11.140625" style="106" bestFit="1" customWidth="1"/>
    <col min="7690" max="7692" width="8.7109375" style="106" customWidth="1"/>
    <col min="7693" max="7693" width="12.7109375" style="106" customWidth="1"/>
    <col min="7694" max="7694" width="7" style="106" bestFit="1" customWidth="1"/>
    <col min="7695" max="7697" width="12.7109375" style="106" customWidth="1"/>
    <col min="7698" max="7698" width="7" style="106" bestFit="1" customWidth="1"/>
    <col min="7699" max="7701" width="12.7109375" style="106" customWidth="1"/>
    <col min="7702" max="7935" width="9.140625" style="106"/>
    <col min="7936" max="7936" width="5.5703125" style="106" customWidth="1"/>
    <col min="7937" max="7937" width="13.7109375" style="106" customWidth="1"/>
    <col min="7938" max="7939" width="10.7109375" style="106" customWidth="1"/>
    <col min="7940" max="7941" width="25.7109375" style="106" customWidth="1"/>
    <col min="7942" max="7943" width="15.7109375" style="106" customWidth="1"/>
    <col min="7944" max="7944" width="12.7109375" style="106" customWidth="1"/>
    <col min="7945" max="7945" width="11.140625" style="106" bestFit="1" customWidth="1"/>
    <col min="7946" max="7948" width="8.7109375" style="106" customWidth="1"/>
    <col min="7949" max="7949" width="12.7109375" style="106" customWidth="1"/>
    <col min="7950" max="7950" width="7" style="106" bestFit="1" customWidth="1"/>
    <col min="7951" max="7953" width="12.7109375" style="106" customWidth="1"/>
    <col min="7954" max="7954" width="7" style="106" bestFit="1" customWidth="1"/>
    <col min="7955" max="7957" width="12.7109375" style="106" customWidth="1"/>
    <col min="7958" max="8191" width="9.140625" style="106"/>
    <col min="8192" max="8192" width="5.5703125" style="106" customWidth="1"/>
    <col min="8193" max="8193" width="13.7109375" style="106" customWidth="1"/>
    <col min="8194" max="8195" width="10.7109375" style="106" customWidth="1"/>
    <col min="8196" max="8197" width="25.7109375" style="106" customWidth="1"/>
    <col min="8198" max="8199" width="15.7109375" style="106" customWidth="1"/>
    <col min="8200" max="8200" width="12.7109375" style="106" customWidth="1"/>
    <col min="8201" max="8201" width="11.140625" style="106" bestFit="1" customWidth="1"/>
    <col min="8202" max="8204" width="8.7109375" style="106" customWidth="1"/>
    <col min="8205" max="8205" width="12.7109375" style="106" customWidth="1"/>
    <col min="8206" max="8206" width="7" style="106" bestFit="1" customWidth="1"/>
    <col min="8207" max="8209" width="12.7109375" style="106" customWidth="1"/>
    <col min="8210" max="8210" width="7" style="106" bestFit="1" customWidth="1"/>
    <col min="8211" max="8213" width="12.7109375" style="106" customWidth="1"/>
    <col min="8214" max="8447" width="9.140625" style="106"/>
    <col min="8448" max="8448" width="5.5703125" style="106" customWidth="1"/>
    <col min="8449" max="8449" width="13.7109375" style="106" customWidth="1"/>
    <col min="8450" max="8451" width="10.7109375" style="106" customWidth="1"/>
    <col min="8452" max="8453" width="25.7109375" style="106" customWidth="1"/>
    <col min="8454" max="8455" width="15.7109375" style="106" customWidth="1"/>
    <col min="8456" max="8456" width="12.7109375" style="106" customWidth="1"/>
    <col min="8457" max="8457" width="11.140625" style="106" bestFit="1" customWidth="1"/>
    <col min="8458" max="8460" width="8.7109375" style="106" customWidth="1"/>
    <col min="8461" max="8461" width="12.7109375" style="106" customWidth="1"/>
    <col min="8462" max="8462" width="7" style="106" bestFit="1" customWidth="1"/>
    <col min="8463" max="8465" width="12.7109375" style="106" customWidth="1"/>
    <col min="8466" max="8466" width="7" style="106" bestFit="1" customWidth="1"/>
    <col min="8467" max="8469" width="12.7109375" style="106" customWidth="1"/>
    <col min="8470" max="8703" width="9.140625" style="106"/>
    <col min="8704" max="8704" width="5.5703125" style="106" customWidth="1"/>
    <col min="8705" max="8705" width="13.7109375" style="106" customWidth="1"/>
    <col min="8706" max="8707" width="10.7109375" style="106" customWidth="1"/>
    <col min="8708" max="8709" width="25.7109375" style="106" customWidth="1"/>
    <col min="8710" max="8711" width="15.7109375" style="106" customWidth="1"/>
    <col min="8712" max="8712" width="12.7109375" style="106" customWidth="1"/>
    <col min="8713" max="8713" width="11.140625" style="106" bestFit="1" customWidth="1"/>
    <col min="8714" max="8716" width="8.7109375" style="106" customWidth="1"/>
    <col min="8717" max="8717" width="12.7109375" style="106" customWidth="1"/>
    <col min="8718" max="8718" width="7" style="106" bestFit="1" customWidth="1"/>
    <col min="8719" max="8721" width="12.7109375" style="106" customWidth="1"/>
    <col min="8722" max="8722" width="7" style="106" bestFit="1" customWidth="1"/>
    <col min="8723" max="8725" width="12.7109375" style="106" customWidth="1"/>
    <col min="8726" max="8959" width="9.140625" style="106"/>
    <col min="8960" max="8960" width="5.5703125" style="106" customWidth="1"/>
    <col min="8961" max="8961" width="13.7109375" style="106" customWidth="1"/>
    <col min="8962" max="8963" width="10.7109375" style="106" customWidth="1"/>
    <col min="8964" max="8965" width="25.7109375" style="106" customWidth="1"/>
    <col min="8966" max="8967" width="15.7109375" style="106" customWidth="1"/>
    <col min="8968" max="8968" width="12.7109375" style="106" customWidth="1"/>
    <col min="8969" max="8969" width="11.140625" style="106" bestFit="1" customWidth="1"/>
    <col min="8970" max="8972" width="8.7109375" style="106" customWidth="1"/>
    <col min="8973" max="8973" width="12.7109375" style="106" customWidth="1"/>
    <col min="8974" max="8974" width="7" style="106" bestFit="1" customWidth="1"/>
    <col min="8975" max="8977" width="12.7109375" style="106" customWidth="1"/>
    <col min="8978" max="8978" width="7" style="106" bestFit="1" customWidth="1"/>
    <col min="8979" max="8981" width="12.7109375" style="106" customWidth="1"/>
    <col min="8982" max="9215" width="9.140625" style="106"/>
    <col min="9216" max="9216" width="5.5703125" style="106" customWidth="1"/>
    <col min="9217" max="9217" width="13.7109375" style="106" customWidth="1"/>
    <col min="9218" max="9219" width="10.7109375" style="106" customWidth="1"/>
    <col min="9220" max="9221" width="25.7109375" style="106" customWidth="1"/>
    <col min="9222" max="9223" width="15.7109375" style="106" customWidth="1"/>
    <col min="9224" max="9224" width="12.7109375" style="106" customWidth="1"/>
    <col min="9225" max="9225" width="11.140625" style="106" bestFit="1" customWidth="1"/>
    <col min="9226" max="9228" width="8.7109375" style="106" customWidth="1"/>
    <col min="9229" max="9229" width="12.7109375" style="106" customWidth="1"/>
    <col min="9230" max="9230" width="7" style="106" bestFit="1" customWidth="1"/>
    <col min="9231" max="9233" width="12.7109375" style="106" customWidth="1"/>
    <col min="9234" max="9234" width="7" style="106" bestFit="1" customWidth="1"/>
    <col min="9235" max="9237" width="12.7109375" style="106" customWidth="1"/>
    <col min="9238" max="9471" width="9.140625" style="106"/>
    <col min="9472" max="9472" width="5.5703125" style="106" customWidth="1"/>
    <col min="9473" max="9473" width="13.7109375" style="106" customWidth="1"/>
    <col min="9474" max="9475" width="10.7109375" style="106" customWidth="1"/>
    <col min="9476" max="9477" width="25.7109375" style="106" customWidth="1"/>
    <col min="9478" max="9479" width="15.7109375" style="106" customWidth="1"/>
    <col min="9480" max="9480" width="12.7109375" style="106" customWidth="1"/>
    <col min="9481" max="9481" width="11.140625" style="106" bestFit="1" customWidth="1"/>
    <col min="9482" max="9484" width="8.7109375" style="106" customWidth="1"/>
    <col min="9485" max="9485" width="12.7109375" style="106" customWidth="1"/>
    <col min="9486" max="9486" width="7" style="106" bestFit="1" customWidth="1"/>
    <col min="9487" max="9489" width="12.7109375" style="106" customWidth="1"/>
    <col min="9490" max="9490" width="7" style="106" bestFit="1" customWidth="1"/>
    <col min="9491" max="9493" width="12.7109375" style="106" customWidth="1"/>
    <col min="9494" max="9727" width="9.140625" style="106"/>
    <col min="9728" max="9728" width="5.5703125" style="106" customWidth="1"/>
    <col min="9729" max="9729" width="13.7109375" style="106" customWidth="1"/>
    <col min="9730" max="9731" width="10.7109375" style="106" customWidth="1"/>
    <col min="9732" max="9733" width="25.7109375" style="106" customWidth="1"/>
    <col min="9734" max="9735" width="15.7109375" style="106" customWidth="1"/>
    <col min="9736" max="9736" width="12.7109375" style="106" customWidth="1"/>
    <col min="9737" max="9737" width="11.140625" style="106" bestFit="1" customWidth="1"/>
    <col min="9738" max="9740" width="8.7109375" style="106" customWidth="1"/>
    <col min="9741" max="9741" width="12.7109375" style="106" customWidth="1"/>
    <col min="9742" max="9742" width="7" style="106" bestFit="1" customWidth="1"/>
    <col min="9743" max="9745" width="12.7109375" style="106" customWidth="1"/>
    <col min="9746" max="9746" width="7" style="106" bestFit="1" customWidth="1"/>
    <col min="9747" max="9749" width="12.7109375" style="106" customWidth="1"/>
    <col min="9750" max="9983" width="9.140625" style="106"/>
    <col min="9984" max="9984" width="5.5703125" style="106" customWidth="1"/>
    <col min="9985" max="9985" width="13.7109375" style="106" customWidth="1"/>
    <col min="9986" max="9987" width="10.7109375" style="106" customWidth="1"/>
    <col min="9988" max="9989" width="25.7109375" style="106" customWidth="1"/>
    <col min="9990" max="9991" width="15.7109375" style="106" customWidth="1"/>
    <col min="9992" max="9992" width="12.7109375" style="106" customWidth="1"/>
    <col min="9993" max="9993" width="11.140625" style="106" bestFit="1" customWidth="1"/>
    <col min="9994" max="9996" width="8.7109375" style="106" customWidth="1"/>
    <col min="9997" max="9997" width="12.7109375" style="106" customWidth="1"/>
    <col min="9998" max="9998" width="7" style="106" bestFit="1" customWidth="1"/>
    <col min="9999" max="10001" width="12.7109375" style="106" customWidth="1"/>
    <col min="10002" max="10002" width="7" style="106" bestFit="1" customWidth="1"/>
    <col min="10003" max="10005" width="12.7109375" style="106" customWidth="1"/>
    <col min="10006" max="10239" width="9.140625" style="106"/>
    <col min="10240" max="10240" width="5.5703125" style="106" customWidth="1"/>
    <col min="10241" max="10241" width="13.7109375" style="106" customWidth="1"/>
    <col min="10242" max="10243" width="10.7109375" style="106" customWidth="1"/>
    <col min="10244" max="10245" width="25.7109375" style="106" customWidth="1"/>
    <col min="10246" max="10247" width="15.7109375" style="106" customWidth="1"/>
    <col min="10248" max="10248" width="12.7109375" style="106" customWidth="1"/>
    <col min="10249" max="10249" width="11.140625" style="106" bestFit="1" customWidth="1"/>
    <col min="10250" max="10252" width="8.7109375" style="106" customWidth="1"/>
    <col min="10253" max="10253" width="12.7109375" style="106" customWidth="1"/>
    <col min="10254" max="10254" width="7" style="106" bestFit="1" customWidth="1"/>
    <col min="10255" max="10257" width="12.7109375" style="106" customWidth="1"/>
    <col min="10258" max="10258" width="7" style="106" bestFit="1" customWidth="1"/>
    <col min="10259" max="10261" width="12.7109375" style="106" customWidth="1"/>
    <col min="10262" max="10495" width="9.140625" style="106"/>
    <col min="10496" max="10496" width="5.5703125" style="106" customWidth="1"/>
    <col min="10497" max="10497" width="13.7109375" style="106" customWidth="1"/>
    <col min="10498" max="10499" width="10.7109375" style="106" customWidth="1"/>
    <col min="10500" max="10501" width="25.7109375" style="106" customWidth="1"/>
    <col min="10502" max="10503" width="15.7109375" style="106" customWidth="1"/>
    <col min="10504" max="10504" width="12.7109375" style="106" customWidth="1"/>
    <col min="10505" max="10505" width="11.140625" style="106" bestFit="1" customWidth="1"/>
    <col min="10506" max="10508" width="8.7109375" style="106" customWidth="1"/>
    <col min="10509" max="10509" width="12.7109375" style="106" customWidth="1"/>
    <col min="10510" max="10510" width="7" style="106" bestFit="1" customWidth="1"/>
    <col min="10511" max="10513" width="12.7109375" style="106" customWidth="1"/>
    <col min="10514" max="10514" width="7" style="106" bestFit="1" customWidth="1"/>
    <col min="10515" max="10517" width="12.7109375" style="106" customWidth="1"/>
    <col min="10518" max="10751" width="9.140625" style="106"/>
    <col min="10752" max="10752" width="5.5703125" style="106" customWidth="1"/>
    <col min="10753" max="10753" width="13.7109375" style="106" customWidth="1"/>
    <col min="10754" max="10755" width="10.7109375" style="106" customWidth="1"/>
    <col min="10756" max="10757" width="25.7109375" style="106" customWidth="1"/>
    <col min="10758" max="10759" width="15.7109375" style="106" customWidth="1"/>
    <col min="10760" max="10760" width="12.7109375" style="106" customWidth="1"/>
    <col min="10761" max="10761" width="11.140625" style="106" bestFit="1" customWidth="1"/>
    <col min="10762" max="10764" width="8.7109375" style="106" customWidth="1"/>
    <col min="10765" max="10765" width="12.7109375" style="106" customWidth="1"/>
    <col min="10766" max="10766" width="7" style="106" bestFit="1" customWidth="1"/>
    <col min="10767" max="10769" width="12.7109375" style="106" customWidth="1"/>
    <col min="10770" max="10770" width="7" style="106" bestFit="1" customWidth="1"/>
    <col min="10771" max="10773" width="12.7109375" style="106" customWidth="1"/>
    <col min="10774" max="11007" width="9.140625" style="106"/>
    <col min="11008" max="11008" width="5.5703125" style="106" customWidth="1"/>
    <col min="11009" max="11009" width="13.7109375" style="106" customWidth="1"/>
    <col min="11010" max="11011" width="10.7109375" style="106" customWidth="1"/>
    <col min="11012" max="11013" width="25.7109375" style="106" customWidth="1"/>
    <col min="11014" max="11015" width="15.7109375" style="106" customWidth="1"/>
    <col min="11016" max="11016" width="12.7109375" style="106" customWidth="1"/>
    <col min="11017" max="11017" width="11.140625" style="106" bestFit="1" customWidth="1"/>
    <col min="11018" max="11020" width="8.7109375" style="106" customWidth="1"/>
    <col min="11021" max="11021" width="12.7109375" style="106" customWidth="1"/>
    <col min="11022" max="11022" width="7" style="106" bestFit="1" customWidth="1"/>
    <col min="11023" max="11025" width="12.7109375" style="106" customWidth="1"/>
    <col min="11026" max="11026" width="7" style="106" bestFit="1" customWidth="1"/>
    <col min="11027" max="11029" width="12.7109375" style="106" customWidth="1"/>
    <col min="11030" max="11263" width="9.140625" style="106"/>
    <col min="11264" max="11264" width="5.5703125" style="106" customWidth="1"/>
    <col min="11265" max="11265" width="13.7109375" style="106" customWidth="1"/>
    <col min="11266" max="11267" width="10.7109375" style="106" customWidth="1"/>
    <col min="11268" max="11269" width="25.7109375" style="106" customWidth="1"/>
    <col min="11270" max="11271" width="15.7109375" style="106" customWidth="1"/>
    <col min="11272" max="11272" width="12.7109375" style="106" customWidth="1"/>
    <col min="11273" max="11273" width="11.140625" style="106" bestFit="1" customWidth="1"/>
    <col min="11274" max="11276" width="8.7109375" style="106" customWidth="1"/>
    <col min="11277" max="11277" width="12.7109375" style="106" customWidth="1"/>
    <col min="11278" max="11278" width="7" style="106" bestFit="1" customWidth="1"/>
    <col min="11279" max="11281" width="12.7109375" style="106" customWidth="1"/>
    <col min="11282" max="11282" width="7" style="106" bestFit="1" customWidth="1"/>
    <col min="11283" max="11285" width="12.7109375" style="106" customWidth="1"/>
    <col min="11286" max="11519" width="9.140625" style="106"/>
    <col min="11520" max="11520" width="5.5703125" style="106" customWidth="1"/>
    <col min="11521" max="11521" width="13.7109375" style="106" customWidth="1"/>
    <col min="11522" max="11523" width="10.7109375" style="106" customWidth="1"/>
    <col min="11524" max="11525" width="25.7109375" style="106" customWidth="1"/>
    <col min="11526" max="11527" width="15.7109375" style="106" customWidth="1"/>
    <col min="11528" max="11528" width="12.7109375" style="106" customWidth="1"/>
    <col min="11529" max="11529" width="11.140625" style="106" bestFit="1" customWidth="1"/>
    <col min="11530" max="11532" width="8.7109375" style="106" customWidth="1"/>
    <col min="11533" max="11533" width="12.7109375" style="106" customWidth="1"/>
    <col min="11534" max="11534" width="7" style="106" bestFit="1" customWidth="1"/>
    <col min="11535" max="11537" width="12.7109375" style="106" customWidth="1"/>
    <col min="11538" max="11538" width="7" style="106" bestFit="1" customWidth="1"/>
    <col min="11539" max="11541" width="12.7109375" style="106" customWidth="1"/>
    <col min="11542" max="11775" width="9.140625" style="106"/>
    <col min="11776" max="11776" width="5.5703125" style="106" customWidth="1"/>
    <col min="11777" max="11777" width="13.7109375" style="106" customWidth="1"/>
    <col min="11778" max="11779" width="10.7109375" style="106" customWidth="1"/>
    <col min="11780" max="11781" width="25.7109375" style="106" customWidth="1"/>
    <col min="11782" max="11783" width="15.7109375" style="106" customWidth="1"/>
    <col min="11784" max="11784" width="12.7109375" style="106" customWidth="1"/>
    <col min="11785" max="11785" width="11.140625" style="106" bestFit="1" customWidth="1"/>
    <col min="11786" max="11788" width="8.7109375" style="106" customWidth="1"/>
    <col min="11789" max="11789" width="12.7109375" style="106" customWidth="1"/>
    <col min="11790" max="11790" width="7" style="106" bestFit="1" customWidth="1"/>
    <col min="11791" max="11793" width="12.7109375" style="106" customWidth="1"/>
    <col min="11794" max="11794" width="7" style="106" bestFit="1" customWidth="1"/>
    <col min="11795" max="11797" width="12.7109375" style="106" customWidth="1"/>
    <col min="11798" max="12031" width="9.140625" style="106"/>
    <col min="12032" max="12032" width="5.5703125" style="106" customWidth="1"/>
    <col min="12033" max="12033" width="13.7109375" style="106" customWidth="1"/>
    <col min="12034" max="12035" width="10.7109375" style="106" customWidth="1"/>
    <col min="12036" max="12037" width="25.7109375" style="106" customWidth="1"/>
    <col min="12038" max="12039" width="15.7109375" style="106" customWidth="1"/>
    <col min="12040" max="12040" width="12.7109375" style="106" customWidth="1"/>
    <col min="12041" max="12041" width="11.140625" style="106" bestFit="1" customWidth="1"/>
    <col min="12042" max="12044" width="8.7109375" style="106" customWidth="1"/>
    <col min="12045" max="12045" width="12.7109375" style="106" customWidth="1"/>
    <col min="12046" max="12046" width="7" style="106" bestFit="1" customWidth="1"/>
    <col min="12047" max="12049" width="12.7109375" style="106" customWidth="1"/>
    <col min="12050" max="12050" width="7" style="106" bestFit="1" customWidth="1"/>
    <col min="12051" max="12053" width="12.7109375" style="106" customWidth="1"/>
    <col min="12054" max="12287" width="9.140625" style="106"/>
    <col min="12288" max="12288" width="5.5703125" style="106" customWidth="1"/>
    <col min="12289" max="12289" width="13.7109375" style="106" customWidth="1"/>
    <col min="12290" max="12291" width="10.7109375" style="106" customWidth="1"/>
    <col min="12292" max="12293" width="25.7109375" style="106" customWidth="1"/>
    <col min="12294" max="12295" width="15.7109375" style="106" customWidth="1"/>
    <col min="12296" max="12296" width="12.7109375" style="106" customWidth="1"/>
    <col min="12297" max="12297" width="11.140625" style="106" bestFit="1" customWidth="1"/>
    <col min="12298" max="12300" width="8.7109375" style="106" customWidth="1"/>
    <col min="12301" max="12301" width="12.7109375" style="106" customWidth="1"/>
    <col min="12302" max="12302" width="7" style="106" bestFit="1" customWidth="1"/>
    <col min="12303" max="12305" width="12.7109375" style="106" customWidth="1"/>
    <col min="12306" max="12306" width="7" style="106" bestFit="1" customWidth="1"/>
    <col min="12307" max="12309" width="12.7109375" style="106" customWidth="1"/>
    <col min="12310" max="12543" width="9.140625" style="106"/>
    <col min="12544" max="12544" width="5.5703125" style="106" customWidth="1"/>
    <col min="12545" max="12545" width="13.7109375" style="106" customWidth="1"/>
    <col min="12546" max="12547" width="10.7109375" style="106" customWidth="1"/>
    <col min="12548" max="12549" width="25.7109375" style="106" customWidth="1"/>
    <col min="12550" max="12551" width="15.7109375" style="106" customWidth="1"/>
    <col min="12552" max="12552" width="12.7109375" style="106" customWidth="1"/>
    <col min="12553" max="12553" width="11.140625" style="106" bestFit="1" customWidth="1"/>
    <col min="12554" max="12556" width="8.7109375" style="106" customWidth="1"/>
    <col min="12557" max="12557" width="12.7109375" style="106" customWidth="1"/>
    <col min="12558" max="12558" width="7" style="106" bestFit="1" customWidth="1"/>
    <col min="12559" max="12561" width="12.7109375" style="106" customWidth="1"/>
    <col min="12562" max="12562" width="7" style="106" bestFit="1" customWidth="1"/>
    <col min="12563" max="12565" width="12.7109375" style="106" customWidth="1"/>
    <col min="12566" max="12799" width="9.140625" style="106"/>
    <col min="12800" max="12800" width="5.5703125" style="106" customWidth="1"/>
    <col min="12801" max="12801" width="13.7109375" style="106" customWidth="1"/>
    <col min="12802" max="12803" width="10.7109375" style="106" customWidth="1"/>
    <col min="12804" max="12805" width="25.7109375" style="106" customWidth="1"/>
    <col min="12806" max="12807" width="15.7109375" style="106" customWidth="1"/>
    <col min="12808" max="12808" width="12.7109375" style="106" customWidth="1"/>
    <col min="12809" max="12809" width="11.140625" style="106" bestFit="1" customWidth="1"/>
    <col min="12810" max="12812" width="8.7109375" style="106" customWidth="1"/>
    <col min="12813" max="12813" width="12.7109375" style="106" customWidth="1"/>
    <col min="12814" max="12814" width="7" style="106" bestFit="1" customWidth="1"/>
    <col min="12815" max="12817" width="12.7109375" style="106" customWidth="1"/>
    <col min="12818" max="12818" width="7" style="106" bestFit="1" customWidth="1"/>
    <col min="12819" max="12821" width="12.7109375" style="106" customWidth="1"/>
    <col min="12822" max="13055" width="9.140625" style="106"/>
    <col min="13056" max="13056" width="5.5703125" style="106" customWidth="1"/>
    <col min="13057" max="13057" width="13.7109375" style="106" customWidth="1"/>
    <col min="13058" max="13059" width="10.7109375" style="106" customWidth="1"/>
    <col min="13060" max="13061" width="25.7109375" style="106" customWidth="1"/>
    <col min="13062" max="13063" width="15.7109375" style="106" customWidth="1"/>
    <col min="13064" max="13064" width="12.7109375" style="106" customWidth="1"/>
    <col min="13065" max="13065" width="11.140625" style="106" bestFit="1" customWidth="1"/>
    <col min="13066" max="13068" width="8.7109375" style="106" customWidth="1"/>
    <col min="13069" max="13069" width="12.7109375" style="106" customWidth="1"/>
    <col min="13070" max="13070" width="7" style="106" bestFit="1" customWidth="1"/>
    <col min="13071" max="13073" width="12.7109375" style="106" customWidth="1"/>
    <col min="13074" max="13074" width="7" style="106" bestFit="1" customWidth="1"/>
    <col min="13075" max="13077" width="12.7109375" style="106" customWidth="1"/>
    <col min="13078" max="13311" width="9.140625" style="106"/>
    <col min="13312" max="13312" width="5.5703125" style="106" customWidth="1"/>
    <col min="13313" max="13313" width="13.7109375" style="106" customWidth="1"/>
    <col min="13314" max="13315" width="10.7109375" style="106" customWidth="1"/>
    <col min="13316" max="13317" width="25.7109375" style="106" customWidth="1"/>
    <col min="13318" max="13319" width="15.7109375" style="106" customWidth="1"/>
    <col min="13320" max="13320" width="12.7109375" style="106" customWidth="1"/>
    <col min="13321" max="13321" width="11.140625" style="106" bestFit="1" customWidth="1"/>
    <col min="13322" max="13324" width="8.7109375" style="106" customWidth="1"/>
    <col min="13325" max="13325" width="12.7109375" style="106" customWidth="1"/>
    <col min="13326" max="13326" width="7" style="106" bestFit="1" customWidth="1"/>
    <col min="13327" max="13329" width="12.7109375" style="106" customWidth="1"/>
    <col min="13330" max="13330" width="7" style="106" bestFit="1" customWidth="1"/>
    <col min="13331" max="13333" width="12.7109375" style="106" customWidth="1"/>
    <col min="13334" max="13567" width="9.140625" style="106"/>
    <col min="13568" max="13568" width="5.5703125" style="106" customWidth="1"/>
    <col min="13569" max="13569" width="13.7109375" style="106" customWidth="1"/>
    <col min="13570" max="13571" width="10.7109375" style="106" customWidth="1"/>
    <col min="13572" max="13573" width="25.7109375" style="106" customWidth="1"/>
    <col min="13574" max="13575" width="15.7109375" style="106" customWidth="1"/>
    <col min="13576" max="13576" width="12.7109375" style="106" customWidth="1"/>
    <col min="13577" max="13577" width="11.140625" style="106" bestFit="1" customWidth="1"/>
    <col min="13578" max="13580" width="8.7109375" style="106" customWidth="1"/>
    <col min="13581" max="13581" width="12.7109375" style="106" customWidth="1"/>
    <col min="13582" max="13582" width="7" style="106" bestFit="1" customWidth="1"/>
    <col min="13583" max="13585" width="12.7109375" style="106" customWidth="1"/>
    <col min="13586" max="13586" width="7" style="106" bestFit="1" customWidth="1"/>
    <col min="13587" max="13589" width="12.7109375" style="106" customWidth="1"/>
    <col min="13590" max="13823" width="9.140625" style="106"/>
    <col min="13824" max="13824" width="5.5703125" style="106" customWidth="1"/>
    <col min="13825" max="13825" width="13.7109375" style="106" customWidth="1"/>
    <col min="13826" max="13827" width="10.7109375" style="106" customWidth="1"/>
    <col min="13828" max="13829" width="25.7109375" style="106" customWidth="1"/>
    <col min="13830" max="13831" width="15.7109375" style="106" customWidth="1"/>
    <col min="13832" max="13832" width="12.7109375" style="106" customWidth="1"/>
    <col min="13833" max="13833" width="11.140625" style="106" bestFit="1" customWidth="1"/>
    <col min="13834" max="13836" width="8.7109375" style="106" customWidth="1"/>
    <col min="13837" max="13837" width="12.7109375" style="106" customWidth="1"/>
    <col min="13838" max="13838" width="7" style="106" bestFit="1" customWidth="1"/>
    <col min="13839" max="13841" width="12.7109375" style="106" customWidth="1"/>
    <col min="13842" max="13842" width="7" style="106" bestFit="1" customWidth="1"/>
    <col min="13843" max="13845" width="12.7109375" style="106" customWidth="1"/>
    <col min="13846" max="14079" width="9.140625" style="106"/>
    <col min="14080" max="14080" width="5.5703125" style="106" customWidth="1"/>
    <col min="14081" max="14081" width="13.7109375" style="106" customWidth="1"/>
    <col min="14082" max="14083" width="10.7109375" style="106" customWidth="1"/>
    <col min="14084" max="14085" width="25.7109375" style="106" customWidth="1"/>
    <col min="14086" max="14087" width="15.7109375" style="106" customWidth="1"/>
    <col min="14088" max="14088" width="12.7109375" style="106" customWidth="1"/>
    <col min="14089" max="14089" width="11.140625" style="106" bestFit="1" customWidth="1"/>
    <col min="14090" max="14092" width="8.7109375" style="106" customWidth="1"/>
    <col min="14093" max="14093" width="12.7109375" style="106" customWidth="1"/>
    <col min="14094" max="14094" width="7" style="106" bestFit="1" customWidth="1"/>
    <col min="14095" max="14097" width="12.7109375" style="106" customWidth="1"/>
    <col min="14098" max="14098" width="7" style="106" bestFit="1" customWidth="1"/>
    <col min="14099" max="14101" width="12.7109375" style="106" customWidth="1"/>
    <col min="14102" max="14335" width="9.140625" style="106"/>
    <col min="14336" max="14336" width="5.5703125" style="106" customWidth="1"/>
    <col min="14337" max="14337" width="13.7109375" style="106" customWidth="1"/>
    <col min="14338" max="14339" width="10.7109375" style="106" customWidth="1"/>
    <col min="14340" max="14341" width="25.7109375" style="106" customWidth="1"/>
    <col min="14342" max="14343" width="15.7109375" style="106" customWidth="1"/>
    <col min="14344" max="14344" width="12.7109375" style="106" customWidth="1"/>
    <col min="14345" max="14345" width="11.140625" style="106" bestFit="1" customWidth="1"/>
    <col min="14346" max="14348" width="8.7109375" style="106" customWidth="1"/>
    <col min="14349" max="14349" width="12.7109375" style="106" customWidth="1"/>
    <col min="14350" max="14350" width="7" style="106" bestFit="1" customWidth="1"/>
    <col min="14351" max="14353" width="12.7109375" style="106" customWidth="1"/>
    <col min="14354" max="14354" width="7" style="106" bestFit="1" customWidth="1"/>
    <col min="14355" max="14357" width="12.7109375" style="106" customWidth="1"/>
    <col min="14358" max="14591" width="9.140625" style="106"/>
    <col min="14592" max="14592" width="5.5703125" style="106" customWidth="1"/>
    <col min="14593" max="14593" width="13.7109375" style="106" customWidth="1"/>
    <col min="14594" max="14595" width="10.7109375" style="106" customWidth="1"/>
    <col min="14596" max="14597" width="25.7109375" style="106" customWidth="1"/>
    <col min="14598" max="14599" width="15.7109375" style="106" customWidth="1"/>
    <col min="14600" max="14600" width="12.7109375" style="106" customWidth="1"/>
    <col min="14601" max="14601" width="11.140625" style="106" bestFit="1" customWidth="1"/>
    <col min="14602" max="14604" width="8.7109375" style="106" customWidth="1"/>
    <col min="14605" max="14605" width="12.7109375" style="106" customWidth="1"/>
    <col min="14606" max="14606" width="7" style="106" bestFit="1" customWidth="1"/>
    <col min="14607" max="14609" width="12.7109375" style="106" customWidth="1"/>
    <col min="14610" max="14610" width="7" style="106" bestFit="1" customWidth="1"/>
    <col min="14611" max="14613" width="12.7109375" style="106" customWidth="1"/>
    <col min="14614" max="14847" width="9.140625" style="106"/>
    <col min="14848" max="14848" width="5.5703125" style="106" customWidth="1"/>
    <col min="14849" max="14849" width="13.7109375" style="106" customWidth="1"/>
    <col min="14850" max="14851" width="10.7109375" style="106" customWidth="1"/>
    <col min="14852" max="14853" width="25.7109375" style="106" customWidth="1"/>
    <col min="14854" max="14855" width="15.7109375" style="106" customWidth="1"/>
    <col min="14856" max="14856" width="12.7109375" style="106" customWidth="1"/>
    <col min="14857" max="14857" width="11.140625" style="106" bestFit="1" customWidth="1"/>
    <col min="14858" max="14860" width="8.7109375" style="106" customWidth="1"/>
    <col min="14861" max="14861" width="12.7109375" style="106" customWidth="1"/>
    <col min="14862" max="14862" width="7" style="106" bestFit="1" customWidth="1"/>
    <col min="14863" max="14865" width="12.7109375" style="106" customWidth="1"/>
    <col min="14866" max="14866" width="7" style="106" bestFit="1" customWidth="1"/>
    <col min="14867" max="14869" width="12.7109375" style="106" customWidth="1"/>
    <col min="14870" max="15103" width="9.140625" style="106"/>
    <col min="15104" max="15104" width="5.5703125" style="106" customWidth="1"/>
    <col min="15105" max="15105" width="13.7109375" style="106" customWidth="1"/>
    <col min="15106" max="15107" width="10.7109375" style="106" customWidth="1"/>
    <col min="15108" max="15109" width="25.7109375" style="106" customWidth="1"/>
    <col min="15110" max="15111" width="15.7109375" style="106" customWidth="1"/>
    <col min="15112" max="15112" width="12.7109375" style="106" customWidth="1"/>
    <col min="15113" max="15113" width="11.140625" style="106" bestFit="1" customWidth="1"/>
    <col min="15114" max="15116" width="8.7109375" style="106" customWidth="1"/>
    <col min="15117" max="15117" width="12.7109375" style="106" customWidth="1"/>
    <col min="15118" max="15118" width="7" style="106" bestFit="1" customWidth="1"/>
    <col min="15119" max="15121" width="12.7109375" style="106" customWidth="1"/>
    <col min="15122" max="15122" width="7" style="106" bestFit="1" customWidth="1"/>
    <col min="15123" max="15125" width="12.7109375" style="106" customWidth="1"/>
    <col min="15126" max="15359" width="9.140625" style="106"/>
    <col min="15360" max="15360" width="5.5703125" style="106" customWidth="1"/>
    <col min="15361" max="15361" width="13.7109375" style="106" customWidth="1"/>
    <col min="15362" max="15363" width="10.7109375" style="106" customWidth="1"/>
    <col min="15364" max="15365" width="25.7109375" style="106" customWidth="1"/>
    <col min="15366" max="15367" width="15.7109375" style="106" customWidth="1"/>
    <col min="15368" max="15368" width="12.7109375" style="106" customWidth="1"/>
    <col min="15369" max="15369" width="11.140625" style="106" bestFit="1" customWidth="1"/>
    <col min="15370" max="15372" width="8.7109375" style="106" customWidth="1"/>
    <col min="15373" max="15373" width="12.7109375" style="106" customWidth="1"/>
    <col min="15374" max="15374" width="7" style="106" bestFit="1" customWidth="1"/>
    <col min="15375" max="15377" width="12.7109375" style="106" customWidth="1"/>
    <col min="15378" max="15378" width="7" style="106" bestFit="1" customWidth="1"/>
    <col min="15379" max="15381" width="12.7109375" style="106" customWidth="1"/>
    <col min="15382" max="15615" width="9.140625" style="106"/>
    <col min="15616" max="15616" width="5.5703125" style="106" customWidth="1"/>
    <col min="15617" max="15617" width="13.7109375" style="106" customWidth="1"/>
    <col min="15618" max="15619" width="10.7109375" style="106" customWidth="1"/>
    <col min="15620" max="15621" width="25.7109375" style="106" customWidth="1"/>
    <col min="15622" max="15623" width="15.7109375" style="106" customWidth="1"/>
    <col min="15624" max="15624" width="12.7109375" style="106" customWidth="1"/>
    <col min="15625" max="15625" width="11.140625" style="106" bestFit="1" customWidth="1"/>
    <col min="15626" max="15628" width="8.7109375" style="106" customWidth="1"/>
    <col min="15629" max="15629" width="12.7109375" style="106" customWidth="1"/>
    <col min="15630" max="15630" width="7" style="106" bestFit="1" customWidth="1"/>
    <col min="15631" max="15633" width="12.7109375" style="106" customWidth="1"/>
    <col min="15634" max="15634" width="7" style="106" bestFit="1" customWidth="1"/>
    <col min="15635" max="15637" width="12.7109375" style="106" customWidth="1"/>
    <col min="15638" max="15871" width="9.140625" style="106"/>
    <col min="15872" max="15872" width="5.5703125" style="106" customWidth="1"/>
    <col min="15873" max="15873" width="13.7109375" style="106" customWidth="1"/>
    <col min="15874" max="15875" width="10.7109375" style="106" customWidth="1"/>
    <col min="15876" max="15877" width="25.7109375" style="106" customWidth="1"/>
    <col min="15878" max="15879" width="15.7109375" style="106" customWidth="1"/>
    <col min="15880" max="15880" width="12.7109375" style="106" customWidth="1"/>
    <col min="15881" max="15881" width="11.140625" style="106" bestFit="1" customWidth="1"/>
    <col min="15882" max="15884" width="8.7109375" style="106" customWidth="1"/>
    <col min="15885" max="15885" width="12.7109375" style="106" customWidth="1"/>
    <col min="15886" max="15886" width="7" style="106" bestFit="1" customWidth="1"/>
    <col min="15887" max="15889" width="12.7109375" style="106" customWidth="1"/>
    <col min="15890" max="15890" width="7" style="106" bestFit="1" customWidth="1"/>
    <col min="15891" max="15893" width="12.7109375" style="106" customWidth="1"/>
    <col min="15894" max="16127" width="9.140625" style="106"/>
    <col min="16128" max="16128" width="5.5703125" style="106" customWidth="1"/>
    <col min="16129" max="16129" width="13.7109375" style="106" customWidth="1"/>
    <col min="16130" max="16131" width="10.7109375" style="106" customWidth="1"/>
    <col min="16132" max="16133" width="25.7109375" style="106" customWidth="1"/>
    <col min="16134" max="16135" width="15.7109375" style="106" customWidth="1"/>
    <col min="16136" max="16136" width="12.7109375" style="106" customWidth="1"/>
    <col min="16137" max="16137" width="11.140625" style="106" bestFit="1" customWidth="1"/>
    <col min="16138" max="16140" width="8.7109375" style="106" customWidth="1"/>
    <col min="16141" max="16141" width="12.7109375" style="106" customWidth="1"/>
    <col min="16142" max="16142" width="7" style="106" bestFit="1" customWidth="1"/>
    <col min="16143" max="16145" width="12.7109375" style="106" customWidth="1"/>
    <col min="16146" max="16146" width="7" style="106" bestFit="1" customWidth="1"/>
    <col min="16147" max="16149" width="12.7109375" style="106" customWidth="1"/>
    <col min="16150" max="16384" width="9.140625" style="106"/>
  </cols>
  <sheetData>
    <row r="1" spans="1:21" x14ac:dyDescent="0.2">
      <c r="A1" s="197" t="s">
        <v>0</v>
      </c>
      <c r="B1" s="197"/>
      <c r="C1" s="197"/>
      <c r="D1" s="117"/>
    </row>
    <row r="2" spans="1:21" s="110" customFormat="1" ht="15" customHeight="1" x14ac:dyDescent="0.25">
      <c r="A2" s="199" t="str">
        <f>'Identifikačné údaje'!A2</f>
        <v>INFÚZNE ROZTOKY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09"/>
    </row>
    <row r="3" spans="1:21" ht="15" customHeight="1" x14ac:dyDescent="0.2">
      <c r="A3" s="200"/>
      <c r="B3" s="200"/>
      <c r="C3" s="200"/>
      <c r="D3" s="200"/>
      <c r="E3" s="200"/>
    </row>
    <row r="4" spans="1:21" s="112" customFormat="1" ht="30" customHeight="1" x14ac:dyDescent="0.25">
      <c r="A4" s="201" t="s">
        <v>239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111"/>
    </row>
    <row r="5" spans="1:21" ht="15" customHeight="1" x14ac:dyDescent="0.2">
      <c r="A5" s="202" t="s">
        <v>247</v>
      </c>
      <c r="B5" s="202"/>
      <c r="C5" s="202"/>
      <c r="D5" s="202"/>
      <c r="E5" s="118"/>
      <c r="F5" s="118"/>
    </row>
    <row r="6" spans="1:21" s="110" customFormat="1" ht="15" customHeight="1" x14ac:dyDescent="0.25">
      <c r="A6" s="183"/>
      <c r="B6" s="183"/>
      <c r="C6" s="183"/>
      <c r="D6" s="183"/>
      <c r="E6" s="183"/>
      <c r="F6" s="183"/>
    </row>
    <row r="7" spans="1:21" s="113" customFormat="1" ht="20.100000000000001" customHeight="1" x14ac:dyDescent="0.25">
      <c r="A7" s="119"/>
      <c r="B7" s="189" t="s">
        <v>204</v>
      </c>
      <c r="C7" s="189"/>
      <c r="D7" s="189"/>
      <c r="E7" s="189" t="s">
        <v>248</v>
      </c>
      <c r="F7" s="189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12"/>
    </row>
    <row r="8" spans="1:21" s="110" customFormat="1" ht="15" customHeight="1" x14ac:dyDescent="0.25">
      <c r="A8" s="191" t="s">
        <v>136</v>
      </c>
      <c r="B8" s="193" t="s">
        <v>205</v>
      </c>
      <c r="C8" s="193" t="s">
        <v>206</v>
      </c>
      <c r="D8" s="193" t="s">
        <v>207</v>
      </c>
      <c r="E8" s="195" t="s">
        <v>208</v>
      </c>
      <c r="F8" s="195" t="s">
        <v>209</v>
      </c>
      <c r="G8" s="193" t="s">
        <v>210</v>
      </c>
      <c r="H8" s="193" t="s">
        <v>211</v>
      </c>
      <c r="I8" s="193" t="s">
        <v>212</v>
      </c>
      <c r="J8" s="193" t="s">
        <v>213</v>
      </c>
      <c r="K8" s="193" t="s">
        <v>214</v>
      </c>
      <c r="L8" s="209" t="s">
        <v>238</v>
      </c>
      <c r="M8" s="203" t="s">
        <v>141</v>
      </c>
      <c r="N8" s="204"/>
      <c r="O8" s="204"/>
      <c r="P8" s="205"/>
      <c r="Q8" s="203" t="s">
        <v>240</v>
      </c>
      <c r="R8" s="204"/>
      <c r="S8" s="204"/>
      <c r="T8" s="205"/>
      <c r="U8" s="191" t="s">
        <v>237</v>
      </c>
    </row>
    <row r="9" spans="1:21" s="110" customFormat="1" ht="36" x14ac:dyDescent="0.25">
      <c r="A9" s="192"/>
      <c r="B9" s="194"/>
      <c r="C9" s="194"/>
      <c r="D9" s="194"/>
      <c r="E9" s="196"/>
      <c r="F9" s="196"/>
      <c r="G9" s="194"/>
      <c r="H9" s="194"/>
      <c r="I9" s="194"/>
      <c r="J9" s="194"/>
      <c r="K9" s="194"/>
      <c r="L9" s="210"/>
      <c r="M9" s="121" t="s">
        <v>143</v>
      </c>
      <c r="N9" s="122" t="s">
        <v>217</v>
      </c>
      <c r="O9" s="123" t="s">
        <v>218</v>
      </c>
      <c r="P9" s="124" t="s">
        <v>219</v>
      </c>
      <c r="Q9" s="121" t="s">
        <v>143</v>
      </c>
      <c r="R9" s="122" t="s">
        <v>217</v>
      </c>
      <c r="S9" s="123" t="s">
        <v>218</v>
      </c>
      <c r="T9" s="124" t="s">
        <v>219</v>
      </c>
      <c r="U9" s="206"/>
    </row>
    <row r="10" spans="1:21" s="150" customFormat="1" x14ac:dyDescent="0.25">
      <c r="A10" s="151" t="s">
        <v>34</v>
      </c>
      <c r="B10" s="152" t="s">
        <v>147</v>
      </c>
      <c r="C10" s="152" t="s">
        <v>148</v>
      </c>
      <c r="D10" s="152" t="s">
        <v>149</v>
      </c>
      <c r="E10" s="152" t="s">
        <v>150</v>
      </c>
      <c r="F10" s="152" t="s">
        <v>151</v>
      </c>
      <c r="G10" s="152" t="s">
        <v>152</v>
      </c>
      <c r="H10" s="152" t="s">
        <v>153</v>
      </c>
      <c r="I10" s="152" t="s">
        <v>154</v>
      </c>
      <c r="J10" s="152" t="s">
        <v>155</v>
      </c>
      <c r="K10" s="152" t="s">
        <v>220</v>
      </c>
      <c r="L10" s="154" t="s">
        <v>156</v>
      </c>
      <c r="M10" s="153" t="s">
        <v>221</v>
      </c>
      <c r="N10" s="158" t="s">
        <v>222</v>
      </c>
      <c r="O10" s="155" t="s">
        <v>223</v>
      </c>
      <c r="P10" s="154" t="s">
        <v>224</v>
      </c>
      <c r="Q10" s="160" t="s">
        <v>225</v>
      </c>
      <c r="R10" s="155" t="s">
        <v>226</v>
      </c>
      <c r="S10" s="155" t="s">
        <v>227</v>
      </c>
      <c r="T10" s="161" t="s">
        <v>228</v>
      </c>
      <c r="U10" s="152" t="s">
        <v>229</v>
      </c>
    </row>
    <row r="11" spans="1:21" s="112" customFormat="1" ht="36" x14ac:dyDescent="0.25">
      <c r="A11" s="125" t="s">
        <v>34</v>
      </c>
      <c r="B11" s="126"/>
      <c r="C11" s="126"/>
      <c r="D11" s="126" t="s">
        <v>5</v>
      </c>
      <c r="E11" s="127"/>
      <c r="F11" s="127"/>
      <c r="G11" s="126" t="s">
        <v>74</v>
      </c>
      <c r="H11" s="126" t="s">
        <v>24</v>
      </c>
      <c r="I11" s="126" t="s">
        <v>30</v>
      </c>
      <c r="J11" s="126" t="s">
        <v>74</v>
      </c>
      <c r="K11" s="126" t="s">
        <v>157</v>
      </c>
      <c r="L11" s="128"/>
      <c r="M11" s="129"/>
      <c r="N11" s="130"/>
      <c r="O11" s="131">
        <f>M11*N11</f>
        <v>0</v>
      </c>
      <c r="P11" s="132">
        <f>M11+O11</f>
        <v>0</v>
      </c>
      <c r="Q11" s="129">
        <f>M11*L11</f>
        <v>0</v>
      </c>
      <c r="R11" s="130">
        <f>N11</f>
        <v>0</v>
      </c>
      <c r="S11" s="131">
        <f>Q11*R11</f>
        <v>0</v>
      </c>
      <c r="T11" s="132">
        <f>Q11+S11</f>
        <v>0</v>
      </c>
      <c r="U11" s="207">
        <v>22140</v>
      </c>
    </row>
    <row r="12" spans="1:21" s="112" customFormat="1" ht="24" customHeight="1" x14ac:dyDescent="0.25">
      <c r="A12" s="133" t="s">
        <v>147</v>
      </c>
      <c r="B12" s="134"/>
      <c r="C12" s="134"/>
      <c r="D12" s="134"/>
      <c r="E12" s="135"/>
      <c r="F12" s="135"/>
      <c r="G12" s="134"/>
      <c r="H12" s="134"/>
      <c r="I12" s="134"/>
      <c r="J12" s="134"/>
      <c r="K12" s="134" t="s">
        <v>157</v>
      </c>
      <c r="L12" s="136"/>
      <c r="M12" s="137"/>
      <c r="N12" s="138"/>
      <c r="O12" s="139"/>
      <c r="P12" s="140"/>
      <c r="Q12" s="137"/>
      <c r="R12" s="138"/>
      <c r="S12" s="139"/>
      <c r="T12" s="140"/>
      <c r="U12" s="208"/>
    </row>
    <row r="13" spans="1:21" s="112" customFormat="1" ht="24" customHeight="1" x14ac:dyDescent="0.25">
      <c r="A13" s="141"/>
      <c r="B13" s="142"/>
      <c r="C13" s="142"/>
      <c r="D13" s="142"/>
      <c r="E13" s="143"/>
      <c r="F13" s="143"/>
      <c r="G13" s="142"/>
      <c r="H13" s="142"/>
      <c r="I13" s="142"/>
      <c r="J13" s="142"/>
      <c r="K13" s="142"/>
      <c r="L13" s="144"/>
      <c r="M13" s="145"/>
      <c r="N13" s="146"/>
      <c r="O13" s="145"/>
      <c r="P13" s="145"/>
      <c r="Q13" s="145"/>
      <c r="R13" s="146"/>
      <c r="S13" s="145"/>
      <c r="T13" s="145"/>
      <c r="U13" s="157"/>
    </row>
    <row r="14" spans="1:21" s="112" customFormat="1" ht="24" customHeight="1" x14ac:dyDescent="0.25">
      <c r="A14" s="141"/>
      <c r="B14" s="142"/>
      <c r="C14" s="142"/>
      <c r="D14" s="142"/>
      <c r="E14" s="143"/>
      <c r="F14" s="143"/>
      <c r="G14" s="142"/>
      <c r="H14" s="142"/>
      <c r="I14" s="142"/>
      <c r="J14" s="142"/>
      <c r="K14" s="142"/>
      <c r="L14" s="144"/>
      <c r="M14" s="145"/>
      <c r="N14" s="146"/>
      <c r="O14" s="145"/>
      <c r="P14" s="145"/>
      <c r="Q14" s="145"/>
      <c r="R14" s="146"/>
      <c r="S14" s="145"/>
      <c r="T14" s="145"/>
    </row>
    <row r="15" spans="1:21" ht="30" customHeight="1" x14ac:dyDescent="0.2">
      <c r="A15" s="184" t="s">
        <v>122</v>
      </c>
      <c r="B15" s="184"/>
      <c r="C15" s="185" t="str">
        <f>IF('Identifikačné údaje'!C6="","",'Identifikačné údaje'!C6)</f>
        <v/>
      </c>
      <c r="D15" s="185"/>
      <c r="E15" s="185"/>
    </row>
    <row r="16" spans="1:21" ht="15" customHeight="1" x14ac:dyDescent="0.2">
      <c r="A16" s="184" t="s">
        <v>123</v>
      </c>
      <c r="B16" s="184"/>
      <c r="C16" s="198" t="str">
        <f>IF('Identifikačné údaje'!C7="","",'Identifikačné údaje'!C7)</f>
        <v/>
      </c>
      <c r="D16" s="198"/>
      <c r="E16" s="198"/>
    </row>
    <row r="17" spans="1:17" ht="15" customHeight="1" x14ac:dyDescent="0.2">
      <c r="A17" s="197" t="s">
        <v>124</v>
      </c>
      <c r="B17" s="197"/>
      <c r="C17" s="198" t="str">
        <f>IF('Identifikačné údaje'!C8="","",'Identifikačné údaje'!C8)</f>
        <v/>
      </c>
      <c r="D17" s="198"/>
      <c r="E17" s="198"/>
    </row>
    <row r="18" spans="1:17" ht="15" customHeight="1" x14ac:dyDescent="0.2">
      <c r="A18" s="197" t="s">
        <v>125</v>
      </c>
      <c r="B18" s="197"/>
      <c r="C18" s="198" t="str">
        <f>IF('Identifikačné údaje'!C9="","",'Identifikačné údaje'!C9)</f>
        <v/>
      </c>
      <c r="D18" s="198"/>
      <c r="E18" s="198"/>
    </row>
    <row r="19" spans="1:17" ht="15" customHeight="1" x14ac:dyDescent="0.2">
      <c r="E19" s="117"/>
    </row>
    <row r="20" spans="1:17" ht="15" customHeight="1" x14ac:dyDescent="0.2">
      <c r="A20" s="106" t="s">
        <v>129</v>
      </c>
      <c r="C20" s="64" t="str">
        <f>IF('Identifikačné údaje'!B19="","",'Identifikačné údaje'!B19)</f>
        <v/>
      </c>
      <c r="P20" s="177" t="s">
        <v>268</v>
      </c>
      <c r="Q20" s="179"/>
    </row>
    <row r="21" spans="1:17" ht="15" customHeight="1" x14ac:dyDescent="0.2">
      <c r="A21" s="106" t="s">
        <v>159</v>
      </c>
      <c r="C21" s="64" t="str">
        <f>IF('Identifikačné údaje'!B20="","",'Identifikačné údaje'!B20)</f>
        <v/>
      </c>
      <c r="P21" s="178" t="s">
        <v>269</v>
      </c>
      <c r="Q21" s="156" t="str">
        <f>IF('Identifikačné údaje'!D24="","",'Identifikačné údaje'!D24)</f>
        <v/>
      </c>
    </row>
    <row r="22" spans="1:17" ht="39.950000000000003" customHeight="1" x14ac:dyDescent="0.2"/>
    <row r="23" spans="1:17" s="71" customFormat="1" x14ac:dyDescent="0.2">
      <c r="A23" s="186" t="s">
        <v>131</v>
      </c>
      <c r="B23" s="186"/>
      <c r="C23" s="186"/>
    </row>
    <row r="24" spans="1:17" s="71" customFormat="1" x14ac:dyDescent="0.2">
      <c r="A24" s="107"/>
      <c r="B24" s="187" t="s">
        <v>132</v>
      </c>
      <c r="C24" s="188"/>
    </row>
    <row r="26" spans="1:17" s="116" customFormat="1" x14ac:dyDescent="0.2">
      <c r="N26" s="106"/>
      <c r="O26" s="106"/>
      <c r="P26" s="106"/>
    </row>
    <row r="27" spans="1:17" s="116" customFormat="1" x14ac:dyDescent="0.2">
      <c r="N27" s="106"/>
      <c r="O27" s="106"/>
      <c r="P27" s="106"/>
    </row>
    <row r="28" spans="1:17" s="116" customFormat="1" ht="15" customHeight="1" x14ac:dyDescent="0.2">
      <c r="F28" s="114"/>
      <c r="N28" s="106"/>
      <c r="O28" s="106"/>
      <c r="P28" s="106"/>
    </row>
  </sheetData>
  <mergeCells count="34">
    <mergeCell ref="C18:E18"/>
    <mergeCell ref="M8:P8"/>
    <mergeCell ref="Q8:T8"/>
    <mergeCell ref="U8:U9"/>
    <mergeCell ref="U11:U12"/>
    <mergeCell ref="J8:J9"/>
    <mergeCell ref="K8:K9"/>
    <mergeCell ref="L8:L9"/>
    <mergeCell ref="A16:B16"/>
    <mergeCell ref="C16:E16"/>
    <mergeCell ref="G8:G9"/>
    <mergeCell ref="H8:H9"/>
    <mergeCell ref="I8:I9"/>
    <mergeCell ref="A1:C1"/>
    <mergeCell ref="A2:T2"/>
    <mergeCell ref="A3:E3"/>
    <mergeCell ref="A4:T4"/>
    <mergeCell ref="A5:D5"/>
    <mergeCell ref="A6:F6"/>
    <mergeCell ref="A15:B15"/>
    <mergeCell ref="C15:E15"/>
    <mergeCell ref="A23:C23"/>
    <mergeCell ref="B24:C24"/>
    <mergeCell ref="B7:D7"/>
    <mergeCell ref="E7:F7"/>
    <mergeCell ref="A8:A9"/>
    <mergeCell ref="B8:B9"/>
    <mergeCell ref="C8:C9"/>
    <mergeCell ref="D8:D9"/>
    <mergeCell ref="E8:E9"/>
    <mergeCell ref="F8:F9"/>
    <mergeCell ref="A17:B17"/>
    <mergeCell ref="C17:E17"/>
    <mergeCell ref="A18:B18"/>
  </mergeCells>
  <conditionalFormatting sqref="C20:C21">
    <cfRule type="containsBlanks" dxfId="23" priority="2">
      <formula>LEN(TRIM(C20))=0</formula>
    </cfRule>
  </conditionalFormatting>
  <conditionalFormatting sqref="C15:E18">
    <cfRule type="containsBlanks" dxfId="22" priority="3">
      <formula>LEN(TRIM(C15))=0</formula>
    </cfRule>
  </conditionalFormatting>
  <conditionalFormatting sqref="Q21">
    <cfRule type="containsBlanks" dxfId="21" priority="1">
      <formula>LEN(TRIM(Q21))=0</formula>
    </cfRule>
  </conditionalFormatting>
  <pageMargins left="0.39370078740157483" right="0.19685039370078741" top="0.78740157480314965" bottom="0.39370078740157483" header="0.31496062992125984" footer="0.11811023622047245"/>
  <pageSetup paperSize="9" scale="51" fitToHeight="0" orientation="landscape" r:id="rId1"/>
  <headerFooter>
    <oddHeader>&amp;L&amp;"Arial,Tučné"&amp;9Príloha č. 3 PT&amp;"Arial,Normálne"
Sortiment ponúkaného tovaru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6419D-3925-4E29-A526-9EC06B587F39}">
  <sheetPr>
    <tabColor theme="9"/>
    <pageSetUpPr fitToPage="1"/>
  </sheetPr>
  <dimension ref="A1:U28"/>
  <sheetViews>
    <sheetView showGridLines="0" topLeftCell="I1" zoomScaleNormal="100" workbookViewId="0">
      <selection activeCell="Y15" sqref="Y15"/>
    </sheetView>
  </sheetViews>
  <sheetFormatPr defaultRowHeight="12" x14ac:dyDescent="0.2"/>
  <cols>
    <col min="1" max="1" width="5.5703125" style="106" customWidth="1"/>
    <col min="2" max="2" width="13.7109375" style="106" customWidth="1"/>
    <col min="3" max="4" width="10.7109375" style="106" customWidth="1"/>
    <col min="5" max="6" width="25.7109375" style="106" customWidth="1"/>
    <col min="7" max="8" width="15.7109375" style="106" customWidth="1"/>
    <col min="9" max="9" width="12.7109375" style="106" customWidth="1"/>
    <col min="10" max="10" width="11.140625" style="106" bestFit="1" customWidth="1"/>
    <col min="11" max="12" width="8.7109375" style="106" customWidth="1"/>
    <col min="13" max="13" width="12.7109375" style="106" customWidth="1"/>
    <col min="14" max="14" width="7" style="106" bestFit="1" customWidth="1"/>
    <col min="15" max="17" width="12.7109375" style="106" customWidth="1"/>
    <col min="18" max="18" width="7" style="106" bestFit="1" customWidth="1"/>
    <col min="19" max="20" width="12.7109375" style="106" customWidth="1"/>
    <col min="21" max="21" width="18.7109375" style="106" customWidth="1"/>
    <col min="22" max="255" width="9.140625" style="106"/>
    <col min="256" max="256" width="5.5703125" style="106" customWidth="1"/>
    <col min="257" max="257" width="13.7109375" style="106" customWidth="1"/>
    <col min="258" max="259" width="10.7109375" style="106" customWidth="1"/>
    <col min="260" max="261" width="25.7109375" style="106" customWidth="1"/>
    <col min="262" max="263" width="15.7109375" style="106" customWidth="1"/>
    <col min="264" max="264" width="12.7109375" style="106" customWidth="1"/>
    <col min="265" max="265" width="11.140625" style="106" bestFit="1" customWidth="1"/>
    <col min="266" max="268" width="8.7109375" style="106" customWidth="1"/>
    <col min="269" max="269" width="12.7109375" style="106" customWidth="1"/>
    <col min="270" max="270" width="7" style="106" bestFit="1" customWidth="1"/>
    <col min="271" max="273" width="12.7109375" style="106" customWidth="1"/>
    <col min="274" max="274" width="7" style="106" bestFit="1" customWidth="1"/>
    <col min="275" max="277" width="12.7109375" style="106" customWidth="1"/>
    <col min="278" max="511" width="9.140625" style="106"/>
    <col min="512" max="512" width="5.5703125" style="106" customWidth="1"/>
    <col min="513" max="513" width="13.7109375" style="106" customWidth="1"/>
    <col min="514" max="515" width="10.7109375" style="106" customWidth="1"/>
    <col min="516" max="517" width="25.7109375" style="106" customWidth="1"/>
    <col min="518" max="519" width="15.7109375" style="106" customWidth="1"/>
    <col min="520" max="520" width="12.7109375" style="106" customWidth="1"/>
    <col min="521" max="521" width="11.140625" style="106" bestFit="1" customWidth="1"/>
    <col min="522" max="524" width="8.7109375" style="106" customWidth="1"/>
    <col min="525" max="525" width="12.7109375" style="106" customWidth="1"/>
    <col min="526" max="526" width="7" style="106" bestFit="1" customWidth="1"/>
    <col min="527" max="529" width="12.7109375" style="106" customWidth="1"/>
    <col min="530" max="530" width="7" style="106" bestFit="1" customWidth="1"/>
    <col min="531" max="533" width="12.7109375" style="106" customWidth="1"/>
    <col min="534" max="767" width="9.140625" style="106"/>
    <col min="768" max="768" width="5.5703125" style="106" customWidth="1"/>
    <col min="769" max="769" width="13.7109375" style="106" customWidth="1"/>
    <col min="770" max="771" width="10.7109375" style="106" customWidth="1"/>
    <col min="772" max="773" width="25.7109375" style="106" customWidth="1"/>
    <col min="774" max="775" width="15.7109375" style="106" customWidth="1"/>
    <col min="776" max="776" width="12.7109375" style="106" customWidth="1"/>
    <col min="777" max="777" width="11.140625" style="106" bestFit="1" customWidth="1"/>
    <col min="778" max="780" width="8.7109375" style="106" customWidth="1"/>
    <col min="781" max="781" width="12.7109375" style="106" customWidth="1"/>
    <col min="782" max="782" width="7" style="106" bestFit="1" customWidth="1"/>
    <col min="783" max="785" width="12.7109375" style="106" customWidth="1"/>
    <col min="786" max="786" width="7" style="106" bestFit="1" customWidth="1"/>
    <col min="787" max="789" width="12.7109375" style="106" customWidth="1"/>
    <col min="790" max="1023" width="9.140625" style="106"/>
    <col min="1024" max="1024" width="5.5703125" style="106" customWidth="1"/>
    <col min="1025" max="1025" width="13.7109375" style="106" customWidth="1"/>
    <col min="1026" max="1027" width="10.7109375" style="106" customWidth="1"/>
    <col min="1028" max="1029" width="25.7109375" style="106" customWidth="1"/>
    <col min="1030" max="1031" width="15.7109375" style="106" customWidth="1"/>
    <col min="1032" max="1032" width="12.7109375" style="106" customWidth="1"/>
    <col min="1033" max="1033" width="11.140625" style="106" bestFit="1" customWidth="1"/>
    <col min="1034" max="1036" width="8.7109375" style="106" customWidth="1"/>
    <col min="1037" max="1037" width="12.7109375" style="106" customWidth="1"/>
    <col min="1038" max="1038" width="7" style="106" bestFit="1" customWidth="1"/>
    <col min="1039" max="1041" width="12.7109375" style="106" customWidth="1"/>
    <col min="1042" max="1042" width="7" style="106" bestFit="1" customWidth="1"/>
    <col min="1043" max="1045" width="12.7109375" style="106" customWidth="1"/>
    <col min="1046" max="1279" width="9.140625" style="106"/>
    <col min="1280" max="1280" width="5.5703125" style="106" customWidth="1"/>
    <col min="1281" max="1281" width="13.7109375" style="106" customWidth="1"/>
    <col min="1282" max="1283" width="10.7109375" style="106" customWidth="1"/>
    <col min="1284" max="1285" width="25.7109375" style="106" customWidth="1"/>
    <col min="1286" max="1287" width="15.7109375" style="106" customWidth="1"/>
    <col min="1288" max="1288" width="12.7109375" style="106" customWidth="1"/>
    <col min="1289" max="1289" width="11.140625" style="106" bestFit="1" customWidth="1"/>
    <col min="1290" max="1292" width="8.7109375" style="106" customWidth="1"/>
    <col min="1293" max="1293" width="12.7109375" style="106" customWidth="1"/>
    <col min="1294" max="1294" width="7" style="106" bestFit="1" customWidth="1"/>
    <col min="1295" max="1297" width="12.7109375" style="106" customWidth="1"/>
    <col min="1298" max="1298" width="7" style="106" bestFit="1" customWidth="1"/>
    <col min="1299" max="1301" width="12.7109375" style="106" customWidth="1"/>
    <col min="1302" max="1535" width="9.140625" style="106"/>
    <col min="1536" max="1536" width="5.5703125" style="106" customWidth="1"/>
    <col min="1537" max="1537" width="13.7109375" style="106" customWidth="1"/>
    <col min="1538" max="1539" width="10.7109375" style="106" customWidth="1"/>
    <col min="1540" max="1541" width="25.7109375" style="106" customWidth="1"/>
    <col min="1542" max="1543" width="15.7109375" style="106" customWidth="1"/>
    <col min="1544" max="1544" width="12.7109375" style="106" customWidth="1"/>
    <col min="1545" max="1545" width="11.140625" style="106" bestFit="1" customWidth="1"/>
    <col min="1546" max="1548" width="8.7109375" style="106" customWidth="1"/>
    <col min="1549" max="1549" width="12.7109375" style="106" customWidth="1"/>
    <col min="1550" max="1550" width="7" style="106" bestFit="1" customWidth="1"/>
    <col min="1551" max="1553" width="12.7109375" style="106" customWidth="1"/>
    <col min="1554" max="1554" width="7" style="106" bestFit="1" customWidth="1"/>
    <col min="1555" max="1557" width="12.7109375" style="106" customWidth="1"/>
    <col min="1558" max="1791" width="9.140625" style="106"/>
    <col min="1792" max="1792" width="5.5703125" style="106" customWidth="1"/>
    <col min="1793" max="1793" width="13.7109375" style="106" customWidth="1"/>
    <col min="1794" max="1795" width="10.7109375" style="106" customWidth="1"/>
    <col min="1796" max="1797" width="25.7109375" style="106" customWidth="1"/>
    <col min="1798" max="1799" width="15.7109375" style="106" customWidth="1"/>
    <col min="1800" max="1800" width="12.7109375" style="106" customWidth="1"/>
    <col min="1801" max="1801" width="11.140625" style="106" bestFit="1" customWidth="1"/>
    <col min="1802" max="1804" width="8.7109375" style="106" customWidth="1"/>
    <col min="1805" max="1805" width="12.7109375" style="106" customWidth="1"/>
    <col min="1806" max="1806" width="7" style="106" bestFit="1" customWidth="1"/>
    <col min="1807" max="1809" width="12.7109375" style="106" customWidth="1"/>
    <col min="1810" max="1810" width="7" style="106" bestFit="1" customWidth="1"/>
    <col min="1811" max="1813" width="12.7109375" style="106" customWidth="1"/>
    <col min="1814" max="2047" width="9.140625" style="106"/>
    <col min="2048" max="2048" width="5.5703125" style="106" customWidth="1"/>
    <col min="2049" max="2049" width="13.7109375" style="106" customWidth="1"/>
    <col min="2050" max="2051" width="10.7109375" style="106" customWidth="1"/>
    <col min="2052" max="2053" width="25.7109375" style="106" customWidth="1"/>
    <col min="2054" max="2055" width="15.7109375" style="106" customWidth="1"/>
    <col min="2056" max="2056" width="12.7109375" style="106" customWidth="1"/>
    <col min="2057" max="2057" width="11.140625" style="106" bestFit="1" customWidth="1"/>
    <col min="2058" max="2060" width="8.7109375" style="106" customWidth="1"/>
    <col min="2061" max="2061" width="12.7109375" style="106" customWidth="1"/>
    <col min="2062" max="2062" width="7" style="106" bestFit="1" customWidth="1"/>
    <col min="2063" max="2065" width="12.7109375" style="106" customWidth="1"/>
    <col min="2066" max="2066" width="7" style="106" bestFit="1" customWidth="1"/>
    <col min="2067" max="2069" width="12.7109375" style="106" customWidth="1"/>
    <col min="2070" max="2303" width="9.140625" style="106"/>
    <col min="2304" max="2304" width="5.5703125" style="106" customWidth="1"/>
    <col min="2305" max="2305" width="13.7109375" style="106" customWidth="1"/>
    <col min="2306" max="2307" width="10.7109375" style="106" customWidth="1"/>
    <col min="2308" max="2309" width="25.7109375" style="106" customWidth="1"/>
    <col min="2310" max="2311" width="15.7109375" style="106" customWidth="1"/>
    <col min="2312" max="2312" width="12.7109375" style="106" customWidth="1"/>
    <col min="2313" max="2313" width="11.140625" style="106" bestFit="1" customWidth="1"/>
    <col min="2314" max="2316" width="8.7109375" style="106" customWidth="1"/>
    <col min="2317" max="2317" width="12.7109375" style="106" customWidth="1"/>
    <col min="2318" max="2318" width="7" style="106" bestFit="1" customWidth="1"/>
    <col min="2319" max="2321" width="12.7109375" style="106" customWidth="1"/>
    <col min="2322" max="2322" width="7" style="106" bestFit="1" customWidth="1"/>
    <col min="2323" max="2325" width="12.7109375" style="106" customWidth="1"/>
    <col min="2326" max="2559" width="9.140625" style="106"/>
    <col min="2560" max="2560" width="5.5703125" style="106" customWidth="1"/>
    <col min="2561" max="2561" width="13.7109375" style="106" customWidth="1"/>
    <col min="2562" max="2563" width="10.7109375" style="106" customWidth="1"/>
    <col min="2564" max="2565" width="25.7109375" style="106" customWidth="1"/>
    <col min="2566" max="2567" width="15.7109375" style="106" customWidth="1"/>
    <col min="2568" max="2568" width="12.7109375" style="106" customWidth="1"/>
    <col min="2569" max="2569" width="11.140625" style="106" bestFit="1" customWidth="1"/>
    <col min="2570" max="2572" width="8.7109375" style="106" customWidth="1"/>
    <col min="2573" max="2573" width="12.7109375" style="106" customWidth="1"/>
    <col min="2574" max="2574" width="7" style="106" bestFit="1" customWidth="1"/>
    <col min="2575" max="2577" width="12.7109375" style="106" customWidth="1"/>
    <col min="2578" max="2578" width="7" style="106" bestFit="1" customWidth="1"/>
    <col min="2579" max="2581" width="12.7109375" style="106" customWidth="1"/>
    <col min="2582" max="2815" width="9.140625" style="106"/>
    <col min="2816" max="2816" width="5.5703125" style="106" customWidth="1"/>
    <col min="2817" max="2817" width="13.7109375" style="106" customWidth="1"/>
    <col min="2818" max="2819" width="10.7109375" style="106" customWidth="1"/>
    <col min="2820" max="2821" width="25.7109375" style="106" customWidth="1"/>
    <col min="2822" max="2823" width="15.7109375" style="106" customWidth="1"/>
    <col min="2824" max="2824" width="12.7109375" style="106" customWidth="1"/>
    <col min="2825" max="2825" width="11.140625" style="106" bestFit="1" customWidth="1"/>
    <col min="2826" max="2828" width="8.7109375" style="106" customWidth="1"/>
    <col min="2829" max="2829" width="12.7109375" style="106" customWidth="1"/>
    <col min="2830" max="2830" width="7" style="106" bestFit="1" customWidth="1"/>
    <col min="2831" max="2833" width="12.7109375" style="106" customWidth="1"/>
    <col min="2834" max="2834" width="7" style="106" bestFit="1" customWidth="1"/>
    <col min="2835" max="2837" width="12.7109375" style="106" customWidth="1"/>
    <col min="2838" max="3071" width="9.140625" style="106"/>
    <col min="3072" max="3072" width="5.5703125" style="106" customWidth="1"/>
    <col min="3073" max="3073" width="13.7109375" style="106" customWidth="1"/>
    <col min="3074" max="3075" width="10.7109375" style="106" customWidth="1"/>
    <col min="3076" max="3077" width="25.7109375" style="106" customWidth="1"/>
    <col min="3078" max="3079" width="15.7109375" style="106" customWidth="1"/>
    <col min="3080" max="3080" width="12.7109375" style="106" customWidth="1"/>
    <col min="3081" max="3081" width="11.140625" style="106" bestFit="1" customWidth="1"/>
    <col min="3082" max="3084" width="8.7109375" style="106" customWidth="1"/>
    <col min="3085" max="3085" width="12.7109375" style="106" customWidth="1"/>
    <col min="3086" max="3086" width="7" style="106" bestFit="1" customWidth="1"/>
    <col min="3087" max="3089" width="12.7109375" style="106" customWidth="1"/>
    <col min="3090" max="3090" width="7" style="106" bestFit="1" customWidth="1"/>
    <col min="3091" max="3093" width="12.7109375" style="106" customWidth="1"/>
    <col min="3094" max="3327" width="9.140625" style="106"/>
    <col min="3328" max="3328" width="5.5703125" style="106" customWidth="1"/>
    <col min="3329" max="3329" width="13.7109375" style="106" customWidth="1"/>
    <col min="3330" max="3331" width="10.7109375" style="106" customWidth="1"/>
    <col min="3332" max="3333" width="25.7109375" style="106" customWidth="1"/>
    <col min="3334" max="3335" width="15.7109375" style="106" customWidth="1"/>
    <col min="3336" max="3336" width="12.7109375" style="106" customWidth="1"/>
    <col min="3337" max="3337" width="11.140625" style="106" bestFit="1" customWidth="1"/>
    <col min="3338" max="3340" width="8.7109375" style="106" customWidth="1"/>
    <col min="3341" max="3341" width="12.7109375" style="106" customWidth="1"/>
    <col min="3342" max="3342" width="7" style="106" bestFit="1" customWidth="1"/>
    <col min="3343" max="3345" width="12.7109375" style="106" customWidth="1"/>
    <col min="3346" max="3346" width="7" style="106" bestFit="1" customWidth="1"/>
    <col min="3347" max="3349" width="12.7109375" style="106" customWidth="1"/>
    <col min="3350" max="3583" width="9.140625" style="106"/>
    <col min="3584" max="3584" width="5.5703125" style="106" customWidth="1"/>
    <col min="3585" max="3585" width="13.7109375" style="106" customWidth="1"/>
    <col min="3586" max="3587" width="10.7109375" style="106" customWidth="1"/>
    <col min="3588" max="3589" width="25.7109375" style="106" customWidth="1"/>
    <col min="3590" max="3591" width="15.7109375" style="106" customWidth="1"/>
    <col min="3592" max="3592" width="12.7109375" style="106" customWidth="1"/>
    <col min="3593" max="3593" width="11.140625" style="106" bestFit="1" customWidth="1"/>
    <col min="3594" max="3596" width="8.7109375" style="106" customWidth="1"/>
    <col min="3597" max="3597" width="12.7109375" style="106" customWidth="1"/>
    <col min="3598" max="3598" width="7" style="106" bestFit="1" customWidth="1"/>
    <col min="3599" max="3601" width="12.7109375" style="106" customWidth="1"/>
    <col min="3602" max="3602" width="7" style="106" bestFit="1" customWidth="1"/>
    <col min="3603" max="3605" width="12.7109375" style="106" customWidth="1"/>
    <col min="3606" max="3839" width="9.140625" style="106"/>
    <col min="3840" max="3840" width="5.5703125" style="106" customWidth="1"/>
    <col min="3841" max="3841" width="13.7109375" style="106" customWidth="1"/>
    <col min="3842" max="3843" width="10.7109375" style="106" customWidth="1"/>
    <col min="3844" max="3845" width="25.7109375" style="106" customWidth="1"/>
    <col min="3846" max="3847" width="15.7109375" style="106" customWidth="1"/>
    <col min="3848" max="3848" width="12.7109375" style="106" customWidth="1"/>
    <col min="3849" max="3849" width="11.140625" style="106" bestFit="1" customWidth="1"/>
    <col min="3850" max="3852" width="8.7109375" style="106" customWidth="1"/>
    <col min="3853" max="3853" width="12.7109375" style="106" customWidth="1"/>
    <col min="3854" max="3854" width="7" style="106" bestFit="1" customWidth="1"/>
    <col min="3855" max="3857" width="12.7109375" style="106" customWidth="1"/>
    <col min="3858" max="3858" width="7" style="106" bestFit="1" customWidth="1"/>
    <col min="3859" max="3861" width="12.7109375" style="106" customWidth="1"/>
    <col min="3862" max="4095" width="9.140625" style="106"/>
    <col min="4096" max="4096" width="5.5703125" style="106" customWidth="1"/>
    <col min="4097" max="4097" width="13.7109375" style="106" customWidth="1"/>
    <col min="4098" max="4099" width="10.7109375" style="106" customWidth="1"/>
    <col min="4100" max="4101" width="25.7109375" style="106" customWidth="1"/>
    <col min="4102" max="4103" width="15.7109375" style="106" customWidth="1"/>
    <col min="4104" max="4104" width="12.7109375" style="106" customWidth="1"/>
    <col min="4105" max="4105" width="11.140625" style="106" bestFit="1" customWidth="1"/>
    <col min="4106" max="4108" width="8.7109375" style="106" customWidth="1"/>
    <col min="4109" max="4109" width="12.7109375" style="106" customWidth="1"/>
    <col min="4110" max="4110" width="7" style="106" bestFit="1" customWidth="1"/>
    <col min="4111" max="4113" width="12.7109375" style="106" customWidth="1"/>
    <col min="4114" max="4114" width="7" style="106" bestFit="1" customWidth="1"/>
    <col min="4115" max="4117" width="12.7109375" style="106" customWidth="1"/>
    <col min="4118" max="4351" width="9.140625" style="106"/>
    <col min="4352" max="4352" width="5.5703125" style="106" customWidth="1"/>
    <col min="4353" max="4353" width="13.7109375" style="106" customWidth="1"/>
    <col min="4354" max="4355" width="10.7109375" style="106" customWidth="1"/>
    <col min="4356" max="4357" width="25.7109375" style="106" customWidth="1"/>
    <col min="4358" max="4359" width="15.7109375" style="106" customWidth="1"/>
    <col min="4360" max="4360" width="12.7109375" style="106" customWidth="1"/>
    <col min="4361" max="4361" width="11.140625" style="106" bestFit="1" customWidth="1"/>
    <col min="4362" max="4364" width="8.7109375" style="106" customWidth="1"/>
    <col min="4365" max="4365" width="12.7109375" style="106" customWidth="1"/>
    <col min="4366" max="4366" width="7" style="106" bestFit="1" customWidth="1"/>
    <col min="4367" max="4369" width="12.7109375" style="106" customWidth="1"/>
    <col min="4370" max="4370" width="7" style="106" bestFit="1" customWidth="1"/>
    <col min="4371" max="4373" width="12.7109375" style="106" customWidth="1"/>
    <col min="4374" max="4607" width="9.140625" style="106"/>
    <col min="4608" max="4608" width="5.5703125" style="106" customWidth="1"/>
    <col min="4609" max="4609" width="13.7109375" style="106" customWidth="1"/>
    <col min="4610" max="4611" width="10.7109375" style="106" customWidth="1"/>
    <col min="4612" max="4613" width="25.7109375" style="106" customWidth="1"/>
    <col min="4614" max="4615" width="15.7109375" style="106" customWidth="1"/>
    <col min="4616" max="4616" width="12.7109375" style="106" customWidth="1"/>
    <col min="4617" max="4617" width="11.140625" style="106" bestFit="1" customWidth="1"/>
    <col min="4618" max="4620" width="8.7109375" style="106" customWidth="1"/>
    <col min="4621" max="4621" width="12.7109375" style="106" customWidth="1"/>
    <col min="4622" max="4622" width="7" style="106" bestFit="1" customWidth="1"/>
    <col min="4623" max="4625" width="12.7109375" style="106" customWidth="1"/>
    <col min="4626" max="4626" width="7" style="106" bestFit="1" customWidth="1"/>
    <col min="4627" max="4629" width="12.7109375" style="106" customWidth="1"/>
    <col min="4630" max="4863" width="9.140625" style="106"/>
    <col min="4864" max="4864" width="5.5703125" style="106" customWidth="1"/>
    <col min="4865" max="4865" width="13.7109375" style="106" customWidth="1"/>
    <col min="4866" max="4867" width="10.7109375" style="106" customWidth="1"/>
    <col min="4868" max="4869" width="25.7109375" style="106" customWidth="1"/>
    <col min="4870" max="4871" width="15.7109375" style="106" customWidth="1"/>
    <col min="4872" max="4872" width="12.7109375" style="106" customWidth="1"/>
    <col min="4873" max="4873" width="11.140625" style="106" bestFit="1" customWidth="1"/>
    <col min="4874" max="4876" width="8.7109375" style="106" customWidth="1"/>
    <col min="4877" max="4877" width="12.7109375" style="106" customWidth="1"/>
    <col min="4878" max="4878" width="7" style="106" bestFit="1" customWidth="1"/>
    <col min="4879" max="4881" width="12.7109375" style="106" customWidth="1"/>
    <col min="4882" max="4882" width="7" style="106" bestFit="1" customWidth="1"/>
    <col min="4883" max="4885" width="12.7109375" style="106" customWidth="1"/>
    <col min="4886" max="5119" width="9.140625" style="106"/>
    <col min="5120" max="5120" width="5.5703125" style="106" customWidth="1"/>
    <col min="5121" max="5121" width="13.7109375" style="106" customWidth="1"/>
    <col min="5122" max="5123" width="10.7109375" style="106" customWidth="1"/>
    <col min="5124" max="5125" width="25.7109375" style="106" customWidth="1"/>
    <col min="5126" max="5127" width="15.7109375" style="106" customWidth="1"/>
    <col min="5128" max="5128" width="12.7109375" style="106" customWidth="1"/>
    <col min="5129" max="5129" width="11.140625" style="106" bestFit="1" customWidth="1"/>
    <col min="5130" max="5132" width="8.7109375" style="106" customWidth="1"/>
    <col min="5133" max="5133" width="12.7109375" style="106" customWidth="1"/>
    <col min="5134" max="5134" width="7" style="106" bestFit="1" customWidth="1"/>
    <col min="5135" max="5137" width="12.7109375" style="106" customWidth="1"/>
    <col min="5138" max="5138" width="7" style="106" bestFit="1" customWidth="1"/>
    <col min="5139" max="5141" width="12.7109375" style="106" customWidth="1"/>
    <col min="5142" max="5375" width="9.140625" style="106"/>
    <col min="5376" max="5376" width="5.5703125" style="106" customWidth="1"/>
    <col min="5377" max="5377" width="13.7109375" style="106" customWidth="1"/>
    <col min="5378" max="5379" width="10.7109375" style="106" customWidth="1"/>
    <col min="5380" max="5381" width="25.7109375" style="106" customWidth="1"/>
    <col min="5382" max="5383" width="15.7109375" style="106" customWidth="1"/>
    <col min="5384" max="5384" width="12.7109375" style="106" customWidth="1"/>
    <col min="5385" max="5385" width="11.140625" style="106" bestFit="1" customWidth="1"/>
    <col min="5386" max="5388" width="8.7109375" style="106" customWidth="1"/>
    <col min="5389" max="5389" width="12.7109375" style="106" customWidth="1"/>
    <col min="5390" max="5390" width="7" style="106" bestFit="1" customWidth="1"/>
    <col min="5391" max="5393" width="12.7109375" style="106" customWidth="1"/>
    <col min="5394" max="5394" width="7" style="106" bestFit="1" customWidth="1"/>
    <col min="5395" max="5397" width="12.7109375" style="106" customWidth="1"/>
    <col min="5398" max="5631" width="9.140625" style="106"/>
    <col min="5632" max="5632" width="5.5703125" style="106" customWidth="1"/>
    <col min="5633" max="5633" width="13.7109375" style="106" customWidth="1"/>
    <col min="5634" max="5635" width="10.7109375" style="106" customWidth="1"/>
    <col min="5636" max="5637" width="25.7109375" style="106" customWidth="1"/>
    <col min="5638" max="5639" width="15.7109375" style="106" customWidth="1"/>
    <col min="5640" max="5640" width="12.7109375" style="106" customWidth="1"/>
    <col min="5641" max="5641" width="11.140625" style="106" bestFit="1" customWidth="1"/>
    <col min="5642" max="5644" width="8.7109375" style="106" customWidth="1"/>
    <col min="5645" max="5645" width="12.7109375" style="106" customWidth="1"/>
    <col min="5646" max="5646" width="7" style="106" bestFit="1" customWidth="1"/>
    <col min="5647" max="5649" width="12.7109375" style="106" customWidth="1"/>
    <col min="5650" max="5650" width="7" style="106" bestFit="1" customWidth="1"/>
    <col min="5651" max="5653" width="12.7109375" style="106" customWidth="1"/>
    <col min="5654" max="5887" width="9.140625" style="106"/>
    <col min="5888" max="5888" width="5.5703125" style="106" customWidth="1"/>
    <col min="5889" max="5889" width="13.7109375" style="106" customWidth="1"/>
    <col min="5890" max="5891" width="10.7109375" style="106" customWidth="1"/>
    <col min="5892" max="5893" width="25.7109375" style="106" customWidth="1"/>
    <col min="5894" max="5895" width="15.7109375" style="106" customWidth="1"/>
    <col min="5896" max="5896" width="12.7109375" style="106" customWidth="1"/>
    <col min="5897" max="5897" width="11.140625" style="106" bestFit="1" customWidth="1"/>
    <col min="5898" max="5900" width="8.7109375" style="106" customWidth="1"/>
    <col min="5901" max="5901" width="12.7109375" style="106" customWidth="1"/>
    <col min="5902" max="5902" width="7" style="106" bestFit="1" customWidth="1"/>
    <col min="5903" max="5905" width="12.7109375" style="106" customWidth="1"/>
    <col min="5906" max="5906" width="7" style="106" bestFit="1" customWidth="1"/>
    <col min="5907" max="5909" width="12.7109375" style="106" customWidth="1"/>
    <col min="5910" max="6143" width="9.140625" style="106"/>
    <col min="6144" max="6144" width="5.5703125" style="106" customWidth="1"/>
    <col min="6145" max="6145" width="13.7109375" style="106" customWidth="1"/>
    <col min="6146" max="6147" width="10.7109375" style="106" customWidth="1"/>
    <col min="6148" max="6149" width="25.7109375" style="106" customWidth="1"/>
    <col min="6150" max="6151" width="15.7109375" style="106" customWidth="1"/>
    <col min="6152" max="6152" width="12.7109375" style="106" customWidth="1"/>
    <col min="6153" max="6153" width="11.140625" style="106" bestFit="1" customWidth="1"/>
    <col min="6154" max="6156" width="8.7109375" style="106" customWidth="1"/>
    <col min="6157" max="6157" width="12.7109375" style="106" customWidth="1"/>
    <col min="6158" max="6158" width="7" style="106" bestFit="1" customWidth="1"/>
    <col min="6159" max="6161" width="12.7109375" style="106" customWidth="1"/>
    <col min="6162" max="6162" width="7" style="106" bestFit="1" customWidth="1"/>
    <col min="6163" max="6165" width="12.7109375" style="106" customWidth="1"/>
    <col min="6166" max="6399" width="9.140625" style="106"/>
    <col min="6400" max="6400" width="5.5703125" style="106" customWidth="1"/>
    <col min="6401" max="6401" width="13.7109375" style="106" customWidth="1"/>
    <col min="6402" max="6403" width="10.7109375" style="106" customWidth="1"/>
    <col min="6404" max="6405" width="25.7109375" style="106" customWidth="1"/>
    <col min="6406" max="6407" width="15.7109375" style="106" customWidth="1"/>
    <col min="6408" max="6408" width="12.7109375" style="106" customWidth="1"/>
    <col min="6409" max="6409" width="11.140625" style="106" bestFit="1" customWidth="1"/>
    <col min="6410" max="6412" width="8.7109375" style="106" customWidth="1"/>
    <col min="6413" max="6413" width="12.7109375" style="106" customWidth="1"/>
    <col min="6414" max="6414" width="7" style="106" bestFit="1" customWidth="1"/>
    <col min="6415" max="6417" width="12.7109375" style="106" customWidth="1"/>
    <col min="6418" max="6418" width="7" style="106" bestFit="1" customWidth="1"/>
    <col min="6419" max="6421" width="12.7109375" style="106" customWidth="1"/>
    <col min="6422" max="6655" width="9.140625" style="106"/>
    <col min="6656" max="6656" width="5.5703125" style="106" customWidth="1"/>
    <col min="6657" max="6657" width="13.7109375" style="106" customWidth="1"/>
    <col min="6658" max="6659" width="10.7109375" style="106" customWidth="1"/>
    <col min="6660" max="6661" width="25.7109375" style="106" customWidth="1"/>
    <col min="6662" max="6663" width="15.7109375" style="106" customWidth="1"/>
    <col min="6664" max="6664" width="12.7109375" style="106" customWidth="1"/>
    <col min="6665" max="6665" width="11.140625" style="106" bestFit="1" customWidth="1"/>
    <col min="6666" max="6668" width="8.7109375" style="106" customWidth="1"/>
    <col min="6669" max="6669" width="12.7109375" style="106" customWidth="1"/>
    <col min="6670" max="6670" width="7" style="106" bestFit="1" customWidth="1"/>
    <col min="6671" max="6673" width="12.7109375" style="106" customWidth="1"/>
    <col min="6674" max="6674" width="7" style="106" bestFit="1" customWidth="1"/>
    <col min="6675" max="6677" width="12.7109375" style="106" customWidth="1"/>
    <col min="6678" max="6911" width="9.140625" style="106"/>
    <col min="6912" max="6912" width="5.5703125" style="106" customWidth="1"/>
    <col min="6913" max="6913" width="13.7109375" style="106" customWidth="1"/>
    <col min="6914" max="6915" width="10.7109375" style="106" customWidth="1"/>
    <col min="6916" max="6917" width="25.7109375" style="106" customWidth="1"/>
    <col min="6918" max="6919" width="15.7109375" style="106" customWidth="1"/>
    <col min="6920" max="6920" width="12.7109375" style="106" customWidth="1"/>
    <col min="6921" max="6921" width="11.140625" style="106" bestFit="1" customWidth="1"/>
    <col min="6922" max="6924" width="8.7109375" style="106" customWidth="1"/>
    <col min="6925" max="6925" width="12.7109375" style="106" customWidth="1"/>
    <col min="6926" max="6926" width="7" style="106" bestFit="1" customWidth="1"/>
    <col min="6927" max="6929" width="12.7109375" style="106" customWidth="1"/>
    <col min="6930" max="6930" width="7" style="106" bestFit="1" customWidth="1"/>
    <col min="6931" max="6933" width="12.7109375" style="106" customWidth="1"/>
    <col min="6934" max="7167" width="9.140625" style="106"/>
    <col min="7168" max="7168" width="5.5703125" style="106" customWidth="1"/>
    <col min="7169" max="7169" width="13.7109375" style="106" customWidth="1"/>
    <col min="7170" max="7171" width="10.7109375" style="106" customWidth="1"/>
    <col min="7172" max="7173" width="25.7109375" style="106" customWidth="1"/>
    <col min="7174" max="7175" width="15.7109375" style="106" customWidth="1"/>
    <col min="7176" max="7176" width="12.7109375" style="106" customWidth="1"/>
    <col min="7177" max="7177" width="11.140625" style="106" bestFit="1" customWidth="1"/>
    <col min="7178" max="7180" width="8.7109375" style="106" customWidth="1"/>
    <col min="7181" max="7181" width="12.7109375" style="106" customWidth="1"/>
    <col min="7182" max="7182" width="7" style="106" bestFit="1" customWidth="1"/>
    <col min="7183" max="7185" width="12.7109375" style="106" customWidth="1"/>
    <col min="7186" max="7186" width="7" style="106" bestFit="1" customWidth="1"/>
    <col min="7187" max="7189" width="12.7109375" style="106" customWidth="1"/>
    <col min="7190" max="7423" width="9.140625" style="106"/>
    <col min="7424" max="7424" width="5.5703125" style="106" customWidth="1"/>
    <col min="7425" max="7425" width="13.7109375" style="106" customWidth="1"/>
    <col min="7426" max="7427" width="10.7109375" style="106" customWidth="1"/>
    <col min="7428" max="7429" width="25.7109375" style="106" customWidth="1"/>
    <col min="7430" max="7431" width="15.7109375" style="106" customWidth="1"/>
    <col min="7432" max="7432" width="12.7109375" style="106" customWidth="1"/>
    <col min="7433" max="7433" width="11.140625" style="106" bestFit="1" customWidth="1"/>
    <col min="7434" max="7436" width="8.7109375" style="106" customWidth="1"/>
    <col min="7437" max="7437" width="12.7109375" style="106" customWidth="1"/>
    <col min="7438" max="7438" width="7" style="106" bestFit="1" customWidth="1"/>
    <col min="7439" max="7441" width="12.7109375" style="106" customWidth="1"/>
    <col min="7442" max="7442" width="7" style="106" bestFit="1" customWidth="1"/>
    <col min="7443" max="7445" width="12.7109375" style="106" customWidth="1"/>
    <col min="7446" max="7679" width="9.140625" style="106"/>
    <col min="7680" max="7680" width="5.5703125" style="106" customWidth="1"/>
    <col min="7681" max="7681" width="13.7109375" style="106" customWidth="1"/>
    <col min="7682" max="7683" width="10.7109375" style="106" customWidth="1"/>
    <col min="7684" max="7685" width="25.7109375" style="106" customWidth="1"/>
    <col min="7686" max="7687" width="15.7109375" style="106" customWidth="1"/>
    <col min="7688" max="7688" width="12.7109375" style="106" customWidth="1"/>
    <col min="7689" max="7689" width="11.140625" style="106" bestFit="1" customWidth="1"/>
    <col min="7690" max="7692" width="8.7109375" style="106" customWidth="1"/>
    <col min="7693" max="7693" width="12.7109375" style="106" customWidth="1"/>
    <col min="7694" max="7694" width="7" style="106" bestFit="1" customWidth="1"/>
    <col min="7695" max="7697" width="12.7109375" style="106" customWidth="1"/>
    <col min="7698" max="7698" width="7" style="106" bestFit="1" customWidth="1"/>
    <col min="7699" max="7701" width="12.7109375" style="106" customWidth="1"/>
    <col min="7702" max="7935" width="9.140625" style="106"/>
    <col min="7936" max="7936" width="5.5703125" style="106" customWidth="1"/>
    <col min="7937" max="7937" width="13.7109375" style="106" customWidth="1"/>
    <col min="7938" max="7939" width="10.7109375" style="106" customWidth="1"/>
    <col min="7940" max="7941" width="25.7109375" style="106" customWidth="1"/>
    <col min="7942" max="7943" width="15.7109375" style="106" customWidth="1"/>
    <col min="7944" max="7944" width="12.7109375" style="106" customWidth="1"/>
    <col min="7945" max="7945" width="11.140625" style="106" bestFit="1" customWidth="1"/>
    <col min="7946" max="7948" width="8.7109375" style="106" customWidth="1"/>
    <col min="7949" max="7949" width="12.7109375" style="106" customWidth="1"/>
    <col min="7950" max="7950" width="7" style="106" bestFit="1" customWidth="1"/>
    <col min="7951" max="7953" width="12.7109375" style="106" customWidth="1"/>
    <col min="7954" max="7954" width="7" style="106" bestFit="1" customWidth="1"/>
    <col min="7955" max="7957" width="12.7109375" style="106" customWidth="1"/>
    <col min="7958" max="8191" width="9.140625" style="106"/>
    <col min="8192" max="8192" width="5.5703125" style="106" customWidth="1"/>
    <col min="8193" max="8193" width="13.7109375" style="106" customWidth="1"/>
    <col min="8194" max="8195" width="10.7109375" style="106" customWidth="1"/>
    <col min="8196" max="8197" width="25.7109375" style="106" customWidth="1"/>
    <col min="8198" max="8199" width="15.7109375" style="106" customWidth="1"/>
    <col min="8200" max="8200" width="12.7109375" style="106" customWidth="1"/>
    <col min="8201" max="8201" width="11.140625" style="106" bestFit="1" customWidth="1"/>
    <col min="8202" max="8204" width="8.7109375" style="106" customWidth="1"/>
    <col min="8205" max="8205" width="12.7109375" style="106" customWidth="1"/>
    <col min="8206" max="8206" width="7" style="106" bestFit="1" customWidth="1"/>
    <col min="8207" max="8209" width="12.7109375" style="106" customWidth="1"/>
    <col min="8210" max="8210" width="7" style="106" bestFit="1" customWidth="1"/>
    <col min="8211" max="8213" width="12.7109375" style="106" customWidth="1"/>
    <col min="8214" max="8447" width="9.140625" style="106"/>
    <col min="8448" max="8448" width="5.5703125" style="106" customWidth="1"/>
    <col min="8449" max="8449" width="13.7109375" style="106" customWidth="1"/>
    <col min="8450" max="8451" width="10.7109375" style="106" customWidth="1"/>
    <col min="8452" max="8453" width="25.7109375" style="106" customWidth="1"/>
    <col min="8454" max="8455" width="15.7109375" style="106" customWidth="1"/>
    <col min="8456" max="8456" width="12.7109375" style="106" customWidth="1"/>
    <col min="8457" max="8457" width="11.140625" style="106" bestFit="1" customWidth="1"/>
    <col min="8458" max="8460" width="8.7109375" style="106" customWidth="1"/>
    <col min="8461" max="8461" width="12.7109375" style="106" customWidth="1"/>
    <col min="8462" max="8462" width="7" style="106" bestFit="1" customWidth="1"/>
    <col min="8463" max="8465" width="12.7109375" style="106" customWidth="1"/>
    <col min="8466" max="8466" width="7" style="106" bestFit="1" customWidth="1"/>
    <col min="8467" max="8469" width="12.7109375" style="106" customWidth="1"/>
    <col min="8470" max="8703" width="9.140625" style="106"/>
    <col min="8704" max="8704" width="5.5703125" style="106" customWidth="1"/>
    <col min="8705" max="8705" width="13.7109375" style="106" customWidth="1"/>
    <col min="8706" max="8707" width="10.7109375" style="106" customWidth="1"/>
    <col min="8708" max="8709" width="25.7109375" style="106" customWidth="1"/>
    <col min="8710" max="8711" width="15.7109375" style="106" customWidth="1"/>
    <col min="8712" max="8712" width="12.7109375" style="106" customWidth="1"/>
    <col min="8713" max="8713" width="11.140625" style="106" bestFit="1" customWidth="1"/>
    <col min="8714" max="8716" width="8.7109375" style="106" customWidth="1"/>
    <col min="8717" max="8717" width="12.7109375" style="106" customWidth="1"/>
    <col min="8718" max="8718" width="7" style="106" bestFit="1" customWidth="1"/>
    <col min="8719" max="8721" width="12.7109375" style="106" customWidth="1"/>
    <col min="8722" max="8722" width="7" style="106" bestFit="1" customWidth="1"/>
    <col min="8723" max="8725" width="12.7109375" style="106" customWidth="1"/>
    <col min="8726" max="8959" width="9.140625" style="106"/>
    <col min="8960" max="8960" width="5.5703125" style="106" customWidth="1"/>
    <col min="8961" max="8961" width="13.7109375" style="106" customWidth="1"/>
    <col min="8962" max="8963" width="10.7109375" style="106" customWidth="1"/>
    <col min="8964" max="8965" width="25.7109375" style="106" customWidth="1"/>
    <col min="8966" max="8967" width="15.7109375" style="106" customWidth="1"/>
    <col min="8968" max="8968" width="12.7109375" style="106" customWidth="1"/>
    <col min="8969" max="8969" width="11.140625" style="106" bestFit="1" customWidth="1"/>
    <col min="8970" max="8972" width="8.7109375" style="106" customWidth="1"/>
    <col min="8973" max="8973" width="12.7109375" style="106" customWidth="1"/>
    <col min="8974" max="8974" width="7" style="106" bestFit="1" customWidth="1"/>
    <col min="8975" max="8977" width="12.7109375" style="106" customWidth="1"/>
    <col min="8978" max="8978" width="7" style="106" bestFit="1" customWidth="1"/>
    <col min="8979" max="8981" width="12.7109375" style="106" customWidth="1"/>
    <col min="8982" max="9215" width="9.140625" style="106"/>
    <col min="9216" max="9216" width="5.5703125" style="106" customWidth="1"/>
    <col min="9217" max="9217" width="13.7109375" style="106" customWidth="1"/>
    <col min="9218" max="9219" width="10.7109375" style="106" customWidth="1"/>
    <col min="9220" max="9221" width="25.7109375" style="106" customWidth="1"/>
    <col min="9222" max="9223" width="15.7109375" style="106" customWidth="1"/>
    <col min="9224" max="9224" width="12.7109375" style="106" customWidth="1"/>
    <col min="9225" max="9225" width="11.140625" style="106" bestFit="1" customWidth="1"/>
    <col min="9226" max="9228" width="8.7109375" style="106" customWidth="1"/>
    <col min="9229" max="9229" width="12.7109375" style="106" customWidth="1"/>
    <col min="9230" max="9230" width="7" style="106" bestFit="1" customWidth="1"/>
    <col min="9231" max="9233" width="12.7109375" style="106" customWidth="1"/>
    <col min="9234" max="9234" width="7" style="106" bestFit="1" customWidth="1"/>
    <col min="9235" max="9237" width="12.7109375" style="106" customWidth="1"/>
    <col min="9238" max="9471" width="9.140625" style="106"/>
    <col min="9472" max="9472" width="5.5703125" style="106" customWidth="1"/>
    <col min="9473" max="9473" width="13.7109375" style="106" customWidth="1"/>
    <col min="9474" max="9475" width="10.7109375" style="106" customWidth="1"/>
    <col min="9476" max="9477" width="25.7109375" style="106" customWidth="1"/>
    <col min="9478" max="9479" width="15.7109375" style="106" customWidth="1"/>
    <col min="9480" max="9480" width="12.7109375" style="106" customWidth="1"/>
    <col min="9481" max="9481" width="11.140625" style="106" bestFit="1" customWidth="1"/>
    <col min="9482" max="9484" width="8.7109375" style="106" customWidth="1"/>
    <col min="9485" max="9485" width="12.7109375" style="106" customWidth="1"/>
    <col min="9486" max="9486" width="7" style="106" bestFit="1" customWidth="1"/>
    <col min="9487" max="9489" width="12.7109375" style="106" customWidth="1"/>
    <col min="9490" max="9490" width="7" style="106" bestFit="1" customWidth="1"/>
    <col min="9491" max="9493" width="12.7109375" style="106" customWidth="1"/>
    <col min="9494" max="9727" width="9.140625" style="106"/>
    <col min="9728" max="9728" width="5.5703125" style="106" customWidth="1"/>
    <col min="9729" max="9729" width="13.7109375" style="106" customWidth="1"/>
    <col min="9730" max="9731" width="10.7109375" style="106" customWidth="1"/>
    <col min="9732" max="9733" width="25.7109375" style="106" customWidth="1"/>
    <col min="9734" max="9735" width="15.7109375" style="106" customWidth="1"/>
    <col min="9736" max="9736" width="12.7109375" style="106" customWidth="1"/>
    <col min="9737" max="9737" width="11.140625" style="106" bestFit="1" customWidth="1"/>
    <col min="9738" max="9740" width="8.7109375" style="106" customWidth="1"/>
    <col min="9741" max="9741" width="12.7109375" style="106" customWidth="1"/>
    <col min="9742" max="9742" width="7" style="106" bestFit="1" customWidth="1"/>
    <col min="9743" max="9745" width="12.7109375" style="106" customWidth="1"/>
    <col min="9746" max="9746" width="7" style="106" bestFit="1" customWidth="1"/>
    <col min="9747" max="9749" width="12.7109375" style="106" customWidth="1"/>
    <col min="9750" max="9983" width="9.140625" style="106"/>
    <col min="9984" max="9984" width="5.5703125" style="106" customWidth="1"/>
    <col min="9985" max="9985" width="13.7109375" style="106" customWidth="1"/>
    <col min="9986" max="9987" width="10.7109375" style="106" customWidth="1"/>
    <col min="9988" max="9989" width="25.7109375" style="106" customWidth="1"/>
    <col min="9990" max="9991" width="15.7109375" style="106" customWidth="1"/>
    <col min="9992" max="9992" width="12.7109375" style="106" customWidth="1"/>
    <col min="9993" max="9993" width="11.140625" style="106" bestFit="1" customWidth="1"/>
    <col min="9994" max="9996" width="8.7109375" style="106" customWidth="1"/>
    <col min="9997" max="9997" width="12.7109375" style="106" customWidth="1"/>
    <col min="9998" max="9998" width="7" style="106" bestFit="1" customWidth="1"/>
    <col min="9999" max="10001" width="12.7109375" style="106" customWidth="1"/>
    <col min="10002" max="10002" width="7" style="106" bestFit="1" customWidth="1"/>
    <col min="10003" max="10005" width="12.7109375" style="106" customWidth="1"/>
    <col min="10006" max="10239" width="9.140625" style="106"/>
    <col min="10240" max="10240" width="5.5703125" style="106" customWidth="1"/>
    <col min="10241" max="10241" width="13.7109375" style="106" customWidth="1"/>
    <col min="10242" max="10243" width="10.7109375" style="106" customWidth="1"/>
    <col min="10244" max="10245" width="25.7109375" style="106" customWidth="1"/>
    <col min="10246" max="10247" width="15.7109375" style="106" customWidth="1"/>
    <col min="10248" max="10248" width="12.7109375" style="106" customWidth="1"/>
    <col min="10249" max="10249" width="11.140625" style="106" bestFit="1" customWidth="1"/>
    <col min="10250" max="10252" width="8.7109375" style="106" customWidth="1"/>
    <col min="10253" max="10253" width="12.7109375" style="106" customWidth="1"/>
    <col min="10254" max="10254" width="7" style="106" bestFit="1" customWidth="1"/>
    <col min="10255" max="10257" width="12.7109375" style="106" customWidth="1"/>
    <col min="10258" max="10258" width="7" style="106" bestFit="1" customWidth="1"/>
    <col min="10259" max="10261" width="12.7109375" style="106" customWidth="1"/>
    <col min="10262" max="10495" width="9.140625" style="106"/>
    <col min="10496" max="10496" width="5.5703125" style="106" customWidth="1"/>
    <col min="10497" max="10497" width="13.7109375" style="106" customWidth="1"/>
    <col min="10498" max="10499" width="10.7109375" style="106" customWidth="1"/>
    <col min="10500" max="10501" width="25.7109375" style="106" customWidth="1"/>
    <col min="10502" max="10503" width="15.7109375" style="106" customWidth="1"/>
    <col min="10504" max="10504" width="12.7109375" style="106" customWidth="1"/>
    <col min="10505" max="10505" width="11.140625" style="106" bestFit="1" customWidth="1"/>
    <col min="10506" max="10508" width="8.7109375" style="106" customWidth="1"/>
    <col min="10509" max="10509" width="12.7109375" style="106" customWidth="1"/>
    <col min="10510" max="10510" width="7" style="106" bestFit="1" customWidth="1"/>
    <col min="10511" max="10513" width="12.7109375" style="106" customWidth="1"/>
    <col min="10514" max="10514" width="7" style="106" bestFit="1" customWidth="1"/>
    <col min="10515" max="10517" width="12.7109375" style="106" customWidth="1"/>
    <col min="10518" max="10751" width="9.140625" style="106"/>
    <col min="10752" max="10752" width="5.5703125" style="106" customWidth="1"/>
    <col min="10753" max="10753" width="13.7109375" style="106" customWidth="1"/>
    <col min="10754" max="10755" width="10.7109375" style="106" customWidth="1"/>
    <col min="10756" max="10757" width="25.7109375" style="106" customWidth="1"/>
    <col min="10758" max="10759" width="15.7109375" style="106" customWidth="1"/>
    <col min="10760" max="10760" width="12.7109375" style="106" customWidth="1"/>
    <col min="10761" max="10761" width="11.140625" style="106" bestFit="1" customWidth="1"/>
    <col min="10762" max="10764" width="8.7109375" style="106" customWidth="1"/>
    <col min="10765" max="10765" width="12.7109375" style="106" customWidth="1"/>
    <col min="10766" max="10766" width="7" style="106" bestFit="1" customWidth="1"/>
    <col min="10767" max="10769" width="12.7109375" style="106" customWidth="1"/>
    <col min="10770" max="10770" width="7" style="106" bestFit="1" customWidth="1"/>
    <col min="10771" max="10773" width="12.7109375" style="106" customWidth="1"/>
    <col min="10774" max="11007" width="9.140625" style="106"/>
    <col min="11008" max="11008" width="5.5703125" style="106" customWidth="1"/>
    <col min="11009" max="11009" width="13.7109375" style="106" customWidth="1"/>
    <col min="11010" max="11011" width="10.7109375" style="106" customWidth="1"/>
    <col min="11012" max="11013" width="25.7109375" style="106" customWidth="1"/>
    <col min="11014" max="11015" width="15.7109375" style="106" customWidth="1"/>
    <col min="11016" max="11016" width="12.7109375" style="106" customWidth="1"/>
    <col min="11017" max="11017" width="11.140625" style="106" bestFit="1" customWidth="1"/>
    <col min="11018" max="11020" width="8.7109375" style="106" customWidth="1"/>
    <col min="11021" max="11021" width="12.7109375" style="106" customWidth="1"/>
    <col min="11022" max="11022" width="7" style="106" bestFit="1" customWidth="1"/>
    <col min="11023" max="11025" width="12.7109375" style="106" customWidth="1"/>
    <col min="11026" max="11026" width="7" style="106" bestFit="1" customWidth="1"/>
    <col min="11027" max="11029" width="12.7109375" style="106" customWidth="1"/>
    <col min="11030" max="11263" width="9.140625" style="106"/>
    <col min="11264" max="11264" width="5.5703125" style="106" customWidth="1"/>
    <col min="11265" max="11265" width="13.7109375" style="106" customWidth="1"/>
    <col min="11266" max="11267" width="10.7109375" style="106" customWidth="1"/>
    <col min="11268" max="11269" width="25.7109375" style="106" customWidth="1"/>
    <col min="11270" max="11271" width="15.7109375" style="106" customWidth="1"/>
    <col min="11272" max="11272" width="12.7109375" style="106" customWidth="1"/>
    <col min="11273" max="11273" width="11.140625" style="106" bestFit="1" customWidth="1"/>
    <col min="11274" max="11276" width="8.7109375" style="106" customWidth="1"/>
    <col min="11277" max="11277" width="12.7109375" style="106" customWidth="1"/>
    <col min="11278" max="11278" width="7" style="106" bestFit="1" customWidth="1"/>
    <col min="11279" max="11281" width="12.7109375" style="106" customWidth="1"/>
    <col min="11282" max="11282" width="7" style="106" bestFit="1" customWidth="1"/>
    <col min="11283" max="11285" width="12.7109375" style="106" customWidth="1"/>
    <col min="11286" max="11519" width="9.140625" style="106"/>
    <col min="11520" max="11520" width="5.5703125" style="106" customWidth="1"/>
    <col min="11521" max="11521" width="13.7109375" style="106" customWidth="1"/>
    <col min="11522" max="11523" width="10.7109375" style="106" customWidth="1"/>
    <col min="11524" max="11525" width="25.7109375" style="106" customWidth="1"/>
    <col min="11526" max="11527" width="15.7109375" style="106" customWidth="1"/>
    <col min="11528" max="11528" width="12.7109375" style="106" customWidth="1"/>
    <col min="11529" max="11529" width="11.140625" style="106" bestFit="1" customWidth="1"/>
    <col min="11530" max="11532" width="8.7109375" style="106" customWidth="1"/>
    <col min="11533" max="11533" width="12.7109375" style="106" customWidth="1"/>
    <col min="11534" max="11534" width="7" style="106" bestFit="1" customWidth="1"/>
    <col min="11535" max="11537" width="12.7109375" style="106" customWidth="1"/>
    <col min="11538" max="11538" width="7" style="106" bestFit="1" customWidth="1"/>
    <col min="11539" max="11541" width="12.7109375" style="106" customWidth="1"/>
    <col min="11542" max="11775" width="9.140625" style="106"/>
    <col min="11776" max="11776" width="5.5703125" style="106" customWidth="1"/>
    <col min="11777" max="11777" width="13.7109375" style="106" customWidth="1"/>
    <col min="11778" max="11779" width="10.7109375" style="106" customWidth="1"/>
    <col min="11780" max="11781" width="25.7109375" style="106" customWidth="1"/>
    <col min="11782" max="11783" width="15.7109375" style="106" customWidth="1"/>
    <col min="11784" max="11784" width="12.7109375" style="106" customWidth="1"/>
    <col min="11785" max="11785" width="11.140625" style="106" bestFit="1" customWidth="1"/>
    <col min="11786" max="11788" width="8.7109375" style="106" customWidth="1"/>
    <col min="11789" max="11789" width="12.7109375" style="106" customWidth="1"/>
    <col min="11790" max="11790" width="7" style="106" bestFit="1" customWidth="1"/>
    <col min="11791" max="11793" width="12.7109375" style="106" customWidth="1"/>
    <col min="11794" max="11794" width="7" style="106" bestFit="1" customWidth="1"/>
    <col min="11795" max="11797" width="12.7109375" style="106" customWidth="1"/>
    <col min="11798" max="12031" width="9.140625" style="106"/>
    <col min="12032" max="12032" width="5.5703125" style="106" customWidth="1"/>
    <col min="12033" max="12033" width="13.7109375" style="106" customWidth="1"/>
    <col min="12034" max="12035" width="10.7109375" style="106" customWidth="1"/>
    <col min="12036" max="12037" width="25.7109375" style="106" customWidth="1"/>
    <col min="12038" max="12039" width="15.7109375" style="106" customWidth="1"/>
    <col min="12040" max="12040" width="12.7109375" style="106" customWidth="1"/>
    <col min="12041" max="12041" width="11.140625" style="106" bestFit="1" customWidth="1"/>
    <col min="12042" max="12044" width="8.7109375" style="106" customWidth="1"/>
    <col min="12045" max="12045" width="12.7109375" style="106" customWidth="1"/>
    <col min="12046" max="12046" width="7" style="106" bestFit="1" customWidth="1"/>
    <col min="12047" max="12049" width="12.7109375" style="106" customWidth="1"/>
    <col min="12050" max="12050" width="7" style="106" bestFit="1" customWidth="1"/>
    <col min="12051" max="12053" width="12.7109375" style="106" customWidth="1"/>
    <col min="12054" max="12287" width="9.140625" style="106"/>
    <col min="12288" max="12288" width="5.5703125" style="106" customWidth="1"/>
    <col min="12289" max="12289" width="13.7109375" style="106" customWidth="1"/>
    <col min="12290" max="12291" width="10.7109375" style="106" customWidth="1"/>
    <col min="12292" max="12293" width="25.7109375" style="106" customWidth="1"/>
    <col min="12294" max="12295" width="15.7109375" style="106" customWidth="1"/>
    <col min="12296" max="12296" width="12.7109375" style="106" customWidth="1"/>
    <col min="12297" max="12297" width="11.140625" style="106" bestFit="1" customWidth="1"/>
    <col min="12298" max="12300" width="8.7109375" style="106" customWidth="1"/>
    <col min="12301" max="12301" width="12.7109375" style="106" customWidth="1"/>
    <col min="12302" max="12302" width="7" style="106" bestFit="1" customWidth="1"/>
    <col min="12303" max="12305" width="12.7109375" style="106" customWidth="1"/>
    <col min="12306" max="12306" width="7" style="106" bestFit="1" customWidth="1"/>
    <col min="12307" max="12309" width="12.7109375" style="106" customWidth="1"/>
    <col min="12310" max="12543" width="9.140625" style="106"/>
    <col min="12544" max="12544" width="5.5703125" style="106" customWidth="1"/>
    <col min="12545" max="12545" width="13.7109375" style="106" customWidth="1"/>
    <col min="12546" max="12547" width="10.7109375" style="106" customWidth="1"/>
    <col min="12548" max="12549" width="25.7109375" style="106" customWidth="1"/>
    <col min="12550" max="12551" width="15.7109375" style="106" customWidth="1"/>
    <col min="12552" max="12552" width="12.7109375" style="106" customWidth="1"/>
    <col min="12553" max="12553" width="11.140625" style="106" bestFit="1" customWidth="1"/>
    <col min="12554" max="12556" width="8.7109375" style="106" customWidth="1"/>
    <col min="12557" max="12557" width="12.7109375" style="106" customWidth="1"/>
    <col min="12558" max="12558" width="7" style="106" bestFit="1" customWidth="1"/>
    <col min="12559" max="12561" width="12.7109375" style="106" customWidth="1"/>
    <col min="12562" max="12562" width="7" style="106" bestFit="1" customWidth="1"/>
    <col min="12563" max="12565" width="12.7109375" style="106" customWidth="1"/>
    <col min="12566" max="12799" width="9.140625" style="106"/>
    <col min="12800" max="12800" width="5.5703125" style="106" customWidth="1"/>
    <col min="12801" max="12801" width="13.7109375" style="106" customWidth="1"/>
    <col min="12802" max="12803" width="10.7109375" style="106" customWidth="1"/>
    <col min="12804" max="12805" width="25.7109375" style="106" customWidth="1"/>
    <col min="12806" max="12807" width="15.7109375" style="106" customWidth="1"/>
    <col min="12808" max="12808" width="12.7109375" style="106" customWidth="1"/>
    <col min="12809" max="12809" width="11.140625" style="106" bestFit="1" customWidth="1"/>
    <col min="12810" max="12812" width="8.7109375" style="106" customWidth="1"/>
    <col min="12813" max="12813" width="12.7109375" style="106" customWidth="1"/>
    <col min="12814" max="12814" width="7" style="106" bestFit="1" customWidth="1"/>
    <col min="12815" max="12817" width="12.7109375" style="106" customWidth="1"/>
    <col min="12818" max="12818" width="7" style="106" bestFit="1" customWidth="1"/>
    <col min="12819" max="12821" width="12.7109375" style="106" customWidth="1"/>
    <col min="12822" max="13055" width="9.140625" style="106"/>
    <col min="13056" max="13056" width="5.5703125" style="106" customWidth="1"/>
    <col min="13057" max="13057" width="13.7109375" style="106" customWidth="1"/>
    <col min="13058" max="13059" width="10.7109375" style="106" customWidth="1"/>
    <col min="13060" max="13061" width="25.7109375" style="106" customWidth="1"/>
    <col min="13062" max="13063" width="15.7109375" style="106" customWidth="1"/>
    <col min="13064" max="13064" width="12.7109375" style="106" customWidth="1"/>
    <col min="13065" max="13065" width="11.140625" style="106" bestFit="1" customWidth="1"/>
    <col min="13066" max="13068" width="8.7109375" style="106" customWidth="1"/>
    <col min="13069" max="13069" width="12.7109375" style="106" customWidth="1"/>
    <col min="13070" max="13070" width="7" style="106" bestFit="1" customWidth="1"/>
    <col min="13071" max="13073" width="12.7109375" style="106" customWidth="1"/>
    <col min="13074" max="13074" width="7" style="106" bestFit="1" customWidth="1"/>
    <col min="13075" max="13077" width="12.7109375" style="106" customWidth="1"/>
    <col min="13078" max="13311" width="9.140625" style="106"/>
    <col min="13312" max="13312" width="5.5703125" style="106" customWidth="1"/>
    <col min="13313" max="13313" width="13.7109375" style="106" customWidth="1"/>
    <col min="13314" max="13315" width="10.7109375" style="106" customWidth="1"/>
    <col min="13316" max="13317" width="25.7109375" style="106" customWidth="1"/>
    <col min="13318" max="13319" width="15.7109375" style="106" customWidth="1"/>
    <col min="13320" max="13320" width="12.7109375" style="106" customWidth="1"/>
    <col min="13321" max="13321" width="11.140625" style="106" bestFit="1" customWidth="1"/>
    <col min="13322" max="13324" width="8.7109375" style="106" customWidth="1"/>
    <col min="13325" max="13325" width="12.7109375" style="106" customWidth="1"/>
    <col min="13326" max="13326" width="7" style="106" bestFit="1" customWidth="1"/>
    <col min="13327" max="13329" width="12.7109375" style="106" customWidth="1"/>
    <col min="13330" max="13330" width="7" style="106" bestFit="1" customWidth="1"/>
    <col min="13331" max="13333" width="12.7109375" style="106" customWidth="1"/>
    <col min="13334" max="13567" width="9.140625" style="106"/>
    <col min="13568" max="13568" width="5.5703125" style="106" customWidth="1"/>
    <col min="13569" max="13569" width="13.7109375" style="106" customWidth="1"/>
    <col min="13570" max="13571" width="10.7109375" style="106" customWidth="1"/>
    <col min="13572" max="13573" width="25.7109375" style="106" customWidth="1"/>
    <col min="13574" max="13575" width="15.7109375" style="106" customWidth="1"/>
    <col min="13576" max="13576" width="12.7109375" style="106" customWidth="1"/>
    <col min="13577" max="13577" width="11.140625" style="106" bestFit="1" customWidth="1"/>
    <col min="13578" max="13580" width="8.7109375" style="106" customWidth="1"/>
    <col min="13581" max="13581" width="12.7109375" style="106" customWidth="1"/>
    <col min="13582" max="13582" width="7" style="106" bestFit="1" customWidth="1"/>
    <col min="13583" max="13585" width="12.7109375" style="106" customWidth="1"/>
    <col min="13586" max="13586" width="7" style="106" bestFit="1" customWidth="1"/>
    <col min="13587" max="13589" width="12.7109375" style="106" customWidth="1"/>
    <col min="13590" max="13823" width="9.140625" style="106"/>
    <col min="13824" max="13824" width="5.5703125" style="106" customWidth="1"/>
    <col min="13825" max="13825" width="13.7109375" style="106" customWidth="1"/>
    <col min="13826" max="13827" width="10.7109375" style="106" customWidth="1"/>
    <col min="13828" max="13829" width="25.7109375" style="106" customWidth="1"/>
    <col min="13830" max="13831" width="15.7109375" style="106" customWidth="1"/>
    <col min="13832" max="13832" width="12.7109375" style="106" customWidth="1"/>
    <col min="13833" max="13833" width="11.140625" style="106" bestFit="1" customWidth="1"/>
    <col min="13834" max="13836" width="8.7109375" style="106" customWidth="1"/>
    <col min="13837" max="13837" width="12.7109375" style="106" customWidth="1"/>
    <col min="13838" max="13838" width="7" style="106" bestFit="1" customWidth="1"/>
    <col min="13839" max="13841" width="12.7109375" style="106" customWidth="1"/>
    <col min="13842" max="13842" width="7" style="106" bestFit="1" customWidth="1"/>
    <col min="13843" max="13845" width="12.7109375" style="106" customWidth="1"/>
    <col min="13846" max="14079" width="9.140625" style="106"/>
    <col min="14080" max="14080" width="5.5703125" style="106" customWidth="1"/>
    <col min="14081" max="14081" width="13.7109375" style="106" customWidth="1"/>
    <col min="14082" max="14083" width="10.7109375" style="106" customWidth="1"/>
    <col min="14084" max="14085" width="25.7109375" style="106" customWidth="1"/>
    <col min="14086" max="14087" width="15.7109375" style="106" customWidth="1"/>
    <col min="14088" max="14088" width="12.7109375" style="106" customWidth="1"/>
    <col min="14089" max="14089" width="11.140625" style="106" bestFit="1" customWidth="1"/>
    <col min="14090" max="14092" width="8.7109375" style="106" customWidth="1"/>
    <col min="14093" max="14093" width="12.7109375" style="106" customWidth="1"/>
    <col min="14094" max="14094" width="7" style="106" bestFit="1" customWidth="1"/>
    <col min="14095" max="14097" width="12.7109375" style="106" customWidth="1"/>
    <col min="14098" max="14098" width="7" style="106" bestFit="1" customWidth="1"/>
    <col min="14099" max="14101" width="12.7109375" style="106" customWidth="1"/>
    <col min="14102" max="14335" width="9.140625" style="106"/>
    <col min="14336" max="14336" width="5.5703125" style="106" customWidth="1"/>
    <col min="14337" max="14337" width="13.7109375" style="106" customWidth="1"/>
    <col min="14338" max="14339" width="10.7109375" style="106" customWidth="1"/>
    <col min="14340" max="14341" width="25.7109375" style="106" customWidth="1"/>
    <col min="14342" max="14343" width="15.7109375" style="106" customWidth="1"/>
    <col min="14344" max="14344" width="12.7109375" style="106" customWidth="1"/>
    <col min="14345" max="14345" width="11.140625" style="106" bestFit="1" customWidth="1"/>
    <col min="14346" max="14348" width="8.7109375" style="106" customWidth="1"/>
    <col min="14349" max="14349" width="12.7109375" style="106" customWidth="1"/>
    <col min="14350" max="14350" width="7" style="106" bestFit="1" customWidth="1"/>
    <col min="14351" max="14353" width="12.7109375" style="106" customWidth="1"/>
    <col min="14354" max="14354" width="7" style="106" bestFit="1" customWidth="1"/>
    <col min="14355" max="14357" width="12.7109375" style="106" customWidth="1"/>
    <col min="14358" max="14591" width="9.140625" style="106"/>
    <col min="14592" max="14592" width="5.5703125" style="106" customWidth="1"/>
    <col min="14593" max="14593" width="13.7109375" style="106" customWidth="1"/>
    <col min="14594" max="14595" width="10.7109375" style="106" customWidth="1"/>
    <col min="14596" max="14597" width="25.7109375" style="106" customWidth="1"/>
    <col min="14598" max="14599" width="15.7109375" style="106" customWidth="1"/>
    <col min="14600" max="14600" width="12.7109375" style="106" customWidth="1"/>
    <col min="14601" max="14601" width="11.140625" style="106" bestFit="1" customWidth="1"/>
    <col min="14602" max="14604" width="8.7109375" style="106" customWidth="1"/>
    <col min="14605" max="14605" width="12.7109375" style="106" customWidth="1"/>
    <col min="14606" max="14606" width="7" style="106" bestFit="1" customWidth="1"/>
    <col min="14607" max="14609" width="12.7109375" style="106" customWidth="1"/>
    <col min="14610" max="14610" width="7" style="106" bestFit="1" customWidth="1"/>
    <col min="14611" max="14613" width="12.7109375" style="106" customWidth="1"/>
    <col min="14614" max="14847" width="9.140625" style="106"/>
    <col min="14848" max="14848" width="5.5703125" style="106" customWidth="1"/>
    <col min="14849" max="14849" width="13.7109375" style="106" customWidth="1"/>
    <col min="14850" max="14851" width="10.7109375" style="106" customWidth="1"/>
    <col min="14852" max="14853" width="25.7109375" style="106" customWidth="1"/>
    <col min="14854" max="14855" width="15.7109375" style="106" customWidth="1"/>
    <col min="14856" max="14856" width="12.7109375" style="106" customWidth="1"/>
    <col min="14857" max="14857" width="11.140625" style="106" bestFit="1" customWidth="1"/>
    <col min="14858" max="14860" width="8.7109375" style="106" customWidth="1"/>
    <col min="14861" max="14861" width="12.7109375" style="106" customWidth="1"/>
    <col min="14862" max="14862" width="7" style="106" bestFit="1" customWidth="1"/>
    <col min="14863" max="14865" width="12.7109375" style="106" customWidth="1"/>
    <col min="14866" max="14866" width="7" style="106" bestFit="1" customWidth="1"/>
    <col min="14867" max="14869" width="12.7109375" style="106" customWidth="1"/>
    <col min="14870" max="15103" width="9.140625" style="106"/>
    <col min="15104" max="15104" width="5.5703125" style="106" customWidth="1"/>
    <col min="15105" max="15105" width="13.7109375" style="106" customWidth="1"/>
    <col min="15106" max="15107" width="10.7109375" style="106" customWidth="1"/>
    <col min="15108" max="15109" width="25.7109375" style="106" customWidth="1"/>
    <col min="15110" max="15111" width="15.7109375" style="106" customWidth="1"/>
    <col min="15112" max="15112" width="12.7109375" style="106" customWidth="1"/>
    <col min="15113" max="15113" width="11.140625" style="106" bestFit="1" customWidth="1"/>
    <col min="15114" max="15116" width="8.7109375" style="106" customWidth="1"/>
    <col min="15117" max="15117" width="12.7109375" style="106" customWidth="1"/>
    <col min="15118" max="15118" width="7" style="106" bestFit="1" customWidth="1"/>
    <col min="15119" max="15121" width="12.7109375" style="106" customWidth="1"/>
    <col min="15122" max="15122" width="7" style="106" bestFit="1" customWidth="1"/>
    <col min="15123" max="15125" width="12.7109375" style="106" customWidth="1"/>
    <col min="15126" max="15359" width="9.140625" style="106"/>
    <col min="15360" max="15360" width="5.5703125" style="106" customWidth="1"/>
    <col min="15361" max="15361" width="13.7109375" style="106" customWidth="1"/>
    <col min="15362" max="15363" width="10.7109375" style="106" customWidth="1"/>
    <col min="15364" max="15365" width="25.7109375" style="106" customWidth="1"/>
    <col min="15366" max="15367" width="15.7109375" style="106" customWidth="1"/>
    <col min="15368" max="15368" width="12.7109375" style="106" customWidth="1"/>
    <col min="15369" max="15369" width="11.140625" style="106" bestFit="1" customWidth="1"/>
    <col min="15370" max="15372" width="8.7109375" style="106" customWidth="1"/>
    <col min="15373" max="15373" width="12.7109375" style="106" customWidth="1"/>
    <col min="15374" max="15374" width="7" style="106" bestFit="1" customWidth="1"/>
    <col min="15375" max="15377" width="12.7109375" style="106" customWidth="1"/>
    <col min="15378" max="15378" width="7" style="106" bestFit="1" customWidth="1"/>
    <col min="15379" max="15381" width="12.7109375" style="106" customWidth="1"/>
    <col min="15382" max="15615" width="9.140625" style="106"/>
    <col min="15616" max="15616" width="5.5703125" style="106" customWidth="1"/>
    <col min="15617" max="15617" width="13.7109375" style="106" customWidth="1"/>
    <col min="15618" max="15619" width="10.7109375" style="106" customWidth="1"/>
    <col min="15620" max="15621" width="25.7109375" style="106" customWidth="1"/>
    <col min="15622" max="15623" width="15.7109375" style="106" customWidth="1"/>
    <col min="15624" max="15624" width="12.7109375" style="106" customWidth="1"/>
    <col min="15625" max="15625" width="11.140625" style="106" bestFit="1" customWidth="1"/>
    <col min="15626" max="15628" width="8.7109375" style="106" customWidth="1"/>
    <col min="15629" max="15629" width="12.7109375" style="106" customWidth="1"/>
    <col min="15630" max="15630" width="7" style="106" bestFit="1" customWidth="1"/>
    <col min="15631" max="15633" width="12.7109375" style="106" customWidth="1"/>
    <col min="15634" max="15634" width="7" style="106" bestFit="1" customWidth="1"/>
    <col min="15635" max="15637" width="12.7109375" style="106" customWidth="1"/>
    <col min="15638" max="15871" width="9.140625" style="106"/>
    <col min="15872" max="15872" width="5.5703125" style="106" customWidth="1"/>
    <col min="15873" max="15873" width="13.7109375" style="106" customWidth="1"/>
    <col min="15874" max="15875" width="10.7109375" style="106" customWidth="1"/>
    <col min="15876" max="15877" width="25.7109375" style="106" customWidth="1"/>
    <col min="15878" max="15879" width="15.7109375" style="106" customWidth="1"/>
    <col min="15880" max="15880" width="12.7109375" style="106" customWidth="1"/>
    <col min="15881" max="15881" width="11.140625" style="106" bestFit="1" customWidth="1"/>
    <col min="15882" max="15884" width="8.7109375" style="106" customWidth="1"/>
    <col min="15885" max="15885" width="12.7109375" style="106" customWidth="1"/>
    <col min="15886" max="15886" width="7" style="106" bestFit="1" customWidth="1"/>
    <col min="15887" max="15889" width="12.7109375" style="106" customWidth="1"/>
    <col min="15890" max="15890" width="7" style="106" bestFit="1" customWidth="1"/>
    <col min="15891" max="15893" width="12.7109375" style="106" customWidth="1"/>
    <col min="15894" max="16127" width="9.140625" style="106"/>
    <col min="16128" max="16128" width="5.5703125" style="106" customWidth="1"/>
    <col min="16129" max="16129" width="13.7109375" style="106" customWidth="1"/>
    <col min="16130" max="16131" width="10.7109375" style="106" customWidth="1"/>
    <col min="16132" max="16133" width="25.7109375" style="106" customWidth="1"/>
    <col min="16134" max="16135" width="15.7109375" style="106" customWidth="1"/>
    <col min="16136" max="16136" width="12.7109375" style="106" customWidth="1"/>
    <col min="16137" max="16137" width="11.140625" style="106" bestFit="1" customWidth="1"/>
    <col min="16138" max="16140" width="8.7109375" style="106" customWidth="1"/>
    <col min="16141" max="16141" width="12.7109375" style="106" customWidth="1"/>
    <col min="16142" max="16142" width="7" style="106" bestFit="1" customWidth="1"/>
    <col min="16143" max="16145" width="12.7109375" style="106" customWidth="1"/>
    <col min="16146" max="16146" width="7" style="106" bestFit="1" customWidth="1"/>
    <col min="16147" max="16149" width="12.7109375" style="106" customWidth="1"/>
    <col min="16150" max="16384" width="9.140625" style="106"/>
  </cols>
  <sheetData>
    <row r="1" spans="1:21" x14ac:dyDescent="0.2">
      <c r="A1" s="197" t="s">
        <v>0</v>
      </c>
      <c r="B1" s="197"/>
      <c r="C1" s="197"/>
      <c r="D1" s="117"/>
    </row>
    <row r="2" spans="1:21" s="110" customFormat="1" ht="15" customHeight="1" x14ac:dyDescent="0.25">
      <c r="A2" s="199" t="str">
        <f>'Identifikačné údaje'!A2</f>
        <v>INFÚZNE ROZTOKY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09"/>
    </row>
    <row r="3" spans="1:21" ht="15" customHeight="1" x14ac:dyDescent="0.2">
      <c r="A3" s="200"/>
      <c r="B3" s="200"/>
      <c r="C3" s="200"/>
      <c r="D3" s="200"/>
      <c r="E3" s="200"/>
    </row>
    <row r="4" spans="1:21" s="112" customFormat="1" ht="30" customHeight="1" x14ac:dyDescent="0.25">
      <c r="A4" s="201" t="s">
        <v>239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111"/>
    </row>
    <row r="5" spans="1:21" ht="15" customHeight="1" x14ac:dyDescent="0.2">
      <c r="A5" s="202" t="s">
        <v>249</v>
      </c>
      <c r="B5" s="202"/>
      <c r="C5" s="202"/>
      <c r="D5" s="202"/>
      <c r="E5" s="118"/>
      <c r="F5" s="118"/>
    </row>
    <row r="6" spans="1:21" s="110" customFormat="1" ht="15" customHeight="1" x14ac:dyDescent="0.25">
      <c r="A6" s="183"/>
      <c r="B6" s="183"/>
      <c r="C6" s="183"/>
      <c r="D6" s="183"/>
      <c r="E6" s="183"/>
      <c r="F6" s="183"/>
    </row>
    <row r="7" spans="1:21" s="113" customFormat="1" ht="20.100000000000001" customHeight="1" x14ac:dyDescent="0.25">
      <c r="A7" s="119"/>
      <c r="B7" s="189" t="s">
        <v>204</v>
      </c>
      <c r="C7" s="189"/>
      <c r="D7" s="189"/>
      <c r="E7" s="189" t="s">
        <v>81</v>
      </c>
      <c r="F7" s="189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12"/>
    </row>
    <row r="8" spans="1:21" s="110" customFormat="1" ht="15" customHeight="1" x14ac:dyDescent="0.25">
      <c r="A8" s="191" t="s">
        <v>136</v>
      </c>
      <c r="B8" s="193" t="s">
        <v>205</v>
      </c>
      <c r="C8" s="193" t="s">
        <v>206</v>
      </c>
      <c r="D8" s="193" t="s">
        <v>207</v>
      </c>
      <c r="E8" s="195" t="s">
        <v>208</v>
      </c>
      <c r="F8" s="195" t="s">
        <v>209</v>
      </c>
      <c r="G8" s="193" t="s">
        <v>210</v>
      </c>
      <c r="H8" s="193" t="s">
        <v>211</v>
      </c>
      <c r="I8" s="193" t="s">
        <v>212</v>
      </c>
      <c r="J8" s="193" t="s">
        <v>213</v>
      </c>
      <c r="K8" s="193" t="s">
        <v>214</v>
      </c>
      <c r="L8" s="209" t="s">
        <v>238</v>
      </c>
      <c r="M8" s="203" t="s">
        <v>141</v>
      </c>
      <c r="N8" s="204"/>
      <c r="O8" s="204"/>
      <c r="P8" s="205"/>
      <c r="Q8" s="203" t="s">
        <v>240</v>
      </c>
      <c r="R8" s="204"/>
      <c r="S8" s="204"/>
      <c r="T8" s="205"/>
      <c r="U8" s="191" t="s">
        <v>237</v>
      </c>
    </row>
    <row r="9" spans="1:21" s="110" customFormat="1" ht="36" x14ac:dyDescent="0.25">
      <c r="A9" s="192"/>
      <c r="B9" s="194"/>
      <c r="C9" s="194"/>
      <c r="D9" s="194"/>
      <c r="E9" s="196"/>
      <c r="F9" s="196"/>
      <c r="G9" s="194"/>
      <c r="H9" s="194"/>
      <c r="I9" s="194"/>
      <c r="J9" s="194"/>
      <c r="K9" s="194"/>
      <c r="L9" s="210"/>
      <c r="M9" s="121" t="s">
        <v>143</v>
      </c>
      <c r="N9" s="122" t="s">
        <v>217</v>
      </c>
      <c r="O9" s="123" t="s">
        <v>218</v>
      </c>
      <c r="P9" s="124" t="s">
        <v>219</v>
      </c>
      <c r="Q9" s="121" t="s">
        <v>143</v>
      </c>
      <c r="R9" s="122" t="s">
        <v>217</v>
      </c>
      <c r="S9" s="123" t="s">
        <v>218</v>
      </c>
      <c r="T9" s="124" t="s">
        <v>219</v>
      </c>
      <c r="U9" s="206"/>
    </row>
    <row r="10" spans="1:21" s="150" customFormat="1" x14ac:dyDescent="0.25">
      <c r="A10" s="151" t="s">
        <v>34</v>
      </c>
      <c r="B10" s="152" t="s">
        <v>147</v>
      </c>
      <c r="C10" s="152" t="s">
        <v>148</v>
      </c>
      <c r="D10" s="152" t="s">
        <v>149</v>
      </c>
      <c r="E10" s="152" t="s">
        <v>150</v>
      </c>
      <c r="F10" s="152" t="s">
        <v>151</v>
      </c>
      <c r="G10" s="152" t="s">
        <v>152</v>
      </c>
      <c r="H10" s="152" t="s">
        <v>153</v>
      </c>
      <c r="I10" s="152" t="s">
        <v>154</v>
      </c>
      <c r="J10" s="152" t="s">
        <v>155</v>
      </c>
      <c r="K10" s="152" t="s">
        <v>220</v>
      </c>
      <c r="L10" s="154" t="s">
        <v>156</v>
      </c>
      <c r="M10" s="153" t="s">
        <v>221</v>
      </c>
      <c r="N10" s="158" t="s">
        <v>222</v>
      </c>
      <c r="O10" s="155" t="s">
        <v>223</v>
      </c>
      <c r="P10" s="154" t="s">
        <v>224</v>
      </c>
      <c r="Q10" s="160" t="s">
        <v>225</v>
      </c>
      <c r="R10" s="155" t="s">
        <v>226</v>
      </c>
      <c r="S10" s="155" t="s">
        <v>227</v>
      </c>
      <c r="T10" s="161" t="s">
        <v>228</v>
      </c>
      <c r="U10" s="152" t="s">
        <v>229</v>
      </c>
    </row>
    <row r="11" spans="1:21" s="112" customFormat="1" ht="36" x14ac:dyDescent="0.25">
      <c r="A11" s="125" t="s">
        <v>34</v>
      </c>
      <c r="B11" s="126"/>
      <c r="C11" s="126"/>
      <c r="D11" s="126" t="s">
        <v>5</v>
      </c>
      <c r="E11" s="127"/>
      <c r="F11" s="127"/>
      <c r="G11" s="126" t="s">
        <v>74</v>
      </c>
      <c r="H11" s="126" t="s">
        <v>24</v>
      </c>
      <c r="I11" s="126" t="s">
        <v>30</v>
      </c>
      <c r="J11" s="126" t="s">
        <v>74</v>
      </c>
      <c r="K11" s="126" t="s">
        <v>157</v>
      </c>
      <c r="L11" s="128"/>
      <c r="M11" s="129"/>
      <c r="N11" s="130"/>
      <c r="O11" s="131">
        <f>M11*N11</f>
        <v>0</v>
      </c>
      <c r="P11" s="132">
        <f>M11+O11</f>
        <v>0</v>
      </c>
      <c r="Q11" s="129">
        <f>M11*L11</f>
        <v>0</v>
      </c>
      <c r="R11" s="130">
        <f>N11</f>
        <v>0</v>
      </c>
      <c r="S11" s="131">
        <f>Q11*R11</f>
        <v>0</v>
      </c>
      <c r="T11" s="132">
        <f>Q11+S11</f>
        <v>0</v>
      </c>
      <c r="U11" s="207">
        <v>2850</v>
      </c>
    </row>
    <row r="12" spans="1:21" s="112" customFormat="1" ht="24" customHeight="1" x14ac:dyDescent="0.25">
      <c r="A12" s="133" t="s">
        <v>147</v>
      </c>
      <c r="B12" s="134"/>
      <c r="C12" s="134"/>
      <c r="D12" s="134"/>
      <c r="E12" s="135"/>
      <c r="F12" s="135"/>
      <c r="G12" s="134"/>
      <c r="H12" s="134"/>
      <c r="I12" s="134"/>
      <c r="J12" s="134"/>
      <c r="K12" s="134" t="s">
        <v>157</v>
      </c>
      <c r="L12" s="136"/>
      <c r="M12" s="137"/>
      <c r="N12" s="138"/>
      <c r="O12" s="139"/>
      <c r="P12" s="140"/>
      <c r="Q12" s="137"/>
      <c r="R12" s="138"/>
      <c r="S12" s="139"/>
      <c r="T12" s="140"/>
      <c r="U12" s="208"/>
    </row>
    <row r="13" spans="1:21" s="112" customFormat="1" ht="24" customHeight="1" x14ac:dyDescent="0.25">
      <c r="A13" s="141"/>
      <c r="B13" s="142"/>
      <c r="C13" s="142"/>
      <c r="D13" s="142"/>
      <c r="E13" s="143"/>
      <c r="F13" s="143"/>
      <c r="G13" s="142"/>
      <c r="H13" s="142"/>
      <c r="I13" s="142"/>
      <c r="J13" s="142"/>
      <c r="K13" s="142"/>
      <c r="L13" s="144"/>
      <c r="M13" s="145"/>
      <c r="N13" s="146"/>
      <c r="O13" s="145"/>
      <c r="P13" s="145"/>
      <c r="Q13" s="145"/>
      <c r="R13" s="146"/>
      <c r="S13" s="145"/>
      <c r="T13" s="145"/>
      <c r="U13" s="157"/>
    </row>
    <row r="14" spans="1:21" s="112" customFormat="1" ht="24" customHeight="1" x14ac:dyDescent="0.25">
      <c r="A14" s="141"/>
      <c r="B14" s="142"/>
      <c r="C14" s="142"/>
      <c r="D14" s="142"/>
      <c r="E14" s="143"/>
      <c r="F14" s="143"/>
      <c r="G14" s="142"/>
      <c r="H14" s="142"/>
      <c r="I14" s="142"/>
      <c r="J14" s="142"/>
      <c r="K14" s="142"/>
      <c r="L14" s="144"/>
      <c r="M14" s="145"/>
      <c r="N14" s="146"/>
      <c r="O14" s="145"/>
      <c r="P14" s="145"/>
      <c r="Q14" s="145"/>
      <c r="R14" s="146"/>
      <c r="S14" s="145"/>
      <c r="T14" s="145"/>
    </row>
    <row r="15" spans="1:21" ht="30" customHeight="1" x14ac:dyDescent="0.2">
      <c r="A15" s="184" t="s">
        <v>122</v>
      </c>
      <c r="B15" s="184"/>
      <c r="C15" s="185" t="str">
        <f>IF('Identifikačné údaje'!C6="","",'Identifikačné údaje'!C6)</f>
        <v/>
      </c>
      <c r="D15" s="185"/>
      <c r="E15" s="185"/>
    </row>
    <row r="16" spans="1:21" ht="15" customHeight="1" x14ac:dyDescent="0.2">
      <c r="A16" s="184" t="s">
        <v>123</v>
      </c>
      <c r="B16" s="184"/>
      <c r="C16" s="198" t="str">
        <f>IF('Identifikačné údaje'!C7="","",'Identifikačné údaje'!C7)</f>
        <v/>
      </c>
      <c r="D16" s="198"/>
      <c r="E16" s="198"/>
    </row>
    <row r="17" spans="1:17" ht="15" customHeight="1" x14ac:dyDescent="0.2">
      <c r="A17" s="197" t="s">
        <v>124</v>
      </c>
      <c r="B17" s="197"/>
      <c r="C17" s="198" t="str">
        <f>IF('Identifikačné údaje'!C8="","",'Identifikačné údaje'!C8)</f>
        <v/>
      </c>
      <c r="D17" s="198"/>
      <c r="E17" s="198"/>
    </row>
    <row r="18" spans="1:17" ht="15" customHeight="1" x14ac:dyDescent="0.2">
      <c r="A18" s="197" t="s">
        <v>125</v>
      </c>
      <c r="B18" s="197"/>
      <c r="C18" s="198" t="str">
        <f>IF('Identifikačné údaje'!C9="","",'Identifikačné údaje'!C9)</f>
        <v/>
      </c>
      <c r="D18" s="198"/>
      <c r="E18" s="198"/>
    </row>
    <row r="19" spans="1:17" ht="15" customHeight="1" x14ac:dyDescent="0.2">
      <c r="E19" s="117"/>
    </row>
    <row r="20" spans="1:17" ht="15" customHeight="1" x14ac:dyDescent="0.2">
      <c r="A20" s="106" t="s">
        <v>129</v>
      </c>
      <c r="C20" s="64" t="str">
        <f>IF('Identifikačné údaje'!B19="","",'Identifikačné údaje'!B19)</f>
        <v/>
      </c>
      <c r="P20" s="177" t="s">
        <v>268</v>
      </c>
      <c r="Q20" s="179"/>
    </row>
    <row r="21" spans="1:17" ht="15" customHeight="1" x14ac:dyDescent="0.2">
      <c r="A21" s="106" t="s">
        <v>159</v>
      </c>
      <c r="C21" s="64" t="str">
        <f>IF('Identifikačné údaje'!B20="","",'Identifikačné údaje'!B20)</f>
        <v/>
      </c>
      <c r="P21" s="178" t="s">
        <v>269</v>
      </c>
      <c r="Q21" s="156" t="str">
        <f>IF('Identifikačné údaje'!D24="","",'Identifikačné údaje'!D24)</f>
        <v/>
      </c>
    </row>
    <row r="22" spans="1:17" ht="39.950000000000003" customHeight="1" x14ac:dyDescent="0.2"/>
    <row r="23" spans="1:17" s="71" customFormat="1" x14ac:dyDescent="0.2">
      <c r="A23" s="186" t="s">
        <v>131</v>
      </c>
      <c r="B23" s="186"/>
      <c r="C23" s="186"/>
    </row>
    <row r="24" spans="1:17" s="71" customFormat="1" x14ac:dyDescent="0.2">
      <c r="A24" s="107"/>
      <c r="B24" s="187" t="s">
        <v>132</v>
      </c>
      <c r="C24" s="188"/>
    </row>
    <row r="26" spans="1:17" s="116" customFormat="1" x14ac:dyDescent="0.2">
      <c r="N26" s="106"/>
      <c r="O26" s="106"/>
      <c r="P26" s="106"/>
    </row>
    <row r="27" spans="1:17" s="116" customFormat="1" x14ac:dyDescent="0.2">
      <c r="N27" s="106"/>
      <c r="O27" s="106"/>
      <c r="P27" s="106"/>
    </row>
    <row r="28" spans="1:17" s="116" customFormat="1" ht="15" customHeight="1" x14ac:dyDescent="0.2">
      <c r="F28" s="114"/>
      <c r="N28" s="106"/>
      <c r="O28" s="106"/>
      <c r="P28" s="106"/>
    </row>
  </sheetData>
  <mergeCells count="34">
    <mergeCell ref="C18:E18"/>
    <mergeCell ref="M8:P8"/>
    <mergeCell ref="Q8:T8"/>
    <mergeCell ref="U8:U9"/>
    <mergeCell ref="U11:U12"/>
    <mergeCell ref="J8:J9"/>
    <mergeCell ref="K8:K9"/>
    <mergeCell ref="L8:L9"/>
    <mergeCell ref="A16:B16"/>
    <mergeCell ref="C16:E16"/>
    <mergeCell ref="G8:G9"/>
    <mergeCell ref="H8:H9"/>
    <mergeCell ref="I8:I9"/>
    <mergeCell ref="A1:C1"/>
    <mergeCell ref="A2:T2"/>
    <mergeCell ref="A3:E3"/>
    <mergeCell ref="A4:T4"/>
    <mergeCell ref="A5:D5"/>
    <mergeCell ref="A6:F6"/>
    <mergeCell ref="A15:B15"/>
    <mergeCell ref="C15:E15"/>
    <mergeCell ref="A23:C23"/>
    <mergeCell ref="B24:C24"/>
    <mergeCell ref="B7:D7"/>
    <mergeCell ref="E7:F7"/>
    <mergeCell ref="A8:A9"/>
    <mergeCell ref="B8:B9"/>
    <mergeCell ref="C8:C9"/>
    <mergeCell ref="D8:D9"/>
    <mergeCell ref="E8:E9"/>
    <mergeCell ref="F8:F9"/>
    <mergeCell ref="A17:B17"/>
    <mergeCell ref="C17:E17"/>
    <mergeCell ref="A18:B18"/>
  </mergeCells>
  <conditionalFormatting sqref="C20:C21">
    <cfRule type="containsBlanks" dxfId="20" priority="2">
      <formula>LEN(TRIM(C20))=0</formula>
    </cfRule>
  </conditionalFormatting>
  <conditionalFormatting sqref="C15:E18">
    <cfRule type="containsBlanks" dxfId="19" priority="3">
      <formula>LEN(TRIM(C15))=0</formula>
    </cfRule>
  </conditionalFormatting>
  <conditionalFormatting sqref="Q21">
    <cfRule type="containsBlanks" dxfId="18" priority="1">
      <formula>LEN(TRIM(Q21))=0</formula>
    </cfRule>
  </conditionalFormatting>
  <pageMargins left="0.39370078740157483" right="0.19685039370078741" top="0.78740157480314965" bottom="0.39370078740157483" header="0.31496062992125984" footer="0.11811023622047245"/>
  <pageSetup paperSize="9" scale="51" fitToHeight="0" orientation="landscape" r:id="rId1"/>
  <headerFooter>
    <oddHeader>&amp;L&amp;"Arial,Tučné"&amp;9Príloha č. 3 PT&amp;"Arial,Normálne"
Sortiment ponúkaného tovaru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77287-2606-44D0-897F-FE2C1FA2BD50}">
  <sheetPr>
    <tabColor theme="9"/>
    <pageSetUpPr fitToPage="1"/>
  </sheetPr>
  <dimension ref="A1:U28"/>
  <sheetViews>
    <sheetView showGridLines="0" topLeftCell="I1" zoomScaleNormal="100" workbookViewId="0">
      <selection activeCell="X14" sqref="X14"/>
    </sheetView>
  </sheetViews>
  <sheetFormatPr defaultRowHeight="12" x14ac:dyDescent="0.2"/>
  <cols>
    <col min="1" max="1" width="5.5703125" style="106" customWidth="1"/>
    <col min="2" max="2" width="13.7109375" style="106" customWidth="1"/>
    <col min="3" max="4" width="10.7109375" style="106" customWidth="1"/>
    <col min="5" max="6" width="25.7109375" style="106" customWidth="1"/>
    <col min="7" max="8" width="15.7109375" style="106" customWidth="1"/>
    <col min="9" max="9" width="12.7109375" style="106" customWidth="1"/>
    <col min="10" max="10" width="11.140625" style="106" bestFit="1" customWidth="1"/>
    <col min="11" max="12" width="8.7109375" style="106" customWidth="1"/>
    <col min="13" max="13" width="12.7109375" style="106" customWidth="1"/>
    <col min="14" max="14" width="7" style="106" bestFit="1" customWidth="1"/>
    <col min="15" max="17" width="12.7109375" style="106" customWidth="1"/>
    <col min="18" max="18" width="7" style="106" bestFit="1" customWidth="1"/>
    <col min="19" max="20" width="12.7109375" style="106" customWidth="1"/>
    <col min="21" max="21" width="18.7109375" style="106" customWidth="1"/>
    <col min="22" max="255" width="9.140625" style="106"/>
    <col min="256" max="256" width="5.5703125" style="106" customWidth="1"/>
    <col min="257" max="257" width="13.7109375" style="106" customWidth="1"/>
    <col min="258" max="259" width="10.7109375" style="106" customWidth="1"/>
    <col min="260" max="261" width="25.7109375" style="106" customWidth="1"/>
    <col min="262" max="263" width="15.7109375" style="106" customWidth="1"/>
    <col min="264" max="264" width="12.7109375" style="106" customWidth="1"/>
    <col min="265" max="265" width="11.140625" style="106" bestFit="1" customWidth="1"/>
    <col min="266" max="268" width="8.7109375" style="106" customWidth="1"/>
    <col min="269" max="269" width="12.7109375" style="106" customWidth="1"/>
    <col min="270" max="270" width="7" style="106" bestFit="1" customWidth="1"/>
    <col min="271" max="273" width="12.7109375" style="106" customWidth="1"/>
    <col min="274" max="274" width="7" style="106" bestFit="1" customWidth="1"/>
    <col min="275" max="277" width="12.7109375" style="106" customWidth="1"/>
    <col min="278" max="511" width="9.140625" style="106"/>
    <col min="512" max="512" width="5.5703125" style="106" customWidth="1"/>
    <col min="513" max="513" width="13.7109375" style="106" customWidth="1"/>
    <col min="514" max="515" width="10.7109375" style="106" customWidth="1"/>
    <col min="516" max="517" width="25.7109375" style="106" customWidth="1"/>
    <col min="518" max="519" width="15.7109375" style="106" customWidth="1"/>
    <col min="520" max="520" width="12.7109375" style="106" customWidth="1"/>
    <col min="521" max="521" width="11.140625" style="106" bestFit="1" customWidth="1"/>
    <col min="522" max="524" width="8.7109375" style="106" customWidth="1"/>
    <col min="525" max="525" width="12.7109375" style="106" customWidth="1"/>
    <col min="526" max="526" width="7" style="106" bestFit="1" customWidth="1"/>
    <col min="527" max="529" width="12.7109375" style="106" customWidth="1"/>
    <col min="530" max="530" width="7" style="106" bestFit="1" customWidth="1"/>
    <col min="531" max="533" width="12.7109375" style="106" customWidth="1"/>
    <col min="534" max="767" width="9.140625" style="106"/>
    <col min="768" max="768" width="5.5703125" style="106" customWidth="1"/>
    <col min="769" max="769" width="13.7109375" style="106" customWidth="1"/>
    <col min="770" max="771" width="10.7109375" style="106" customWidth="1"/>
    <col min="772" max="773" width="25.7109375" style="106" customWidth="1"/>
    <col min="774" max="775" width="15.7109375" style="106" customWidth="1"/>
    <col min="776" max="776" width="12.7109375" style="106" customWidth="1"/>
    <col min="777" max="777" width="11.140625" style="106" bestFit="1" customWidth="1"/>
    <col min="778" max="780" width="8.7109375" style="106" customWidth="1"/>
    <col min="781" max="781" width="12.7109375" style="106" customWidth="1"/>
    <col min="782" max="782" width="7" style="106" bestFit="1" customWidth="1"/>
    <col min="783" max="785" width="12.7109375" style="106" customWidth="1"/>
    <col min="786" max="786" width="7" style="106" bestFit="1" customWidth="1"/>
    <col min="787" max="789" width="12.7109375" style="106" customWidth="1"/>
    <col min="790" max="1023" width="9.140625" style="106"/>
    <col min="1024" max="1024" width="5.5703125" style="106" customWidth="1"/>
    <col min="1025" max="1025" width="13.7109375" style="106" customWidth="1"/>
    <col min="1026" max="1027" width="10.7109375" style="106" customWidth="1"/>
    <col min="1028" max="1029" width="25.7109375" style="106" customWidth="1"/>
    <col min="1030" max="1031" width="15.7109375" style="106" customWidth="1"/>
    <col min="1032" max="1032" width="12.7109375" style="106" customWidth="1"/>
    <col min="1033" max="1033" width="11.140625" style="106" bestFit="1" customWidth="1"/>
    <col min="1034" max="1036" width="8.7109375" style="106" customWidth="1"/>
    <col min="1037" max="1037" width="12.7109375" style="106" customWidth="1"/>
    <col min="1038" max="1038" width="7" style="106" bestFit="1" customWidth="1"/>
    <col min="1039" max="1041" width="12.7109375" style="106" customWidth="1"/>
    <col min="1042" max="1042" width="7" style="106" bestFit="1" customWidth="1"/>
    <col min="1043" max="1045" width="12.7109375" style="106" customWidth="1"/>
    <col min="1046" max="1279" width="9.140625" style="106"/>
    <col min="1280" max="1280" width="5.5703125" style="106" customWidth="1"/>
    <col min="1281" max="1281" width="13.7109375" style="106" customWidth="1"/>
    <col min="1282" max="1283" width="10.7109375" style="106" customWidth="1"/>
    <col min="1284" max="1285" width="25.7109375" style="106" customWidth="1"/>
    <col min="1286" max="1287" width="15.7109375" style="106" customWidth="1"/>
    <col min="1288" max="1288" width="12.7109375" style="106" customWidth="1"/>
    <col min="1289" max="1289" width="11.140625" style="106" bestFit="1" customWidth="1"/>
    <col min="1290" max="1292" width="8.7109375" style="106" customWidth="1"/>
    <col min="1293" max="1293" width="12.7109375" style="106" customWidth="1"/>
    <col min="1294" max="1294" width="7" style="106" bestFit="1" customWidth="1"/>
    <col min="1295" max="1297" width="12.7109375" style="106" customWidth="1"/>
    <col min="1298" max="1298" width="7" style="106" bestFit="1" customWidth="1"/>
    <col min="1299" max="1301" width="12.7109375" style="106" customWidth="1"/>
    <col min="1302" max="1535" width="9.140625" style="106"/>
    <col min="1536" max="1536" width="5.5703125" style="106" customWidth="1"/>
    <col min="1537" max="1537" width="13.7109375" style="106" customWidth="1"/>
    <col min="1538" max="1539" width="10.7109375" style="106" customWidth="1"/>
    <col min="1540" max="1541" width="25.7109375" style="106" customWidth="1"/>
    <col min="1542" max="1543" width="15.7109375" style="106" customWidth="1"/>
    <col min="1544" max="1544" width="12.7109375" style="106" customWidth="1"/>
    <col min="1545" max="1545" width="11.140625" style="106" bestFit="1" customWidth="1"/>
    <col min="1546" max="1548" width="8.7109375" style="106" customWidth="1"/>
    <col min="1549" max="1549" width="12.7109375" style="106" customWidth="1"/>
    <col min="1550" max="1550" width="7" style="106" bestFit="1" customWidth="1"/>
    <col min="1551" max="1553" width="12.7109375" style="106" customWidth="1"/>
    <col min="1554" max="1554" width="7" style="106" bestFit="1" customWidth="1"/>
    <col min="1555" max="1557" width="12.7109375" style="106" customWidth="1"/>
    <col min="1558" max="1791" width="9.140625" style="106"/>
    <col min="1792" max="1792" width="5.5703125" style="106" customWidth="1"/>
    <col min="1793" max="1793" width="13.7109375" style="106" customWidth="1"/>
    <col min="1794" max="1795" width="10.7109375" style="106" customWidth="1"/>
    <col min="1796" max="1797" width="25.7109375" style="106" customWidth="1"/>
    <col min="1798" max="1799" width="15.7109375" style="106" customWidth="1"/>
    <col min="1800" max="1800" width="12.7109375" style="106" customWidth="1"/>
    <col min="1801" max="1801" width="11.140625" style="106" bestFit="1" customWidth="1"/>
    <col min="1802" max="1804" width="8.7109375" style="106" customWidth="1"/>
    <col min="1805" max="1805" width="12.7109375" style="106" customWidth="1"/>
    <col min="1806" max="1806" width="7" style="106" bestFit="1" customWidth="1"/>
    <col min="1807" max="1809" width="12.7109375" style="106" customWidth="1"/>
    <col min="1810" max="1810" width="7" style="106" bestFit="1" customWidth="1"/>
    <col min="1811" max="1813" width="12.7109375" style="106" customWidth="1"/>
    <col min="1814" max="2047" width="9.140625" style="106"/>
    <col min="2048" max="2048" width="5.5703125" style="106" customWidth="1"/>
    <col min="2049" max="2049" width="13.7109375" style="106" customWidth="1"/>
    <col min="2050" max="2051" width="10.7109375" style="106" customWidth="1"/>
    <col min="2052" max="2053" width="25.7109375" style="106" customWidth="1"/>
    <col min="2054" max="2055" width="15.7109375" style="106" customWidth="1"/>
    <col min="2056" max="2056" width="12.7109375" style="106" customWidth="1"/>
    <col min="2057" max="2057" width="11.140625" style="106" bestFit="1" customWidth="1"/>
    <col min="2058" max="2060" width="8.7109375" style="106" customWidth="1"/>
    <col min="2061" max="2061" width="12.7109375" style="106" customWidth="1"/>
    <col min="2062" max="2062" width="7" style="106" bestFit="1" customWidth="1"/>
    <col min="2063" max="2065" width="12.7109375" style="106" customWidth="1"/>
    <col min="2066" max="2066" width="7" style="106" bestFit="1" customWidth="1"/>
    <col min="2067" max="2069" width="12.7109375" style="106" customWidth="1"/>
    <col min="2070" max="2303" width="9.140625" style="106"/>
    <col min="2304" max="2304" width="5.5703125" style="106" customWidth="1"/>
    <col min="2305" max="2305" width="13.7109375" style="106" customWidth="1"/>
    <col min="2306" max="2307" width="10.7109375" style="106" customWidth="1"/>
    <col min="2308" max="2309" width="25.7109375" style="106" customWidth="1"/>
    <col min="2310" max="2311" width="15.7109375" style="106" customWidth="1"/>
    <col min="2312" max="2312" width="12.7109375" style="106" customWidth="1"/>
    <col min="2313" max="2313" width="11.140625" style="106" bestFit="1" customWidth="1"/>
    <col min="2314" max="2316" width="8.7109375" style="106" customWidth="1"/>
    <col min="2317" max="2317" width="12.7109375" style="106" customWidth="1"/>
    <col min="2318" max="2318" width="7" style="106" bestFit="1" customWidth="1"/>
    <col min="2319" max="2321" width="12.7109375" style="106" customWidth="1"/>
    <col min="2322" max="2322" width="7" style="106" bestFit="1" customWidth="1"/>
    <col min="2323" max="2325" width="12.7109375" style="106" customWidth="1"/>
    <col min="2326" max="2559" width="9.140625" style="106"/>
    <col min="2560" max="2560" width="5.5703125" style="106" customWidth="1"/>
    <col min="2561" max="2561" width="13.7109375" style="106" customWidth="1"/>
    <col min="2562" max="2563" width="10.7109375" style="106" customWidth="1"/>
    <col min="2564" max="2565" width="25.7109375" style="106" customWidth="1"/>
    <col min="2566" max="2567" width="15.7109375" style="106" customWidth="1"/>
    <col min="2568" max="2568" width="12.7109375" style="106" customWidth="1"/>
    <col min="2569" max="2569" width="11.140625" style="106" bestFit="1" customWidth="1"/>
    <col min="2570" max="2572" width="8.7109375" style="106" customWidth="1"/>
    <col min="2573" max="2573" width="12.7109375" style="106" customWidth="1"/>
    <col min="2574" max="2574" width="7" style="106" bestFit="1" customWidth="1"/>
    <col min="2575" max="2577" width="12.7109375" style="106" customWidth="1"/>
    <col min="2578" max="2578" width="7" style="106" bestFit="1" customWidth="1"/>
    <col min="2579" max="2581" width="12.7109375" style="106" customWidth="1"/>
    <col min="2582" max="2815" width="9.140625" style="106"/>
    <col min="2816" max="2816" width="5.5703125" style="106" customWidth="1"/>
    <col min="2817" max="2817" width="13.7109375" style="106" customWidth="1"/>
    <col min="2818" max="2819" width="10.7109375" style="106" customWidth="1"/>
    <col min="2820" max="2821" width="25.7109375" style="106" customWidth="1"/>
    <col min="2822" max="2823" width="15.7109375" style="106" customWidth="1"/>
    <col min="2824" max="2824" width="12.7109375" style="106" customWidth="1"/>
    <col min="2825" max="2825" width="11.140625" style="106" bestFit="1" customWidth="1"/>
    <col min="2826" max="2828" width="8.7109375" style="106" customWidth="1"/>
    <col min="2829" max="2829" width="12.7109375" style="106" customWidth="1"/>
    <col min="2830" max="2830" width="7" style="106" bestFit="1" customWidth="1"/>
    <col min="2831" max="2833" width="12.7109375" style="106" customWidth="1"/>
    <col min="2834" max="2834" width="7" style="106" bestFit="1" customWidth="1"/>
    <col min="2835" max="2837" width="12.7109375" style="106" customWidth="1"/>
    <col min="2838" max="3071" width="9.140625" style="106"/>
    <col min="3072" max="3072" width="5.5703125" style="106" customWidth="1"/>
    <col min="3073" max="3073" width="13.7109375" style="106" customWidth="1"/>
    <col min="3074" max="3075" width="10.7109375" style="106" customWidth="1"/>
    <col min="3076" max="3077" width="25.7109375" style="106" customWidth="1"/>
    <col min="3078" max="3079" width="15.7109375" style="106" customWidth="1"/>
    <col min="3080" max="3080" width="12.7109375" style="106" customWidth="1"/>
    <col min="3081" max="3081" width="11.140625" style="106" bestFit="1" customWidth="1"/>
    <col min="3082" max="3084" width="8.7109375" style="106" customWidth="1"/>
    <col min="3085" max="3085" width="12.7109375" style="106" customWidth="1"/>
    <col min="3086" max="3086" width="7" style="106" bestFit="1" customWidth="1"/>
    <col min="3087" max="3089" width="12.7109375" style="106" customWidth="1"/>
    <col min="3090" max="3090" width="7" style="106" bestFit="1" customWidth="1"/>
    <col min="3091" max="3093" width="12.7109375" style="106" customWidth="1"/>
    <col min="3094" max="3327" width="9.140625" style="106"/>
    <col min="3328" max="3328" width="5.5703125" style="106" customWidth="1"/>
    <col min="3329" max="3329" width="13.7109375" style="106" customWidth="1"/>
    <col min="3330" max="3331" width="10.7109375" style="106" customWidth="1"/>
    <col min="3332" max="3333" width="25.7109375" style="106" customWidth="1"/>
    <col min="3334" max="3335" width="15.7109375" style="106" customWidth="1"/>
    <col min="3336" max="3336" width="12.7109375" style="106" customWidth="1"/>
    <col min="3337" max="3337" width="11.140625" style="106" bestFit="1" customWidth="1"/>
    <col min="3338" max="3340" width="8.7109375" style="106" customWidth="1"/>
    <col min="3341" max="3341" width="12.7109375" style="106" customWidth="1"/>
    <col min="3342" max="3342" width="7" style="106" bestFit="1" customWidth="1"/>
    <col min="3343" max="3345" width="12.7109375" style="106" customWidth="1"/>
    <col min="3346" max="3346" width="7" style="106" bestFit="1" customWidth="1"/>
    <col min="3347" max="3349" width="12.7109375" style="106" customWidth="1"/>
    <col min="3350" max="3583" width="9.140625" style="106"/>
    <col min="3584" max="3584" width="5.5703125" style="106" customWidth="1"/>
    <col min="3585" max="3585" width="13.7109375" style="106" customWidth="1"/>
    <col min="3586" max="3587" width="10.7109375" style="106" customWidth="1"/>
    <col min="3588" max="3589" width="25.7109375" style="106" customWidth="1"/>
    <col min="3590" max="3591" width="15.7109375" style="106" customWidth="1"/>
    <col min="3592" max="3592" width="12.7109375" style="106" customWidth="1"/>
    <col min="3593" max="3593" width="11.140625" style="106" bestFit="1" customWidth="1"/>
    <col min="3594" max="3596" width="8.7109375" style="106" customWidth="1"/>
    <col min="3597" max="3597" width="12.7109375" style="106" customWidth="1"/>
    <col min="3598" max="3598" width="7" style="106" bestFit="1" customWidth="1"/>
    <col min="3599" max="3601" width="12.7109375" style="106" customWidth="1"/>
    <col min="3602" max="3602" width="7" style="106" bestFit="1" customWidth="1"/>
    <col min="3603" max="3605" width="12.7109375" style="106" customWidth="1"/>
    <col min="3606" max="3839" width="9.140625" style="106"/>
    <col min="3840" max="3840" width="5.5703125" style="106" customWidth="1"/>
    <col min="3841" max="3841" width="13.7109375" style="106" customWidth="1"/>
    <col min="3842" max="3843" width="10.7109375" style="106" customWidth="1"/>
    <col min="3844" max="3845" width="25.7109375" style="106" customWidth="1"/>
    <col min="3846" max="3847" width="15.7109375" style="106" customWidth="1"/>
    <col min="3848" max="3848" width="12.7109375" style="106" customWidth="1"/>
    <col min="3849" max="3849" width="11.140625" style="106" bestFit="1" customWidth="1"/>
    <col min="3850" max="3852" width="8.7109375" style="106" customWidth="1"/>
    <col min="3853" max="3853" width="12.7109375" style="106" customWidth="1"/>
    <col min="3854" max="3854" width="7" style="106" bestFit="1" customWidth="1"/>
    <col min="3855" max="3857" width="12.7109375" style="106" customWidth="1"/>
    <col min="3858" max="3858" width="7" style="106" bestFit="1" customWidth="1"/>
    <col min="3859" max="3861" width="12.7109375" style="106" customWidth="1"/>
    <col min="3862" max="4095" width="9.140625" style="106"/>
    <col min="4096" max="4096" width="5.5703125" style="106" customWidth="1"/>
    <col min="4097" max="4097" width="13.7109375" style="106" customWidth="1"/>
    <col min="4098" max="4099" width="10.7109375" style="106" customWidth="1"/>
    <col min="4100" max="4101" width="25.7109375" style="106" customWidth="1"/>
    <col min="4102" max="4103" width="15.7109375" style="106" customWidth="1"/>
    <col min="4104" max="4104" width="12.7109375" style="106" customWidth="1"/>
    <col min="4105" max="4105" width="11.140625" style="106" bestFit="1" customWidth="1"/>
    <col min="4106" max="4108" width="8.7109375" style="106" customWidth="1"/>
    <col min="4109" max="4109" width="12.7109375" style="106" customWidth="1"/>
    <col min="4110" max="4110" width="7" style="106" bestFit="1" customWidth="1"/>
    <col min="4111" max="4113" width="12.7109375" style="106" customWidth="1"/>
    <col min="4114" max="4114" width="7" style="106" bestFit="1" customWidth="1"/>
    <col min="4115" max="4117" width="12.7109375" style="106" customWidth="1"/>
    <col min="4118" max="4351" width="9.140625" style="106"/>
    <col min="4352" max="4352" width="5.5703125" style="106" customWidth="1"/>
    <col min="4353" max="4353" width="13.7109375" style="106" customWidth="1"/>
    <col min="4354" max="4355" width="10.7109375" style="106" customWidth="1"/>
    <col min="4356" max="4357" width="25.7109375" style="106" customWidth="1"/>
    <col min="4358" max="4359" width="15.7109375" style="106" customWidth="1"/>
    <col min="4360" max="4360" width="12.7109375" style="106" customWidth="1"/>
    <col min="4361" max="4361" width="11.140625" style="106" bestFit="1" customWidth="1"/>
    <col min="4362" max="4364" width="8.7109375" style="106" customWidth="1"/>
    <col min="4365" max="4365" width="12.7109375" style="106" customWidth="1"/>
    <col min="4366" max="4366" width="7" style="106" bestFit="1" customWidth="1"/>
    <col min="4367" max="4369" width="12.7109375" style="106" customWidth="1"/>
    <col min="4370" max="4370" width="7" style="106" bestFit="1" customWidth="1"/>
    <col min="4371" max="4373" width="12.7109375" style="106" customWidth="1"/>
    <col min="4374" max="4607" width="9.140625" style="106"/>
    <col min="4608" max="4608" width="5.5703125" style="106" customWidth="1"/>
    <col min="4609" max="4609" width="13.7109375" style="106" customWidth="1"/>
    <col min="4610" max="4611" width="10.7109375" style="106" customWidth="1"/>
    <col min="4612" max="4613" width="25.7109375" style="106" customWidth="1"/>
    <col min="4614" max="4615" width="15.7109375" style="106" customWidth="1"/>
    <col min="4616" max="4616" width="12.7109375" style="106" customWidth="1"/>
    <col min="4617" max="4617" width="11.140625" style="106" bestFit="1" customWidth="1"/>
    <col min="4618" max="4620" width="8.7109375" style="106" customWidth="1"/>
    <col min="4621" max="4621" width="12.7109375" style="106" customWidth="1"/>
    <col min="4622" max="4622" width="7" style="106" bestFit="1" customWidth="1"/>
    <col min="4623" max="4625" width="12.7109375" style="106" customWidth="1"/>
    <col min="4626" max="4626" width="7" style="106" bestFit="1" customWidth="1"/>
    <col min="4627" max="4629" width="12.7109375" style="106" customWidth="1"/>
    <col min="4630" max="4863" width="9.140625" style="106"/>
    <col min="4864" max="4864" width="5.5703125" style="106" customWidth="1"/>
    <col min="4865" max="4865" width="13.7109375" style="106" customWidth="1"/>
    <col min="4866" max="4867" width="10.7109375" style="106" customWidth="1"/>
    <col min="4868" max="4869" width="25.7109375" style="106" customWidth="1"/>
    <col min="4870" max="4871" width="15.7109375" style="106" customWidth="1"/>
    <col min="4872" max="4872" width="12.7109375" style="106" customWidth="1"/>
    <col min="4873" max="4873" width="11.140625" style="106" bestFit="1" customWidth="1"/>
    <col min="4874" max="4876" width="8.7109375" style="106" customWidth="1"/>
    <col min="4877" max="4877" width="12.7109375" style="106" customWidth="1"/>
    <col min="4878" max="4878" width="7" style="106" bestFit="1" customWidth="1"/>
    <col min="4879" max="4881" width="12.7109375" style="106" customWidth="1"/>
    <col min="4882" max="4882" width="7" style="106" bestFit="1" customWidth="1"/>
    <col min="4883" max="4885" width="12.7109375" style="106" customWidth="1"/>
    <col min="4886" max="5119" width="9.140625" style="106"/>
    <col min="5120" max="5120" width="5.5703125" style="106" customWidth="1"/>
    <col min="5121" max="5121" width="13.7109375" style="106" customWidth="1"/>
    <col min="5122" max="5123" width="10.7109375" style="106" customWidth="1"/>
    <col min="5124" max="5125" width="25.7109375" style="106" customWidth="1"/>
    <col min="5126" max="5127" width="15.7109375" style="106" customWidth="1"/>
    <col min="5128" max="5128" width="12.7109375" style="106" customWidth="1"/>
    <col min="5129" max="5129" width="11.140625" style="106" bestFit="1" customWidth="1"/>
    <col min="5130" max="5132" width="8.7109375" style="106" customWidth="1"/>
    <col min="5133" max="5133" width="12.7109375" style="106" customWidth="1"/>
    <col min="5134" max="5134" width="7" style="106" bestFit="1" customWidth="1"/>
    <col min="5135" max="5137" width="12.7109375" style="106" customWidth="1"/>
    <col min="5138" max="5138" width="7" style="106" bestFit="1" customWidth="1"/>
    <col min="5139" max="5141" width="12.7109375" style="106" customWidth="1"/>
    <col min="5142" max="5375" width="9.140625" style="106"/>
    <col min="5376" max="5376" width="5.5703125" style="106" customWidth="1"/>
    <col min="5377" max="5377" width="13.7109375" style="106" customWidth="1"/>
    <col min="5378" max="5379" width="10.7109375" style="106" customWidth="1"/>
    <col min="5380" max="5381" width="25.7109375" style="106" customWidth="1"/>
    <col min="5382" max="5383" width="15.7109375" style="106" customWidth="1"/>
    <col min="5384" max="5384" width="12.7109375" style="106" customWidth="1"/>
    <col min="5385" max="5385" width="11.140625" style="106" bestFit="1" customWidth="1"/>
    <col min="5386" max="5388" width="8.7109375" style="106" customWidth="1"/>
    <col min="5389" max="5389" width="12.7109375" style="106" customWidth="1"/>
    <col min="5390" max="5390" width="7" style="106" bestFit="1" customWidth="1"/>
    <col min="5391" max="5393" width="12.7109375" style="106" customWidth="1"/>
    <col min="5394" max="5394" width="7" style="106" bestFit="1" customWidth="1"/>
    <col min="5395" max="5397" width="12.7109375" style="106" customWidth="1"/>
    <col min="5398" max="5631" width="9.140625" style="106"/>
    <col min="5632" max="5632" width="5.5703125" style="106" customWidth="1"/>
    <col min="5633" max="5633" width="13.7109375" style="106" customWidth="1"/>
    <col min="5634" max="5635" width="10.7109375" style="106" customWidth="1"/>
    <col min="5636" max="5637" width="25.7109375" style="106" customWidth="1"/>
    <col min="5638" max="5639" width="15.7109375" style="106" customWidth="1"/>
    <col min="5640" max="5640" width="12.7109375" style="106" customWidth="1"/>
    <col min="5641" max="5641" width="11.140625" style="106" bestFit="1" customWidth="1"/>
    <col min="5642" max="5644" width="8.7109375" style="106" customWidth="1"/>
    <col min="5645" max="5645" width="12.7109375" style="106" customWidth="1"/>
    <col min="5646" max="5646" width="7" style="106" bestFit="1" customWidth="1"/>
    <col min="5647" max="5649" width="12.7109375" style="106" customWidth="1"/>
    <col min="5650" max="5650" width="7" style="106" bestFit="1" customWidth="1"/>
    <col min="5651" max="5653" width="12.7109375" style="106" customWidth="1"/>
    <col min="5654" max="5887" width="9.140625" style="106"/>
    <col min="5888" max="5888" width="5.5703125" style="106" customWidth="1"/>
    <col min="5889" max="5889" width="13.7109375" style="106" customWidth="1"/>
    <col min="5890" max="5891" width="10.7109375" style="106" customWidth="1"/>
    <col min="5892" max="5893" width="25.7109375" style="106" customWidth="1"/>
    <col min="5894" max="5895" width="15.7109375" style="106" customWidth="1"/>
    <col min="5896" max="5896" width="12.7109375" style="106" customWidth="1"/>
    <col min="5897" max="5897" width="11.140625" style="106" bestFit="1" customWidth="1"/>
    <col min="5898" max="5900" width="8.7109375" style="106" customWidth="1"/>
    <col min="5901" max="5901" width="12.7109375" style="106" customWidth="1"/>
    <col min="5902" max="5902" width="7" style="106" bestFit="1" customWidth="1"/>
    <col min="5903" max="5905" width="12.7109375" style="106" customWidth="1"/>
    <col min="5906" max="5906" width="7" style="106" bestFit="1" customWidth="1"/>
    <col min="5907" max="5909" width="12.7109375" style="106" customWidth="1"/>
    <col min="5910" max="6143" width="9.140625" style="106"/>
    <col min="6144" max="6144" width="5.5703125" style="106" customWidth="1"/>
    <col min="6145" max="6145" width="13.7109375" style="106" customWidth="1"/>
    <col min="6146" max="6147" width="10.7109375" style="106" customWidth="1"/>
    <col min="6148" max="6149" width="25.7109375" style="106" customWidth="1"/>
    <col min="6150" max="6151" width="15.7109375" style="106" customWidth="1"/>
    <col min="6152" max="6152" width="12.7109375" style="106" customWidth="1"/>
    <col min="6153" max="6153" width="11.140625" style="106" bestFit="1" customWidth="1"/>
    <col min="6154" max="6156" width="8.7109375" style="106" customWidth="1"/>
    <col min="6157" max="6157" width="12.7109375" style="106" customWidth="1"/>
    <col min="6158" max="6158" width="7" style="106" bestFit="1" customWidth="1"/>
    <col min="6159" max="6161" width="12.7109375" style="106" customWidth="1"/>
    <col min="6162" max="6162" width="7" style="106" bestFit="1" customWidth="1"/>
    <col min="6163" max="6165" width="12.7109375" style="106" customWidth="1"/>
    <col min="6166" max="6399" width="9.140625" style="106"/>
    <col min="6400" max="6400" width="5.5703125" style="106" customWidth="1"/>
    <col min="6401" max="6401" width="13.7109375" style="106" customWidth="1"/>
    <col min="6402" max="6403" width="10.7109375" style="106" customWidth="1"/>
    <col min="6404" max="6405" width="25.7109375" style="106" customWidth="1"/>
    <col min="6406" max="6407" width="15.7109375" style="106" customWidth="1"/>
    <col min="6408" max="6408" width="12.7109375" style="106" customWidth="1"/>
    <col min="6409" max="6409" width="11.140625" style="106" bestFit="1" customWidth="1"/>
    <col min="6410" max="6412" width="8.7109375" style="106" customWidth="1"/>
    <col min="6413" max="6413" width="12.7109375" style="106" customWidth="1"/>
    <col min="6414" max="6414" width="7" style="106" bestFit="1" customWidth="1"/>
    <col min="6415" max="6417" width="12.7109375" style="106" customWidth="1"/>
    <col min="6418" max="6418" width="7" style="106" bestFit="1" customWidth="1"/>
    <col min="6419" max="6421" width="12.7109375" style="106" customWidth="1"/>
    <col min="6422" max="6655" width="9.140625" style="106"/>
    <col min="6656" max="6656" width="5.5703125" style="106" customWidth="1"/>
    <col min="6657" max="6657" width="13.7109375" style="106" customWidth="1"/>
    <col min="6658" max="6659" width="10.7109375" style="106" customWidth="1"/>
    <col min="6660" max="6661" width="25.7109375" style="106" customWidth="1"/>
    <col min="6662" max="6663" width="15.7109375" style="106" customWidth="1"/>
    <col min="6664" max="6664" width="12.7109375" style="106" customWidth="1"/>
    <col min="6665" max="6665" width="11.140625" style="106" bestFit="1" customWidth="1"/>
    <col min="6666" max="6668" width="8.7109375" style="106" customWidth="1"/>
    <col min="6669" max="6669" width="12.7109375" style="106" customWidth="1"/>
    <col min="6670" max="6670" width="7" style="106" bestFit="1" customWidth="1"/>
    <col min="6671" max="6673" width="12.7109375" style="106" customWidth="1"/>
    <col min="6674" max="6674" width="7" style="106" bestFit="1" customWidth="1"/>
    <col min="6675" max="6677" width="12.7109375" style="106" customWidth="1"/>
    <col min="6678" max="6911" width="9.140625" style="106"/>
    <col min="6912" max="6912" width="5.5703125" style="106" customWidth="1"/>
    <col min="6913" max="6913" width="13.7109375" style="106" customWidth="1"/>
    <col min="6914" max="6915" width="10.7109375" style="106" customWidth="1"/>
    <col min="6916" max="6917" width="25.7109375" style="106" customWidth="1"/>
    <col min="6918" max="6919" width="15.7109375" style="106" customWidth="1"/>
    <col min="6920" max="6920" width="12.7109375" style="106" customWidth="1"/>
    <col min="6921" max="6921" width="11.140625" style="106" bestFit="1" customWidth="1"/>
    <col min="6922" max="6924" width="8.7109375" style="106" customWidth="1"/>
    <col min="6925" max="6925" width="12.7109375" style="106" customWidth="1"/>
    <col min="6926" max="6926" width="7" style="106" bestFit="1" customWidth="1"/>
    <col min="6927" max="6929" width="12.7109375" style="106" customWidth="1"/>
    <col min="6930" max="6930" width="7" style="106" bestFit="1" customWidth="1"/>
    <col min="6931" max="6933" width="12.7109375" style="106" customWidth="1"/>
    <col min="6934" max="7167" width="9.140625" style="106"/>
    <col min="7168" max="7168" width="5.5703125" style="106" customWidth="1"/>
    <col min="7169" max="7169" width="13.7109375" style="106" customWidth="1"/>
    <col min="7170" max="7171" width="10.7109375" style="106" customWidth="1"/>
    <col min="7172" max="7173" width="25.7109375" style="106" customWidth="1"/>
    <col min="7174" max="7175" width="15.7109375" style="106" customWidth="1"/>
    <col min="7176" max="7176" width="12.7109375" style="106" customWidth="1"/>
    <col min="7177" max="7177" width="11.140625" style="106" bestFit="1" customWidth="1"/>
    <col min="7178" max="7180" width="8.7109375" style="106" customWidth="1"/>
    <col min="7181" max="7181" width="12.7109375" style="106" customWidth="1"/>
    <col min="7182" max="7182" width="7" style="106" bestFit="1" customWidth="1"/>
    <col min="7183" max="7185" width="12.7109375" style="106" customWidth="1"/>
    <col min="7186" max="7186" width="7" style="106" bestFit="1" customWidth="1"/>
    <col min="7187" max="7189" width="12.7109375" style="106" customWidth="1"/>
    <col min="7190" max="7423" width="9.140625" style="106"/>
    <col min="7424" max="7424" width="5.5703125" style="106" customWidth="1"/>
    <col min="7425" max="7425" width="13.7109375" style="106" customWidth="1"/>
    <col min="7426" max="7427" width="10.7109375" style="106" customWidth="1"/>
    <col min="7428" max="7429" width="25.7109375" style="106" customWidth="1"/>
    <col min="7430" max="7431" width="15.7109375" style="106" customWidth="1"/>
    <col min="7432" max="7432" width="12.7109375" style="106" customWidth="1"/>
    <col min="7433" max="7433" width="11.140625" style="106" bestFit="1" customWidth="1"/>
    <col min="7434" max="7436" width="8.7109375" style="106" customWidth="1"/>
    <col min="7437" max="7437" width="12.7109375" style="106" customWidth="1"/>
    <col min="7438" max="7438" width="7" style="106" bestFit="1" customWidth="1"/>
    <col min="7439" max="7441" width="12.7109375" style="106" customWidth="1"/>
    <col min="7442" max="7442" width="7" style="106" bestFit="1" customWidth="1"/>
    <col min="7443" max="7445" width="12.7109375" style="106" customWidth="1"/>
    <col min="7446" max="7679" width="9.140625" style="106"/>
    <col min="7680" max="7680" width="5.5703125" style="106" customWidth="1"/>
    <col min="7681" max="7681" width="13.7109375" style="106" customWidth="1"/>
    <col min="7682" max="7683" width="10.7109375" style="106" customWidth="1"/>
    <col min="7684" max="7685" width="25.7109375" style="106" customWidth="1"/>
    <col min="7686" max="7687" width="15.7109375" style="106" customWidth="1"/>
    <col min="7688" max="7688" width="12.7109375" style="106" customWidth="1"/>
    <col min="7689" max="7689" width="11.140625" style="106" bestFit="1" customWidth="1"/>
    <col min="7690" max="7692" width="8.7109375" style="106" customWidth="1"/>
    <col min="7693" max="7693" width="12.7109375" style="106" customWidth="1"/>
    <col min="7694" max="7694" width="7" style="106" bestFit="1" customWidth="1"/>
    <col min="7695" max="7697" width="12.7109375" style="106" customWidth="1"/>
    <col min="7698" max="7698" width="7" style="106" bestFit="1" customWidth="1"/>
    <col min="7699" max="7701" width="12.7109375" style="106" customWidth="1"/>
    <col min="7702" max="7935" width="9.140625" style="106"/>
    <col min="7936" max="7936" width="5.5703125" style="106" customWidth="1"/>
    <col min="7937" max="7937" width="13.7109375" style="106" customWidth="1"/>
    <col min="7938" max="7939" width="10.7109375" style="106" customWidth="1"/>
    <col min="7940" max="7941" width="25.7109375" style="106" customWidth="1"/>
    <col min="7942" max="7943" width="15.7109375" style="106" customWidth="1"/>
    <col min="7944" max="7944" width="12.7109375" style="106" customWidth="1"/>
    <col min="7945" max="7945" width="11.140625" style="106" bestFit="1" customWidth="1"/>
    <col min="7946" max="7948" width="8.7109375" style="106" customWidth="1"/>
    <col min="7949" max="7949" width="12.7109375" style="106" customWidth="1"/>
    <col min="7950" max="7950" width="7" style="106" bestFit="1" customWidth="1"/>
    <col min="7951" max="7953" width="12.7109375" style="106" customWidth="1"/>
    <col min="7954" max="7954" width="7" style="106" bestFit="1" customWidth="1"/>
    <col min="7955" max="7957" width="12.7109375" style="106" customWidth="1"/>
    <col min="7958" max="8191" width="9.140625" style="106"/>
    <col min="8192" max="8192" width="5.5703125" style="106" customWidth="1"/>
    <col min="8193" max="8193" width="13.7109375" style="106" customWidth="1"/>
    <col min="8194" max="8195" width="10.7109375" style="106" customWidth="1"/>
    <col min="8196" max="8197" width="25.7109375" style="106" customWidth="1"/>
    <col min="8198" max="8199" width="15.7109375" style="106" customWidth="1"/>
    <col min="8200" max="8200" width="12.7109375" style="106" customWidth="1"/>
    <col min="8201" max="8201" width="11.140625" style="106" bestFit="1" customWidth="1"/>
    <col min="8202" max="8204" width="8.7109375" style="106" customWidth="1"/>
    <col min="8205" max="8205" width="12.7109375" style="106" customWidth="1"/>
    <col min="8206" max="8206" width="7" style="106" bestFit="1" customWidth="1"/>
    <col min="8207" max="8209" width="12.7109375" style="106" customWidth="1"/>
    <col min="8210" max="8210" width="7" style="106" bestFit="1" customWidth="1"/>
    <col min="8211" max="8213" width="12.7109375" style="106" customWidth="1"/>
    <col min="8214" max="8447" width="9.140625" style="106"/>
    <col min="8448" max="8448" width="5.5703125" style="106" customWidth="1"/>
    <col min="8449" max="8449" width="13.7109375" style="106" customWidth="1"/>
    <col min="8450" max="8451" width="10.7109375" style="106" customWidth="1"/>
    <col min="8452" max="8453" width="25.7109375" style="106" customWidth="1"/>
    <col min="8454" max="8455" width="15.7109375" style="106" customWidth="1"/>
    <col min="8456" max="8456" width="12.7109375" style="106" customWidth="1"/>
    <col min="8457" max="8457" width="11.140625" style="106" bestFit="1" customWidth="1"/>
    <col min="8458" max="8460" width="8.7109375" style="106" customWidth="1"/>
    <col min="8461" max="8461" width="12.7109375" style="106" customWidth="1"/>
    <col min="8462" max="8462" width="7" style="106" bestFit="1" customWidth="1"/>
    <col min="8463" max="8465" width="12.7109375" style="106" customWidth="1"/>
    <col min="8466" max="8466" width="7" style="106" bestFit="1" customWidth="1"/>
    <col min="8467" max="8469" width="12.7109375" style="106" customWidth="1"/>
    <col min="8470" max="8703" width="9.140625" style="106"/>
    <col min="8704" max="8704" width="5.5703125" style="106" customWidth="1"/>
    <col min="8705" max="8705" width="13.7109375" style="106" customWidth="1"/>
    <col min="8706" max="8707" width="10.7109375" style="106" customWidth="1"/>
    <col min="8708" max="8709" width="25.7109375" style="106" customWidth="1"/>
    <col min="8710" max="8711" width="15.7109375" style="106" customWidth="1"/>
    <col min="8712" max="8712" width="12.7109375" style="106" customWidth="1"/>
    <col min="8713" max="8713" width="11.140625" style="106" bestFit="1" customWidth="1"/>
    <col min="8714" max="8716" width="8.7109375" style="106" customWidth="1"/>
    <col min="8717" max="8717" width="12.7109375" style="106" customWidth="1"/>
    <col min="8718" max="8718" width="7" style="106" bestFit="1" customWidth="1"/>
    <col min="8719" max="8721" width="12.7109375" style="106" customWidth="1"/>
    <col min="8722" max="8722" width="7" style="106" bestFit="1" customWidth="1"/>
    <col min="8723" max="8725" width="12.7109375" style="106" customWidth="1"/>
    <col min="8726" max="8959" width="9.140625" style="106"/>
    <col min="8960" max="8960" width="5.5703125" style="106" customWidth="1"/>
    <col min="8961" max="8961" width="13.7109375" style="106" customWidth="1"/>
    <col min="8962" max="8963" width="10.7109375" style="106" customWidth="1"/>
    <col min="8964" max="8965" width="25.7109375" style="106" customWidth="1"/>
    <col min="8966" max="8967" width="15.7109375" style="106" customWidth="1"/>
    <col min="8968" max="8968" width="12.7109375" style="106" customWidth="1"/>
    <col min="8969" max="8969" width="11.140625" style="106" bestFit="1" customWidth="1"/>
    <col min="8970" max="8972" width="8.7109375" style="106" customWidth="1"/>
    <col min="8973" max="8973" width="12.7109375" style="106" customWidth="1"/>
    <col min="8974" max="8974" width="7" style="106" bestFit="1" customWidth="1"/>
    <col min="8975" max="8977" width="12.7109375" style="106" customWidth="1"/>
    <col min="8978" max="8978" width="7" style="106" bestFit="1" customWidth="1"/>
    <col min="8979" max="8981" width="12.7109375" style="106" customWidth="1"/>
    <col min="8982" max="9215" width="9.140625" style="106"/>
    <col min="9216" max="9216" width="5.5703125" style="106" customWidth="1"/>
    <col min="9217" max="9217" width="13.7109375" style="106" customWidth="1"/>
    <col min="9218" max="9219" width="10.7109375" style="106" customWidth="1"/>
    <col min="9220" max="9221" width="25.7109375" style="106" customWidth="1"/>
    <col min="9222" max="9223" width="15.7109375" style="106" customWidth="1"/>
    <col min="9224" max="9224" width="12.7109375" style="106" customWidth="1"/>
    <col min="9225" max="9225" width="11.140625" style="106" bestFit="1" customWidth="1"/>
    <col min="9226" max="9228" width="8.7109375" style="106" customWidth="1"/>
    <col min="9229" max="9229" width="12.7109375" style="106" customWidth="1"/>
    <col min="9230" max="9230" width="7" style="106" bestFit="1" customWidth="1"/>
    <col min="9231" max="9233" width="12.7109375" style="106" customWidth="1"/>
    <col min="9234" max="9234" width="7" style="106" bestFit="1" customWidth="1"/>
    <col min="9235" max="9237" width="12.7109375" style="106" customWidth="1"/>
    <col min="9238" max="9471" width="9.140625" style="106"/>
    <col min="9472" max="9472" width="5.5703125" style="106" customWidth="1"/>
    <col min="9473" max="9473" width="13.7109375" style="106" customWidth="1"/>
    <col min="9474" max="9475" width="10.7109375" style="106" customWidth="1"/>
    <col min="9476" max="9477" width="25.7109375" style="106" customWidth="1"/>
    <col min="9478" max="9479" width="15.7109375" style="106" customWidth="1"/>
    <col min="9480" max="9480" width="12.7109375" style="106" customWidth="1"/>
    <col min="9481" max="9481" width="11.140625" style="106" bestFit="1" customWidth="1"/>
    <col min="9482" max="9484" width="8.7109375" style="106" customWidth="1"/>
    <col min="9485" max="9485" width="12.7109375" style="106" customWidth="1"/>
    <col min="9486" max="9486" width="7" style="106" bestFit="1" customWidth="1"/>
    <col min="9487" max="9489" width="12.7109375" style="106" customWidth="1"/>
    <col min="9490" max="9490" width="7" style="106" bestFit="1" customWidth="1"/>
    <col min="9491" max="9493" width="12.7109375" style="106" customWidth="1"/>
    <col min="9494" max="9727" width="9.140625" style="106"/>
    <col min="9728" max="9728" width="5.5703125" style="106" customWidth="1"/>
    <col min="9729" max="9729" width="13.7109375" style="106" customWidth="1"/>
    <col min="9730" max="9731" width="10.7109375" style="106" customWidth="1"/>
    <col min="9732" max="9733" width="25.7109375" style="106" customWidth="1"/>
    <col min="9734" max="9735" width="15.7109375" style="106" customWidth="1"/>
    <col min="9736" max="9736" width="12.7109375" style="106" customWidth="1"/>
    <col min="9737" max="9737" width="11.140625" style="106" bestFit="1" customWidth="1"/>
    <col min="9738" max="9740" width="8.7109375" style="106" customWidth="1"/>
    <col min="9741" max="9741" width="12.7109375" style="106" customWidth="1"/>
    <col min="9742" max="9742" width="7" style="106" bestFit="1" customWidth="1"/>
    <col min="9743" max="9745" width="12.7109375" style="106" customWidth="1"/>
    <col min="9746" max="9746" width="7" style="106" bestFit="1" customWidth="1"/>
    <col min="9747" max="9749" width="12.7109375" style="106" customWidth="1"/>
    <col min="9750" max="9983" width="9.140625" style="106"/>
    <col min="9984" max="9984" width="5.5703125" style="106" customWidth="1"/>
    <col min="9985" max="9985" width="13.7109375" style="106" customWidth="1"/>
    <col min="9986" max="9987" width="10.7109375" style="106" customWidth="1"/>
    <col min="9988" max="9989" width="25.7109375" style="106" customWidth="1"/>
    <col min="9990" max="9991" width="15.7109375" style="106" customWidth="1"/>
    <col min="9992" max="9992" width="12.7109375" style="106" customWidth="1"/>
    <col min="9993" max="9993" width="11.140625" style="106" bestFit="1" customWidth="1"/>
    <col min="9994" max="9996" width="8.7109375" style="106" customWidth="1"/>
    <col min="9997" max="9997" width="12.7109375" style="106" customWidth="1"/>
    <col min="9998" max="9998" width="7" style="106" bestFit="1" customWidth="1"/>
    <col min="9999" max="10001" width="12.7109375" style="106" customWidth="1"/>
    <col min="10002" max="10002" width="7" style="106" bestFit="1" customWidth="1"/>
    <col min="10003" max="10005" width="12.7109375" style="106" customWidth="1"/>
    <col min="10006" max="10239" width="9.140625" style="106"/>
    <col min="10240" max="10240" width="5.5703125" style="106" customWidth="1"/>
    <col min="10241" max="10241" width="13.7109375" style="106" customWidth="1"/>
    <col min="10242" max="10243" width="10.7109375" style="106" customWidth="1"/>
    <col min="10244" max="10245" width="25.7109375" style="106" customWidth="1"/>
    <col min="10246" max="10247" width="15.7109375" style="106" customWidth="1"/>
    <col min="10248" max="10248" width="12.7109375" style="106" customWidth="1"/>
    <col min="10249" max="10249" width="11.140625" style="106" bestFit="1" customWidth="1"/>
    <col min="10250" max="10252" width="8.7109375" style="106" customWidth="1"/>
    <col min="10253" max="10253" width="12.7109375" style="106" customWidth="1"/>
    <col min="10254" max="10254" width="7" style="106" bestFit="1" customWidth="1"/>
    <col min="10255" max="10257" width="12.7109375" style="106" customWidth="1"/>
    <col min="10258" max="10258" width="7" style="106" bestFit="1" customWidth="1"/>
    <col min="10259" max="10261" width="12.7109375" style="106" customWidth="1"/>
    <col min="10262" max="10495" width="9.140625" style="106"/>
    <col min="10496" max="10496" width="5.5703125" style="106" customWidth="1"/>
    <col min="10497" max="10497" width="13.7109375" style="106" customWidth="1"/>
    <col min="10498" max="10499" width="10.7109375" style="106" customWidth="1"/>
    <col min="10500" max="10501" width="25.7109375" style="106" customWidth="1"/>
    <col min="10502" max="10503" width="15.7109375" style="106" customWidth="1"/>
    <col min="10504" max="10504" width="12.7109375" style="106" customWidth="1"/>
    <col min="10505" max="10505" width="11.140625" style="106" bestFit="1" customWidth="1"/>
    <col min="10506" max="10508" width="8.7109375" style="106" customWidth="1"/>
    <col min="10509" max="10509" width="12.7109375" style="106" customWidth="1"/>
    <col min="10510" max="10510" width="7" style="106" bestFit="1" customWidth="1"/>
    <col min="10511" max="10513" width="12.7109375" style="106" customWidth="1"/>
    <col min="10514" max="10514" width="7" style="106" bestFit="1" customWidth="1"/>
    <col min="10515" max="10517" width="12.7109375" style="106" customWidth="1"/>
    <col min="10518" max="10751" width="9.140625" style="106"/>
    <col min="10752" max="10752" width="5.5703125" style="106" customWidth="1"/>
    <col min="10753" max="10753" width="13.7109375" style="106" customWidth="1"/>
    <col min="10754" max="10755" width="10.7109375" style="106" customWidth="1"/>
    <col min="10756" max="10757" width="25.7109375" style="106" customWidth="1"/>
    <col min="10758" max="10759" width="15.7109375" style="106" customWidth="1"/>
    <col min="10760" max="10760" width="12.7109375" style="106" customWidth="1"/>
    <col min="10761" max="10761" width="11.140625" style="106" bestFit="1" customWidth="1"/>
    <col min="10762" max="10764" width="8.7109375" style="106" customWidth="1"/>
    <col min="10765" max="10765" width="12.7109375" style="106" customWidth="1"/>
    <col min="10766" max="10766" width="7" style="106" bestFit="1" customWidth="1"/>
    <col min="10767" max="10769" width="12.7109375" style="106" customWidth="1"/>
    <col min="10770" max="10770" width="7" style="106" bestFit="1" customWidth="1"/>
    <col min="10771" max="10773" width="12.7109375" style="106" customWidth="1"/>
    <col min="10774" max="11007" width="9.140625" style="106"/>
    <col min="11008" max="11008" width="5.5703125" style="106" customWidth="1"/>
    <col min="11009" max="11009" width="13.7109375" style="106" customWidth="1"/>
    <col min="11010" max="11011" width="10.7109375" style="106" customWidth="1"/>
    <col min="11012" max="11013" width="25.7109375" style="106" customWidth="1"/>
    <col min="11014" max="11015" width="15.7109375" style="106" customWidth="1"/>
    <col min="11016" max="11016" width="12.7109375" style="106" customWidth="1"/>
    <col min="11017" max="11017" width="11.140625" style="106" bestFit="1" customWidth="1"/>
    <col min="11018" max="11020" width="8.7109375" style="106" customWidth="1"/>
    <col min="11021" max="11021" width="12.7109375" style="106" customWidth="1"/>
    <col min="11022" max="11022" width="7" style="106" bestFit="1" customWidth="1"/>
    <col min="11023" max="11025" width="12.7109375" style="106" customWidth="1"/>
    <col min="11026" max="11026" width="7" style="106" bestFit="1" customWidth="1"/>
    <col min="11027" max="11029" width="12.7109375" style="106" customWidth="1"/>
    <col min="11030" max="11263" width="9.140625" style="106"/>
    <col min="11264" max="11264" width="5.5703125" style="106" customWidth="1"/>
    <col min="11265" max="11265" width="13.7109375" style="106" customWidth="1"/>
    <col min="11266" max="11267" width="10.7109375" style="106" customWidth="1"/>
    <col min="11268" max="11269" width="25.7109375" style="106" customWidth="1"/>
    <col min="11270" max="11271" width="15.7109375" style="106" customWidth="1"/>
    <col min="11272" max="11272" width="12.7109375" style="106" customWidth="1"/>
    <col min="11273" max="11273" width="11.140625" style="106" bestFit="1" customWidth="1"/>
    <col min="11274" max="11276" width="8.7109375" style="106" customWidth="1"/>
    <col min="11277" max="11277" width="12.7109375" style="106" customWidth="1"/>
    <col min="11278" max="11278" width="7" style="106" bestFit="1" customWidth="1"/>
    <col min="11279" max="11281" width="12.7109375" style="106" customWidth="1"/>
    <col min="11282" max="11282" width="7" style="106" bestFit="1" customWidth="1"/>
    <col min="11283" max="11285" width="12.7109375" style="106" customWidth="1"/>
    <col min="11286" max="11519" width="9.140625" style="106"/>
    <col min="11520" max="11520" width="5.5703125" style="106" customWidth="1"/>
    <col min="11521" max="11521" width="13.7109375" style="106" customWidth="1"/>
    <col min="11522" max="11523" width="10.7109375" style="106" customWidth="1"/>
    <col min="11524" max="11525" width="25.7109375" style="106" customWidth="1"/>
    <col min="11526" max="11527" width="15.7109375" style="106" customWidth="1"/>
    <col min="11528" max="11528" width="12.7109375" style="106" customWidth="1"/>
    <col min="11529" max="11529" width="11.140625" style="106" bestFit="1" customWidth="1"/>
    <col min="11530" max="11532" width="8.7109375" style="106" customWidth="1"/>
    <col min="11533" max="11533" width="12.7109375" style="106" customWidth="1"/>
    <col min="11534" max="11534" width="7" style="106" bestFit="1" customWidth="1"/>
    <col min="11535" max="11537" width="12.7109375" style="106" customWidth="1"/>
    <col min="11538" max="11538" width="7" style="106" bestFit="1" customWidth="1"/>
    <col min="11539" max="11541" width="12.7109375" style="106" customWidth="1"/>
    <col min="11542" max="11775" width="9.140625" style="106"/>
    <col min="11776" max="11776" width="5.5703125" style="106" customWidth="1"/>
    <col min="11777" max="11777" width="13.7109375" style="106" customWidth="1"/>
    <col min="11778" max="11779" width="10.7109375" style="106" customWidth="1"/>
    <col min="11780" max="11781" width="25.7109375" style="106" customWidth="1"/>
    <col min="11782" max="11783" width="15.7109375" style="106" customWidth="1"/>
    <col min="11784" max="11784" width="12.7109375" style="106" customWidth="1"/>
    <col min="11785" max="11785" width="11.140625" style="106" bestFit="1" customWidth="1"/>
    <col min="11786" max="11788" width="8.7109375" style="106" customWidth="1"/>
    <col min="11789" max="11789" width="12.7109375" style="106" customWidth="1"/>
    <col min="11790" max="11790" width="7" style="106" bestFit="1" customWidth="1"/>
    <col min="11791" max="11793" width="12.7109375" style="106" customWidth="1"/>
    <col min="11794" max="11794" width="7" style="106" bestFit="1" customWidth="1"/>
    <col min="11795" max="11797" width="12.7109375" style="106" customWidth="1"/>
    <col min="11798" max="12031" width="9.140625" style="106"/>
    <col min="12032" max="12032" width="5.5703125" style="106" customWidth="1"/>
    <col min="12033" max="12033" width="13.7109375" style="106" customWidth="1"/>
    <col min="12034" max="12035" width="10.7109375" style="106" customWidth="1"/>
    <col min="12036" max="12037" width="25.7109375" style="106" customWidth="1"/>
    <col min="12038" max="12039" width="15.7109375" style="106" customWidth="1"/>
    <col min="12040" max="12040" width="12.7109375" style="106" customWidth="1"/>
    <col min="12041" max="12041" width="11.140625" style="106" bestFit="1" customWidth="1"/>
    <col min="12042" max="12044" width="8.7109375" style="106" customWidth="1"/>
    <col min="12045" max="12045" width="12.7109375" style="106" customWidth="1"/>
    <col min="12046" max="12046" width="7" style="106" bestFit="1" customWidth="1"/>
    <col min="12047" max="12049" width="12.7109375" style="106" customWidth="1"/>
    <col min="12050" max="12050" width="7" style="106" bestFit="1" customWidth="1"/>
    <col min="12051" max="12053" width="12.7109375" style="106" customWidth="1"/>
    <col min="12054" max="12287" width="9.140625" style="106"/>
    <col min="12288" max="12288" width="5.5703125" style="106" customWidth="1"/>
    <col min="12289" max="12289" width="13.7109375" style="106" customWidth="1"/>
    <col min="12290" max="12291" width="10.7109375" style="106" customWidth="1"/>
    <col min="12292" max="12293" width="25.7109375" style="106" customWidth="1"/>
    <col min="12294" max="12295" width="15.7109375" style="106" customWidth="1"/>
    <col min="12296" max="12296" width="12.7109375" style="106" customWidth="1"/>
    <col min="12297" max="12297" width="11.140625" style="106" bestFit="1" customWidth="1"/>
    <col min="12298" max="12300" width="8.7109375" style="106" customWidth="1"/>
    <col min="12301" max="12301" width="12.7109375" style="106" customWidth="1"/>
    <col min="12302" max="12302" width="7" style="106" bestFit="1" customWidth="1"/>
    <col min="12303" max="12305" width="12.7109375" style="106" customWidth="1"/>
    <col min="12306" max="12306" width="7" style="106" bestFit="1" customWidth="1"/>
    <col min="12307" max="12309" width="12.7109375" style="106" customWidth="1"/>
    <col min="12310" max="12543" width="9.140625" style="106"/>
    <col min="12544" max="12544" width="5.5703125" style="106" customWidth="1"/>
    <col min="12545" max="12545" width="13.7109375" style="106" customWidth="1"/>
    <col min="12546" max="12547" width="10.7109375" style="106" customWidth="1"/>
    <col min="12548" max="12549" width="25.7109375" style="106" customWidth="1"/>
    <col min="12550" max="12551" width="15.7109375" style="106" customWidth="1"/>
    <col min="12552" max="12552" width="12.7109375" style="106" customWidth="1"/>
    <col min="12553" max="12553" width="11.140625" style="106" bestFit="1" customWidth="1"/>
    <col min="12554" max="12556" width="8.7109375" style="106" customWidth="1"/>
    <col min="12557" max="12557" width="12.7109375" style="106" customWidth="1"/>
    <col min="12558" max="12558" width="7" style="106" bestFit="1" customWidth="1"/>
    <col min="12559" max="12561" width="12.7109375" style="106" customWidth="1"/>
    <col min="12562" max="12562" width="7" style="106" bestFit="1" customWidth="1"/>
    <col min="12563" max="12565" width="12.7109375" style="106" customWidth="1"/>
    <col min="12566" max="12799" width="9.140625" style="106"/>
    <col min="12800" max="12800" width="5.5703125" style="106" customWidth="1"/>
    <col min="12801" max="12801" width="13.7109375" style="106" customWidth="1"/>
    <col min="12802" max="12803" width="10.7109375" style="106" customWidth="1"/>
    <col min="12804" max="12805" width="25.7109375" style="106" customWidth="1"/>
    <col min="12806" max="12807" width="15.7109375" style="106" customWidth="1"/>
    <col min="12808" max="12808" width="12.7109375" style="106" customWidth="1"/>
    <col min="12809" max="12809" width="11.140625" style="106" bestFit="1" customWidth="1"/>
    <col min="12810" max="12812" width="8.7109375" style="106" customWidth="1"/>
    <col min="12813" max="12813" width="12.7109375" style="106" customWidth="1"/>
    <col min="12814" max="12814" width="7" style="106" bestFit="1" customWidth="1"/>
    <col min="12815" max="12817" width="12.7109375" style="106" customWidth="1"/>
    <col min="12818" max="12818" width="7" style="106" bestFit="1" customWidth="1"/>
    <col min="12819" max="12821" width="12.7109375" style="106" customWidth="1"/>
    <col min="12822" max="13055" width="9.140625" style="106"/>
    <col min="13056" max="13056" width="5.5703125" style="106" customWidth="1"/>
    <col min="13057" max="13057" width="13.7109375" style="106" customWidth="1"/>
    <col min="13058" max="13059" width="10.7109375" style="106" customWidth="1"/>
    <col min="13060" max="13061" width="25.7109375" style="106" customWidth="1"/>
    <col min="13062" max="13063" width="15.7109375" style="106" customWidth="1"/>
    <col min="13064" max="13064" width="12.7109375" style="106" customWidth="1"/>
    <col min="13065" max="13065" width="11.140625" style="106" bestFit="1" customWidth="1"/>
    <col min="13066" max="13068" width="8.7109375" style="106" customWidth="1"/>
    <col min="13069" max="13069" width="12.7109375" style="106" customWidth="1"/>
    <col min="13070" max="13070" width="7" style="106" bestFit="1" customWidth="1"/>
    <col min="13071" max="13073" width="12.7109375" style="106" customWidth="1"/>
    <col min="13074" max="13074" width="7" style="106" bestFit="1" customWidth="1"/>
    <col min="13075" max="13077" width="12.7109375" style="106" customWidth="1"/>
    <col min="13078" max="13311" width="9.140625" style="106"/>
    <col min="13312" max="13312" width="5.5703125" style="106" customWidth="1"/>
    <col min="13313" max="13313" width="13.7109375" style="106" customWidth="1"/>
    <col min="13314" max="13315" width="10.7109375" style="106" customWidth="1"/>
    <col min="13316" max="13317" width="25.7109375" style="106" customWidth="1"/>
    <col min="13318" max="13319" width="15.7109375" style="106" customWidth="1"/>
    <col min="13320" max="13320" width="12.7109375" style="106" customWidth="1"/>
    <col min="13321" max="13321" width="11.140625" style="106" bestFit="1" customWidth="1"/>
    <col min="13322" max="13324" width="8.7109375" style="106" customWidth="1"/>
    <col min="13325" max="13325" width="12.7109375" style="106" customWidth="1"/>
    <col min="13326" max="13326" width="7" style="106" bestFit="1" customWidth="1"/>
    <col min="13327" max="13329" width="12.7109375" style="106" customWidth="1"/>
    <col min="13330" max="13330" width="7" style="106" bestFit="1" customWidth="1"/>
    <col min="13331" max="13333" width="12.7109375" style="106" customWidth="1"/>
    <col min="13334" max="13567" width="9.140625" style="106"/>
    <col min="13568" max="13568" width="5.5703125" style="106" customWidth="1"/>
    <col min="13569" max="13569" width="13.7109375" style="106" customWidth="1"/>
    <col min="13570" max="13571" width="10.7109375" style="106" customWidth="1"/>
    <col min="13572" max="13573" width="25.7109375" style="106" customWidth="1"/>
    <col min="13574" max="13575" width="15.7109375" style="106" customWidth="1"/>
    <col min="13576" max="13576" width="12.7109375" style="106" customWidth="1"/>
    <col min="13577" max="13577" width="11.140625" style="106" bestFit="1" customWidth="1"/>
    <col min="13578" max="13580" width="8.7109375" style="106" customWidth="1"/>
    <col min="13581" max="13581" width="12.7109375" style="106" customWidth="1"/>
    <col min="13582" max="13582" width="7" style="106" bestFit="1" customWidth="1"/>
    <col min="13583" max="13585" width="12.7109375" style="106" customWidth="1"/>
    <col min="13586" max="13586" width="7" style="106" bestFit="1" customWidth="1"/>
    <col min="13587" max="13589" width="12.7109375" style="106" customWidth="1"/>
    <col min="13590" max="13823" width="9.140625" style="106"/>
    <col min="13824" max="13824" width="5.5703125" style="106" customWidth="1"/>
    <col min="13825" max="13825" width="13.7109375" style="106" customWidth="1"/>
    <col min="13826" max="13827" width="10.7109375" style="106" customWidth="1"/>
    <col min="13828" max="13829" width="25.7109375" style="106" customWidth="1"/>
    <col min="13830" max="13831" width="15.7109375" style="106" customWidth="1"/>
    <col min="13832" max="13832" width="12.7109375" style="106" customWidth="1"/>
    <col min="13833" max="13833" width="11.140625" style="106" bestFit="1" customWidth="1"/>
    <col min="13834" max="13836" width="8.7109375" style="106" customWidth="1"/>
    <col min="13837" max="13837" width="12.7109375" style="106" customWidth="1"/>
    <col min="13838" max="13838" width="7" style="106" bestFit="1" customWidth="1"/>
    <col min="13839" max="13841" width="12.7109375" style="106" customWidth="1"/>
    <col min="13842" max="13842" width="7" style="106" bestFit="1" customWidth="1"/>
    <col min="13843" max="13845" width="12.7109375" style="106" customWidth="1"/>
    <col min="13846" max="14079" width="9.140625" style="106"/>
    <col min="14080" max="14080" width="5.5703125" style="106" customWidth="1"/>
    <col min="14081" max="14081" width="13.7109375" style="106" customWidth="1"/>
    <col min="14082" max="14083" width="10.7109375" style="106" customWidth="1"/>
    <col min="14084" max="14085" width="25.7109375" style="106" customWidth="1"/>
    <col min="14086" max="14087" width="15.7109375" style="106" customWidth="1"/>
    <col min="14088" max="14088" width="12.7109375" style="106" customWidth="1"/>
    <col min="14089" max="14089" width="11.140625" style="106" bestFit="1" customWidth="1"/>
    <col min="14090" max="14092" width="8.7109375" style="106" customWidth="1"/>
    <col min="14093" max="14093" width="12.7109375" style="106" customWidth="1"/>
    <col min="14094" max="14094" width="7" style="106" bestFit="1" customWidth="1"/>
    <col min="14095" max="14097" width="12.7109375" style="106" customWidth="1"/>
    <col min="14098" max="14098" width="7" style="106" bestFit="1" customWidth="1"/>
    <col min="14099" max="14101" width="12.7109375" style="106" customWidth="1"/>
    <col min="14102" max="14335" width="9.140625" style="106"/>
    <col min="14336" max="14336" width="5.5703125" style="106" customWidth="1"/>
    <col min="14337" max="14337" width="13.7109375" style="106" customWidth="1"/>
    <col min="14338" max="14339" width="10.7109375" style="106" customWidth="1"/>
    <col min="14340" max="14341" width="25.7109375" style="106" customWidth="1"/>
    <col min="14342" max="14343" width="15.7109375" style="106" customWidth="1"/>
    <col min="14344" max="14344" width="12.7109375" style="106" customWidth="1"/>
    <col min="14345" max="14345" width="11.140625" style="106" bestFit="1" customWidth="1"/>
    <col min="14346" max="14348" width="8.7109375" style="106" customWidth="1"/>
    <col min="14349" max="14349" width="12.7109375" style="106" customWidth="1"/>
    <col min="14350" max="14350" width="7" style="106" bestFit="1" customWidth="1"/>
    <col min="14351" max="14353" width="12.7109375" style="106" customWidth="1"/>
    <col min="14354" max="14354" width="7" style="106" bestFit="1" customWidth="1"/>
    <col min="14355" max="14357" width="12.7109375" style="106" customWidth="1"/>
    <col min="14358" max="14591" width="9.140625" style="106"/>
    <col min="14592" max="14592" width="5.5703125" style="106" customWidth="1"/>
    <col min="14593" max="14593" width="13.7109375" style="106" customWidth="1"/>
    <col min="14594" max="14595" width="10.7109375" style="106" customWidth="1"/>
    <col min="14596" max="14597" width="25.7109375" style="106" customWidth="1"/>
    <col min="14598" max="14599" width="15.7109375" style="106" customWidth="1"/>
    <col min="14600" max="14600" width="12.7109375" style="106" customWidth="1"/>
    <col min="14601" max="14601" width="11.140625" style="106" bestFit="1" customWidth="1"/>
    <col min="14602" max="14604" width="8.7109375" style="106" customWidth="1"/>
    <col min="14605" max="14605" width="12.7109375" style="106" customWidth="1"/>
    <col min="14606" max="14606" width="7" style="106" bestFit="1" customWidth="1"/>
    <col min="14607" max="14609" width="12.7109375" style="106" customWidth="1"/>
    <col min="14610" max="14610" width="7" style="106" bestFit="1" customWidth="1"/>
    <col min="14611" max="14613" width="12.7109375" style="106" customWidth="1"/>
    <col min="14614" max="14847" width="9.140625" style="106"/>
    <col min="14848" max="14848" width="5.5703125" style="106" customWidth="1"/>
    <col min="14849" max="14849" width="13.7109375" style="106" customWidth="1"/>
    <col min="14850" max="14851" width="10.7109375" style="106" customWidth="1"/>
    <col min="14852" max="14853" width="25.7109375" style="106" customWidth="1"/>
    <col min="14854" max="14855" width="15.7109375" style="106" customWidth="1"/>
    <col min="14856" max="14856" width="12.7109375" style="106" customWidth="1"/>
    <col min="14857" max="14857" width="11.140625" style="106" bestFit="1" customWidth="1"/>
    <col min="14858" max="14860" width="8.7109375" style="106" customWidth="1"/>
    <col min="14861" max="14861" width="12.7109375" style="106" customWidth="1"/>
    <col min="14862" max="14862" width="7" style="106" bestFit="1" customWidth="1"/>
    <col min="14863" max="14865" width="12.7109375" style="106" customWidth="1"/>
    <col min="14866" max="14866" width="7" style="106" bestFit="1" customWidth="1"/>
    <col min="14867" max="14869" width="12.7109375" style="106" customWidth="1"/>
    <col min="14870" max="15103" width="9.140625" style="106"/>
    <col min="15104" max="15104" width="5.5703125" style="106" customWidth="1"/>
    <col min="15105" max="15105" width="13.7109375" style="106" customWidth="1"/>
    <col min="15106" max="15107" width="10.7109375" style="106" customWidth="1"/>
    <col min="15108" max="15109" width="25.7109375" style="106" customWidth="1"/>
    <col min="15110" max="15111" width="15.7109375" style="106" customWidth="1"/>
    <col min="15112" max="15112" width="12.7109375" style="106" customWidth="1"/>
    <col min="15113" max="15113" width="11.140625" style="106" bestFit="1" customWidth="1"/>
    <col min="15114" max="15116" width="8.7109375" style="106" customWidth="1"/>
    <col min="15117" max="15117" width="12.7109375" style="106" customWidth="1"/>
    <col min="15118" max="15118" width="7" style="106" bestFit="1" customWidth="1"/>
    <col min="15119" max="15121" width="12.7109375" style="106" customWidth="1"/>
    <col min="15122" max="15122" width="7" style="106" bestFit="1" customWidth="1"/>
    <col min="15123" max="15125" width="12.7109375" style="106" customWidth="1"/>
    <col min="15126" max="15359" width="9.140625" style="106"/>
    <col min="15360" max="15360" width="5.5703125" style="106" customWidth="1"/>
    <col min="15361" max="15361" width="13.7109375" style="106" customWidth="1"/>
    <col min="15362" max="15363" width="10.7109375" style="106" customWidth="1"/>
    <col min="15364" max="15365" width="25.7109375" style="106" customWidth="1"/>
    <col min="15366" max="15367" width="15.7109375" style="106" customWidth="1"/>
    <col min="15368" max="15368" width="12.7109375" style="106" customWidth="1"/>
    <col min="15369" max="15369" width="11.140625" style="106" bestFit="1" customWidth="1"/>
    <col min="15370" max="15372" width="8.7109375" style="106" customWidth="1"/>
    <col min="15373" max="15373" width="12.7109375" style="106" customWidth="1"/>
    <col min="15374" max="15374" width="7" style="106" bestFit="1" customWidth="1"/>
    <col min="15375" max="15377" width="12.7109375" style="106" customWidth="1"/>
    <col min="15378" max="15378" width="7" style="106" bestFit="1" customWidth="1"/>
    <col min="15379" max="15381" width="12.7109375" style="106" customWidth="1"/>
    <col min="15382" max="15615" width="9.140625" style="106"/>
    <col min="15616" max="15616" width="5.5703125" style="106" customWidth="1"/>
    <col min="15617" max="15617" width="13.7109375" style="106" customWidth="1"/>
    <col min="15618" max="15619" width="10.7109375" style="106" customWidth="1"/>
    <col min="15620" max="15621" width="25.7109375" style="106" customWidth="1"/>
    <col min="15622" max="15623" width="15.7109375" style="106" customWidth="1"/>
    <col min="15624" max="15624" width="12.7109375" style="106" customWidth="1"/>
    <col min="15625" max="15625" width="11.140625" style="106" bestFit="1" customWidth="1"/>
    <col min="15626" max="15628" width="8.7109375" style="106" customWidth="1"/>
    <col min="15629" max="15629" width="12.7109375" style="106" customWidth="1"/>
    <col min="15630" max="15630" width="7" style="106" bestFit="1" customWidth="1"/>
    <col min="15631" max="15633" width="12.7109375" style="106" customWidth="1"/>
    <col min="15634" max="15634" width="7" style="106" bestFit="1" customWidth="1"/>
    <col min="15635" max="15637" width="12.7109375" style="106" customWidth="1"/>
    <col min="15638" max="15871" width="9.140625" style="106"/>
    <col min="15872" max="15872" width="5.5703125" style="106" customWidth="1"/>
    <col min="15873" max="15873" width="13.7109375" style="106" customWidth="1"/>
    <col min="15874" max="15875" width="10.7109375" style="106" customWidth="1"/>
    <col min="15876" max="15877" width="25.7109375" style="106" customWidth="1"/>
    <col min="15878" max="15879" width="15.7109375" style="106" customWidth="1"/>
    <col min="15880" max="15880" width="12.7109375" style="106" customWidth="1"/>
    <col min="15881" max="15881" width="11.140625" style="106" bestFit="1" customWidth="1"/>
    <col min="15882" max="15884" width="8.7109375" style="106" customWidth="1"/>
    <col min="15885" max="15885" width="12.7109375" style="106" customWidth="1"/>
    <col min="15886" max="15886" width="7" style="106" bestFit="1" customWidth="1"/>
    <col min="15887" max="15889" width="12.7109375" style="106" customWidth="1"/>
    <col min="15890" max="15890" width="7" style="106" bestFit="1" customWidth="1"/>
    <col min="15891" max="15893" width="12.7109375" style="106" customWidth="1"/>
    <col min="15894" max="16127" width="9.140625" style="106"/>
    <col min="16128" max="16128" width="5.5703125" style="106" customWidth="1"/>
    <col min="16129" max="16129" width="13.7109375" style="106" customWidth="1"/>
    <col min="16130" max="16131" width="10.7109375" style="106" customWidth="1"/>
    <col min="16132" max="16133" width="25.7109375" style="106" customWidth="1"/>
    <col min="16134" max="16135" width="15.7109375" style="106" customWidth="1"/>
    <col min="16136" max="16136" width="12.7109375" style="106" customWidth="1"/>
    <col min="16137" max="16137" width="11.140625" style="106" bestFit="1" customWidth="1"/>
    <col min="16138" max="16140" width="8.7109375" style="106" customWidth="1"/>
    <col min="16141" max="16141" width="12.7109375" style="106" customWidth="1"/>
    <col min="16142" max="16142" width="7" style="106" bestFit="1" customWidth="1"/>
    <col min="16143" max="16145" width="12.7109375" style="106" customWidth="1"/>
    <col min="16146" max="16146" width="7" style="106" bestFit="1" customWidth="1"/>
    <col min="16147" max="16149" width="12.7109375" style="106" customWidth="1"/>
    <col min="16150" max="16384" width="9.140625" style="106"/>
  </cols>
  <sheetData>
    <row r="1" spans="1:21" x14ac:dyDescent="0.2">
      <c r="A1" s="197" t="s">
        <v>0</v>
      </c>
      <c r="B1" s="197"/>
      <c r="C1" s="197"/>
      <c r="D1" s="117"/>
    </row>
    <row r="2" spans="1:21" s="110" customFormat="1" ht="15" customHeight="1" x14ac:dyDescent="0.25">
      <c r="A2" s="199" t="str">
        <f>'Identifikačné údaje'!A2</f>
        <v>INFÚZNE ROZTOKY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09"/>
    </row>
    <row r="3" spans="1:21" ht="15" customHeight="1" x14ac:dyDescent="0.2">
      <c r="A3" s="200"/>
      <c r="B3" s="200"/>
      <c r="C3" s="200"/>
      <c r="D3" s="200"/>
      <c r="E3" s="200"/>
    </row>
    <row r="4" spans="1:21" s="112" customFormat="1" ht="30" customHeight="1" x14ac:dyDescent="0.25">
      <c r="A4" s="201" t="s">
        <v>239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111"/>
    </row>
    <row r="5" spans="1:21" ht="15" customHeight="1" x14ac:dyDescent="0.2">
      <c r="A5" s="202" t="s">
        <v>250</v>
      </c>
      <c r="B5" s="202"/>
      <c r="C5" s="202"/>
      <c r="D5" s="202"/>
      <c r="E5" s="118"/>
      <c r="F5" s="118"/>
    </row>
    <row r="6" spans="1:21" s="110" customFormat="1" ht="15" customHeight="1" x14ac:dyDescent="0.25">
      <c r="A6" s="183"/>
      <c r="B6" s="183"/>
      <c r="C6" s="183"/>
      <c r="D6" s="183"/>
      <c r="E6" s="183"/>
      <c r="F6" s="183"/>
    </row>
    <row r="7" spans="1:21" s="113" customFormat="1" ht="20.100000000000001" customHeight="1" x14ac:dyDescent="0.25">
      <c r="A7" s="119"/>
      <c r="B7" s="189" t="s">
        <v>204</v>
      </c>
      <c r="C7" s="189"/>
      <c r="D7" s="189"/>
      <c r="E7" s="189" t="s">
        <v>251</v>
      </c>
      <c r="F7" s="189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12"/>
    </row>
    <row r="8" spans="1:21" s="110" customFormat="1" ht="15" customHeight="1" x14ac:dyDescent="0.25">
      <c r="A8" s="191" t="s">
        <v>136</v>
      </c>
      <c r="B8" s="193" t="s">
        <v>205</v>
      </c>
      <c r="C8" s="193" t="s">
        <v>206</v>
      </c>
      <c r="D8" s="193" t="s">
        <v>207</v>
      </c>
      <c r="E8" s="195" t="s">
        <v>208</v>
      </c>
      <c r="F8" s="195" t="s">
        <v>209</v>
      </c>
      <c r="G8" s="193" t="s">
        <v>210</v>
      </c>
      <c r="H8" s="193" t="s">
        <v>211</v>
      </c>
      <c r="I8" s="193" t="s">
        <v>212</v>
      </c>
      <c r="J8" s="193" t="s">
        <v>213</v>
      </c>
      <c r="K8" s="193" t="s">
        <v>214</v>
      </c>
      <c r="L8" s="209" t="s">
        <v>238</v>
      </c>
      <c r="M8" s="203" t="s">
        <v>141</v>
      </c>
      <c r="N8" s="204"/>
      <c r="O8" s="204"/>
      <c r="P8" s="205"/>
      <c r="Q8" s="203" t="s">
        <v>240</v>
      </c>
      <c r="R8" s="204"/>
      <c r="S8" s="204"/>
      <c r="T8" s="205"/>
      <c r="U8" s="191" t="s">
        <v>237</v>
      </c>
    </row>
    <row r="9" spans="1:21" s="110" customFormat="1" ht="36" x14ac:dyDescent="0.25">
      <c r="A9" s="192"/>
      <c r="B9" s="194"/>
      <c r="C9" s="194"/>
      <c r="D9" s="194"/>
      <c r="E9" s="196"/>
      <c r="F9" s="196"/>
      <c r="G9" s="194"/>
      <c r="H9" s="194"/>
      <c r="I9" s="194"/>
      <c r="J9" s="194"/>
      <c r="K9" s="194"/>
      <c r="L9" s="210"/>
      <c r="M9" s="121" t="s">
        <v>143</v>
      </c>
      <c r="N9" s="122" t="s">
        <v>217</v>
      </c>
      <c r="O9" s="123" t="s">
        <v>218</v>
      </c>
      <c r="P9" s="124" t="s">
        <v>219</v>
      </c>
      <c r="Q9" s="121" t="s">
        <v>143</v>
      </c>
      <c r="R9" s="122" t="s">
        <v>217</v>
      </c>
      <c r="S9" s="123" t="s">
        <v>218</v>
      </c>
      <c r="T9" s="124" t="s">
        <v>219</v>
      </c>
      <c r="U9" s="206"/>
    </row>
    <row r="10" spans="1:21" s="150" customFormat="1" x14ac:dyDescent="0.25">
      <c r="A10" s="151" t="s">
        <v>34</v>
      </c>
      <c r="B10" s="152" t="s">
        <v>147</v>
      </c>
      <c r="C10" s="152" t="s">
        <v>148</v>
      </c>
      <c r="D10" s="152" t="s">
        <v>149</v>
      </c>
      <c r="E10" s="152" t="s">
        <v>150</v>
      </c>
      <c r="F10" s="152" t="s">
        <v>151</v>
      </c>
      <c r="G10" s="152" t="s">
        <v>152</v>
      </c>
      <c r="H10" s="152" t="s">
        <v>153</v>
      </c>
      <c r="I10" s="152" t="s">
        <v>154</v>
      </c>
      <c r="J10" s="152" t="s">
        <v>155</v>
      </c>
      <c r="K10" s="152" t="s">
        <v>220</v>
      </c>
      <c r="L10" s="154" t="s">
        <v>156</v>
      </c>
      <c r="M10" s="153" t="s">
        <v>221</v>
      </c>
      <c r="N10" s="158" t="s">
        <v>222</v>
      </c>
      <c r="O10" s="155" t="s">
        <v>223</v>
      </c>
      <c r="P10" s="154" t="s">
        <v>224</v>
      </c>
      <c r="Q10" s="160" t="s">
        <v>225</v>
      </c>
      <c r="R10" s="155" t="s">
        <v>226</v>
      </c>
      <c r="S10" s="155" t="s">
        <v>227</v>
      </c>
      <c r="T10" s="161" t="s">
        <v>228</v>
      </c>
      <c r="U10" s="152" t="s">
        <v>229</v>
      </c>
    </row>
    <row r="11" spans="1:21" s="112" customFormat="1" ht="24" x14ac:dyDescent="0.25">
      <c r="A11" s="125" t="s">
        <v>34</v>
      </c>
      <c r="B11" s="126"/>
      <c r="C11" s="126"/>
      <c r="D11" s="126" t="s">
        <v>84</v>
      </c>
      <c r="E11" s="127"/>
      <c r="F11" s="127"/>
      <c r="G11" s="126" t="s">
        <v>86</v>
      </c>
      <c r="H11" s="126" t="s">
        <v>89</v>
      </c>
      <c r="I11" s="126" t="s">
        <v>30</v>
      </c>
      <c r="J11" s="126" t="s">
        <v>87</v>
      </c>
      <c r="K11" s="126" t="s">
        <v>157</v>
      </c>
      <c r="L11" s="128"/>
      <c r="M11" s="129"/>
      <c r="N11" s="130"/>
      <c r="O11" s="131">
        <f>M11*N11</f>
        <v>0</v>
      </c>
      <c r="P11" s="132">
        <f>M11+O11</f>
        <v>0</v>
      </c>
      <c r="Q11" s="129">
        <f>M11*L11</f>
        <v>0</v>
      </c>
      <c r="R11" s="130">
        <f>N11</f>
        <v>0</v>
      </c>
      <c r="S11" s="131">
        <f>Q11*R11</f>
        <v>0</v>
      </c>
      <c r="T11" s="132">
        <f>Q11+S11</f>
        <v>0</v>
      </c>
      <c r="U11" s="207">
        <v>15900</v>
      </c>
    </row>
    <row r="12" spans="1:21" s="112" customFormat="1" ht="24" customHeight="1" x14ac:dyDescent="0.25">
      <c r="A12" s="133" t="s">
        <v>147</v>
      </c>
      <c r="B12" s="134"/>
      <c r="C12" s="134"/>
      <c r="D12" s="134"/>
      <c r="E12" s="135"/>
      <c r="F12" s="135"/>
      <c r="G12" s="134"/>
      <c r="H12" s="134"/>
      <c r="I12" s="134"/>
      <c r="J12" s="134"/>
      <c r="K12" s="134" t="s">
        <v>157</v>
      </c>
      <c r="L12" s="136"/>
      <c r="M12" s="137"/>
      <c r="N12" s="138"/>
      <c r="O12" s="139"/>
      <c r="P12" s="140"/>
      <c r="Q12" s="137"/>
      <c r="R12" s="138"/>
      <c r="S12" s="139"/>
      <c r="T12" s="140"/>
      <c r="U12" s="208"/>
    </row>
    <row r="13" spans="1:21" s="112" customFormat="1" ht="24" customHeight="1" x14ac:dyDescent="0.25">
      <c r="A13" s="141"/>
      <c r="B13" s="142"/>
      <c r="C13" s="142"/>
      <c r="D13" s="142"/>
      <c r="E13" s="143"/>
      <c r="F13" s="143"/>
      <c r="G13" s="142"/>
      <c r="H13" s="142"/>
      <c r="I13" s="142"/>
      <c r="J13" s="142"/>
      <c r="K13" s="142"/>
      <c r="L13" s="144"/>
      <c r="M13" s="145"/>
      <c r="N13" s="146"/>
      <c r="O13" s="145"/>
      <c r="P13" s="145"/>
      <c r="Q13" s="145"/>
      <c r="R13" s="146"/>
      <c r="S13" s="145"/>
      <c r="T13" s="145"/>
      <c r="U13" s="157"/>
    </row>
    <row r="14" spans="1:21" s="112" customFormat="1" ht="24" customHeight="1" x14ac:dyDescent="0.25">
      <c r="A14" s="141"/>
      <c r="B14" s="142"/>
      <c r="C14" s="142"/>
      <c r="D14" s="142"/>
      <c r="E14" s="143"/>
      <c r="F14" s="143"/>
      <c r="G14" s="142"/>
      <c r="H14" s="142"/>
      <c r="I14" s="142"/>
      <c r="J14" s="142"/>
      <c r="K14" s="142"/>
      <c r="L14" s="144"/>
      <c r="M14" s="145"/>
      <c r="N14" s="146"/>
      <c r="O14" s="145"/>
      <c r="P14" s="145"/>
      <c r="Q14" s="145"/>
      <c r="R14" s="146"/>
      <c r="S14" s="145"/>
      <c r="T14" s="145"/>
    </row>
    <row r="15" spans="1:21" ht="30" customHeight="1" x14ac:dyDescent="0.2">
      <c r="A15" s="184" t="s">
        <v>122</v>
      </c>
      <c r="B15" s="184"/>
      <c r="C15" s="185" t="str">
        <f>IF('Identifikačné údaje'!C6="","",'Identifikačné údaje'!C6)</f>
        <v/>
      </c>
      <c r="D15" s="185"/>
      <c r="E15" s="185"/>
    </row>
    <row r="16" spans="1:21" ht="15" customHeight="1" x14ac:dyDescent="0.2">
      <c r="A16" s="184" t="s">
        <v>123</v>
      </c>
      <c r="B16" s="184"/>
      <c r="C16" s="198" t="str">
        <f>IF('Identifikačné údaje'!C7="","",'Identifikačné údaje'!C7)</f>
        <v/>
      </c>
      <c r="D16" s="198"/>
      <c r="E16" s="198"/>
    </row>
    <row r="17" spans="1:17" ht="15" customHeight="1" x14ac:dyDescent="0.2">
      <c r="A17" s="197" t="s">
        <v>124</v>
      </c>
      <c r="B17" s="197"/>
      <c r="C17" s="198" t="str">
        <f>IF('Identifikačné údaje'!C8="","",'Identifikačné údaje'!C8)</f>
        <v/>
      </c>
      <c r="D17" s="198"/>
      <c r="E17" s="198"/>
    </row>
    <row r="18" spans="1:17" ht="15" customHeight="1" x14ac:dyDescent="0.2">
      <c r="A18" s="197" t="s">
        <v>125</v>
      </c>
      <c r="B18" s="197"/>
      <c r="C18" s="198" t="str">
        <f>IF('Identifikačné údaje'!C9="","",'Identifikačné údaje'!C9)</f>
        <v/>
      </c>
      <c r="D18" s="198"/>
      <c r="E18" s="198"/>
    </row>
    <row r="19" spans="1:17" ht="15" customHeight="1" x14ac:dyDescent="0.2">
      <c r="E19" s="117"/>
    </row>
    <row r="20" spans="1:17" ht="15" customHeight="1" x14ac:dyDescent="0.2">
      <c r="A20" s="106" t="s">
        <v>129</v>
      </c>
      <c r="C20" s="64" t="str">
        <f>IF('Identifikačné údaje'!B19="","",'Identifikačné údaje'!B19)</f>
        <v/>
      </c>
      <c r="P20" s="177" t="s">
        <v>268</v>
      </c>
      <c r="Q20" s="179"/>
    </row>
    <row r="21" spans="1:17" ht="15" customHeight="1" x14ac:dyDescent="0.2">
      <c r="A21" s="106" t="s">
        <v>159</v>
      </c>
      <c r="C21" s="64" t="str">
        <f>IF('Identifikačné údaje'!B20="","",'Identifikačné údaje'!B20)</f>
        <v/>
      </c>
      <c r="P21" s="178" t="s">
        <v>269</v>
      </c>
      <c r="Q21" s="156" t="str">
        <f>IF('Identifikačné údaje'!D24="","",'Identifikačné údaje'!D24)</f>
        <v/>
      </c>
    </row>
    <row r="22" spans="1:17" ht="39.950000000000003" customHeight="1" x14ac:dyDescent="0.2"/>
    <row r="23" spans="1:17" s="71" customFormat="1" x14ac:dyDescent="0.2">
      <c r="A23" s="186" t="s">
        <v>131</v>
      </c>
      <c r="B23" s="186"/>
      <c r="C23" s="186"/>
    </row>
    <row r="24" spans="1:17" s="71" customFormat="1" x14ac:dyDescent="0.2">
      <c r="A24" s="107"/>
      <c r="B24" s="187" t="s">
        <v>132</v>
      </c>
      <c r="C24" s="188"/>
    </row>
    <row r="26" spans="1:17" s="116" customFormat="1" x14ac:dyDescent="0.2">
      <c r="N26" s="106"/>
      <c r="O26" s="106"/>
      <c r="P26" s="106"/>
    </row>
    <row r="27" spans="1:17" s="116" customFormat="1" x14ac:dyDescent="0.2">
      <c r="N27" s="106"/>
      <c r="O27" s="106"/>
      <c r="P27" s="106"/>
    </row>
    <row r="28" spans="1:17" s="116" customFormat="1" ht="15" customHeight="1" x14ac:dyDescent="0.2">
      <c r="F28" s="114"/>
      <c r="N28" s="106"/>
      <c r="O28" s="106"/>
      <c r="P28" s="106"/>
    </row>
  </sheetData>
  <mergeCells count="34">
    <mergeCell ref="C18:E18"/>
    <mergeCell ref="M8:P8"/>
    <mergeCell ref="Q8:T8"/>
    <mergeCell ref="U8:U9"/>
    <mergeCell ref="U11:U12"/>
    <mergeCell ref="J8:J9"/>
    <mergeCell ref="K8:K9"/>
    <mergeCell ref="L8:L9"/>
    <mergeCell ref="A16:B16"/>
    <mergeCell ref="C16:E16"/>
    <mergeCell ref="G8:G9"/>
    <mergeCell ref="H8:H9"/>
    <mergeCell ref="I8:I9"/>
    <mergeCell ref="A1:C1"/>
    <mergeCell ref="A2:T2"/>
    <mergeCell ref="A3:E3"/>
    <mergeCell ref="A4:T4"/>
    <mergeCell ref="A5:D5"/>
    <mergeCell ref="A6:F6"/>
    <mergeCell ref="A15:B15"/>
    <mergeCell ref="C15:E15"/>
    <mergeCell ref="A23:C23"/>
    <mergeCell ref="B24:C24"/>
    <mergeCell ref="B7:D7"/>
    <mergeCell ref="E7:F7"/>
    <mergeCell ref="A8:A9"/>
    <mergeCell ref="B8:B9"/>
    <mergeCell ref="C8:C9"/>
    <mergeCell ref="D8:D9"/>
    <mergeCell ref="E8:E9"/>
    <mergeCell ref="F8:F9"/>
    <mergeCell ref="A17:B17"/>
    <mergeCell ref="C17:E17"/>
    <mergeCell ref="A18:B18"/>
  </mergeCells>
  <conditionalFormatting sqref="C20:C21">
    <cfRule type="containsBlanks" dxfId="17" priority="2">
      <formula>LEN(TRIM(C20))=0</formula>
    </cfRule>
  </conditionalFormatting>
  <conditionalFormatting sqref="C15:E18">
    <cfRule type="containsBlanks" dxfId="16" priority="3">
      <formula>LEN(TRIM(C15))=0</formula>
    </cfRule>
  </conditionalFormatting>
  <conditionalFormatting sqref="Q21">
    <cfRule type="containsBlanks" dxfId="15" priority="1">
      <formula>LEN(TRIM(Q21))=0</formula>
    </cfRule>
  </conditionalFormatting>
  <pageMargins left="0.39370078740157483" right="0.19685039370078741" top="0.78740157480314965" bottom="0.39370078740157483" header="0.31496062992125984" footer="0.11811023622047245"/>
  <pageSetup paperSize="9" scale="51" fitToHeight="0" orientation="landscape" r:id="rId1"/>
  <headerFooter>
    <oddHeader>&amp;L&amp;"Arial,Tučné"&amp;9Príloha č. 3 PT&amp;"Arial,Normálne"
Sortiment ponúkaného tovaru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95300-5A21-4076-9A55-162EB4DA2D06}">
  <sheetPr>
    <tabColor theme="9"/>
    <pageSetUpPr fitToPage="1"/>
  </sheetPr>
  <dimension ref="A1:U28"/>
  <sheetViews>
    <sheetView showGridLines="0" topLeftCell="I1" zoomScaleNormal="100" workbookViewId="0">
      <selection activeCell="U13" sqref="U13"/>
    </sheetView>
  </sheetViews>
  <sheetFormatPr defaultRowHeight="12" x14ac:dyDescent="0.2"/>
  <cols>
    <col min="1" max="1" width="5.5703125" style="106" customWidth="1"/>
    <col min="2" max="2" width="13.7109375" style="106" customWidth="1"/>
    <col min="3" max="4" width="10.7109375" style="106" customWidth="1"/>
    <col min="5" max="6" width="25.7109375" style="106" customWidth="1"/>
    <col min="7" max="8" width="15.7109375" style="106" customWidth="1"/>
    <col min="9" max="9" width="12.7109375" style="106" customWidth="1"/>
    <col min="10" max="10" width="11.140625" style="106" bestFit="1" customWidth="1"/>
    <col min="11" max="12" width="8.7109375" style="106" customWidth="1"/>
    <col min="13" max="13" width="12.7109375" style="106" customWidth="1"/>
    <col min="14" max="14" width="7" style="106" bestFit="1" customWidth="1"/>
    <col min="15" max="17" width="12.7109375" style="106" customWidth="1"/>
    <col min="18" max="18" width="7" style="106" bestFit="1" customWidth="1"/>
    <col min="19" max="20" width="12.7109375" style="106" customWidth="1"/>
    <col min="21" max="21" width="18.7109375" style="106" customWidth="1"/>
    <col min="22" max="255" width="9.140625" style="106"/>
    <col min="256" max="256" width="5.5703125" style="106" customWidth="1"/>
    <col min="257" max="257" width="13.7109375" style="106" customWidth="1"/>
    <col min="258" max="259" width="10.7109375" style="106" customWidth="1"/>
    <col min="260" max="261" width="25.7109375" style="106" customWidth="1"/>
    <col min="262" max="263" width="15.7109375" style="106" customWidth="1"/>
    <col min="264" max="264" width="12.7109375" style="106" customWidth="1"/>
    <col min="265" max="265" width="11.140625" style="106" bestFit="1" customWidth="1"/>
    <col min="266" max="268" width="8.7109375" style="106" customWidth="1"/>
    <col min="269" max="269" width="12.7109375" style="106" customWidth="1"/>
    <col min="270" max="270" width="7" style="106" bestFit="1" customWidth="1"/>
    <col min="271" max="273" width="12.7109375" style="106" customWidth="1"/>
    <col min="274" max="274" width="7" style="106" bestFit="1" customWidth="1"/>
    <col min="275" max="277" width="12.7109375" style="106" customWidth="1"/>
    <col min="278" max="511" width="9.140625" style="106"/>
    <col min="512" max="512" width="5.5703125" style="106" customWidth="1"/>
    <col min="513" max="513" width="13.7109375" style="106" customWidth="1"/>
    <col min="514" max="515" width="10.7109375" style="106" customWidth="1"/>
    <col min="516" max="517" width="25.7109375" style="106" customWidth="1"/>
    <col min="518" max="519" width="15.7109375" style="106" customWidth="1"/>
    <col min="520" max="520" width="12.7109375" style="106" customWidth="1"/>
    <col min="521" max="521" width="11.140625" style="106" bestFit="1" customWidth="1"/>
    <col min="522" max="524" width="8.7109375" style="106" customWidth="1"/>
    <col min="525" max="525" width="12.7109375" style="106" customWidth="1"/>
    <col min="526" max="526" width="7" style="106" bestFit="1" customWidth="1"/>
    <col min="527" max="529" width="12.7109375" style="106" customWidth="1"/>
    <col min="530" max="530" width="7" style="106" bestFit="1" customWidth="1"/>
    <col min="531" max="533" width="12.7109375" style="106" customWidth="1"/>
    <col min="534" max="767" width="9.140625" style="106"/>
    <col min="768" max="768" width="5.5703125" style="106" customWidth="1"/>
    <col min="769" max="769" width="13.7109375" style="106" customWidth="1"/>
    <col min="770" max="771" width="10.7109375" style="106" customWidth="1"/>
    <col min="772" max="773" width="25.7109375" style="106" customWidth="1"/>
    <col min="774" max="775" width="15.7109375" style="106" customWidth="1"/>
    <col min="776" max="776" width="12.7109375" style="106" customWidth="1"/>
    <col min="777" max="777" width="11.140625" style="106" bestFit="1" customWidth="1"/>
    <col min="778" max="780" width="8.7109375" style="106" customWidth="1"/>
    <col min="781" max="781" width="12.7109375" style="106" customWidth="1"/>
    <col min="782" max="782" width="7" style="106" bestFit="1" customWidth="1"/>
    <col min="783" max="785" width="12.7109375" style="106" customWidth="1"/>
    <col min="786" max="786" width="7" style="106" bestFit="1" customWidth="1"/>
    <col min="787" max="789" width="12.7109375" style="106" customWidth="1"/>
    <col min="790" max="1023" width="9.140625" style="106"/>
    <col min="1024" max="1024" width="5.5703125" style="106" customWidth="1"/>
    <col min="1025" max="1025" width="13.7109375" style="106" customWidth="1"/>
    <col min="1026" max="1027" width="10.7109375" style="106" customWidth="1"/>
    <col min="1028" max="1029" width="25.7109375" style="106" customWidth="1"/>
    <col min="1030" max="1031" width="15.7109375" style="106" customWidth="1"/>
    <col min="1032" max="1032" width="12.7109375" style="106" customWidth="1"/>
    <col min="1033" max="1033" width="11.140625" style="106" bestFit="1" customWidth="1"/>
    <col min="1034" max="1036" width="8.7109375" style="106" customWidth="1"/>
    <col min="1037" max="1037" width="12.7109375" style="106" customWidth="1"/>
    <col min="1038" max="1038" width="7" style="106" bestFit="1" customWidth="1"/>
    <col min="1039" max="1041" width="12.7109375" style="106" customWidth="1"/>
    <col min="1042" max="1042" width="7" style="106" bestFit="1" customWidth="1"/>
    <col min="1043" max="1045" width="12.7109375" style="106" customWidth="1"/>
    <col min="1046" max="1279" width="9.140625" style="106"/>
    <col min="1280" max="1280" width="5.5703125" style="106" customWidth="1"/>
    <col min="1281" max="1281" width="13.7109375" style="106" customWidth="1"/>
    <col min="1282" max="1283" width="10.7109375" style="106" customWidth="1"/>
    <col min="1284" max="1285" width="25.7109375" style="106" customWidth="1"/>
    <col min="1286" max="1287" width="15.7109375" style="106" customWidth="1"/>
    <col min="1288" max="1288" width="12.7109375" style="106" customWidth="1"/>
    <col min="1289" max="1289" width="11.140625" style="106" bestFit="1" customWidth="1"/>
    <col min="1290" max="1292" width="8.7109375" style="106" customWidth="1"/>
    <col min="1293" max="1293" width="12.7109375" style="106" customWidth="1"/>
    <col min="1294" max="1294" width="7" style="106" bestFit="1" customWidth="1"/>
    <col min="1295" max="1297" width="12.7109375" style="106" customWidth="1"/>
    <col min="1298" max="1298" width="7" style="106" bestFit="1" customWidth="1"/>
    <col min="1299" max="1301" width="12.7109375" style="106" customWidth="1"/>
    <col min="1302" max="1535" width="9.140625" style="106"/>
    <col min="1536" max="1536" width="5.5703125" style="106" customWidth="1"/>
    <col min="1537" max="1537" width="13.7109375" style="106" customWidth="1"/>
    <col min="1538" max="1539" width="10.7109375" style="106" customWidth="1"/>
    <col min="1540" max="1541" width="25.7109375" style="106" customWidth="1"/>
    <col min="1542" max="1543" width="15.7109375" style="106" customWidth="1"/>
    <col min="1544" max="1544" width="12.7109375" style="106" customWidth="1"/>
    <col min="1545" max="1545" width="11.140625" style="106" bestFit="1" customWidth="1"/>
    <col min="1546" max="1548" width="8.7109375" style="106" customWidth="1"/>
    <col min="1549" max="1549" width="12.7109375" style="106" customWidth="1"/>
    <col min="1550" max="1550" width="7" style="106" bestFit="1" customWidth="1"/>
    <col min="1551" max="1553" width="12.7109375" style="106" customWidth="1"/>
    <col min="1554" max="1554" width="7" style="106" bestFit="1" customWidth="1"/>
    <col min="1555" max="1557" width="12.7109375" style="106" customWidth="1"/>
    <col min="1558" max="1791" width="9.140625" style="106"/>
    <col min="1792" max="1792" width="5.5703125" style="106" customWidth="1"/>
    <col min="1793" max="1793" width="13.7109375" style="106" customWidth="1"/>
    <col min="1794" max="1795" width="10.7109375" style="106" customWidth="1"/>
    <col min="1796" max="1797" width="25.7109375" style="106" customWidth="1"/>
    <col min="1798" max="1799" width="15.7109375" style="106" customWidth="1"/>
    <col min="1800" max="1800" width="12.7109375" style="106" customWidth="1"/>
    <col min="1801" max="1801" width="11.140625" style="106" bestFit="1" customWidth="1"/>
    <col min="1802" max="1804" width="8.7109375" style="106" customWidth="1"/>
    <col min="1805" max="1805" width="12.7109375" style="106" customWidth="1"/>
    <col min="1806" max="1806" width="7" style="106" bestFit="1" customWidth="1"/>
    <col min="1807" max="1809" width="12.7109375" style="106" customWidth="1"/>
    <col min="1810" max="1810" width="7" style="106" bestFit="1" customWidth="1"/>
    <col min="1811" max="1813" width="12.7109375" style="106" customWidth="1"/>
    <col min="1814" max="2047" width="9.140625" style="106"/>
    <col min="2048" max="2048" width="5.5703125" style="106" customWidth="1"/>
    <col min="2049" max="2049" width="13.7109375" style="106" customWidth="1"/>
    <col min="2050" max="2051" width="10.7109375" style="106" customWidth="1"/>
    <col min="2052" max="2053" width="25.7109375" style="106" customWidth="1"/>
    <col min="2054" max="2055" width="15.7109375" style="106" customWidth="1"/>
    <col min="2056" max="2056" width="12.7109375" style="106" customWidth="1"/>
    <col min="2057" max="2057" width="11.140625" style="106" bestFit="1" customWidth="1"/>
    <col min="2058" max="2060" width="8.7109375" style="106" customWidth="1"/>
    <col min="2061" max="2061" width="12.7109375" style="106" customWidth="1"/>
    <col min="2062" max="2062" width="7" style="106" bestFit="1" customWidth="1"/>
    <col min="2063" max="2065" width="12.7109375" style="106" customWidth="1"/>
    <col min="2066" max="2066" width="7" style="106" bestFit="1" customWidth="1"/>
    <col min="2067" max="2069" width="12.7109375" style="106" customWidth="1"/>
    <col min="2070" max="2303" width="9.140625" style="106"/>
    <col min="2304" max="2304" width="5.5703125" style="106" customWidth="1"/>
    <col min="2305" max="2305" width="13.7109375" style="106" customWidth="1"/>
    <col min="2306" max="2307" width="10.7109375" style="106" customWidth="1"/>
    <col min="2308" max="2309" width="25.7109375" style="106" customWidth="1"/>
    <col min="2310" max="2311" width="15.7109375" style="106" customWidth="1"/>
    <col min="2312" max="2312" width="12.7109375" style="106" customWidth="1"/>
    <col min="2313" max="2313" width="11.140625" style="106" bestFit="1" customWidth="1"/>
    <col min="2314" max="2316" width="8.7109375" style="106" customWidth="1"/>
    <col min="2317" max="2317" width="12.7109375" style="106" customWidth="1"/>
    <col min="2318" max="2318" width="7" style="106" bestFit="1" customWidth="1"/>
    <col min="2319" max="2321" width="12.7109375" style="106" customWidth="1"/>
    <col min="2322" max="2322" width="7" style="106" bestFit="1" customWidth="1"/>
    <col min="2323" max="2325" width="12.7109375" style="106" customWidth="1"/>
    <col min="2326" max="2559" width="9.140625" style="106"/>
    <col min="2560" max="2560" width="5.5703125" style="106" customWidth="1"/>
    <col min="2561" max="2561" width="13.7109375" style="106" customWidth="1"/>
    <col min="2562" max="2563" width="10.7109375" style="106" customWidth="1"/>
    <col min="2564" max="2565" width="25.7109375" style="106" customWidth="1"/>
    <col min="2566" max="2567" width="15.7109375" style="106" customWidth="1"/>
    <col min="2568" max="2568" width="12.7109375" style="106" customWidth="1"/>
    <col min="2569" max="2569" width="11.140625" style="106" bestFit="1" customWidth="1"/>
    <col min="2570" max="2572" width="8.7109375" style="106" customWidth="1"/>
    <col min="2573" max="2573" width="12.7109375" style="106" customWidth="1"/>
    <col min="2574" max="2574" width="7" style="106" bestFit="1" customWidth="1"/>
    <col min="2575" max="2577" width="12.7109375" style="106" customWidth="1"/>
    <col min="2578" max="2578" width="7" style="106" bestFit="1" customWidth="1"/>
    <col min="2579" max="2581" width="12.7109375" style="106" customWidth="1"/>
    <col min="2582" max="2815" width="9.140625" style="106"/>
    <col min="2816" max="2816" width="5.5703125" style="106" customWidth="1"/>
    <col min="2817" max="2817" width="13.7109375" style="106" customWidth="1"/>
    <col min="2818" max="2819" width="10.7109375" style="106" customWidth="1"/>
    <col min="2820" max="2821" width="25.7109375" style="106" customWidth="1"/>
    <col min="2822" max="2823" width="15.7109375" style="106" customWidth="1"/>
    <col min="2824" max="2824" width="12.7109375" style="106" customWidth="1"/>
    <col min="2825" max="2825" width="11.140625" style="106" bestFit="1" customWidth="1"/>
    <col min="2826" max="2828" width="8.7109375" style="106" customWidth="1"/>
    <col min="2829" max="2829" width="12.7109375" style="106" customWidth="1"/>
    <col min="2830" max="2830" width="7" style="106" bestFit="1" customWidth="1"/>
    <col min="2831" max="2833" width="12.7109375" style="106" customWidth="1"/>
    <col min="2834" max="2834" width="7" style="106" bestFit="1" customWidth="1"/>
    <col min="2835" max="2837" width="12.7109375" style="106" customWidth="1"/>
    <col min="2838" max="3071" width="9.140625" style="106"/>
    <col min="3072" max="3072" width="5.5703125" style="106" customWidth="1"/>
    <col min="3073" max="3073" width="13.7109375" style="106" customWidth="1"/>
    <col min="3074" max="3075" width="10.7109375" style="106" customWidth="1"/>
    <col min="3076" max="3077" width="25.7109375" style="106" customWidth="1"/>
    <col min="3078" max="3079" width="15.7109375" style="106" customWidth="1"/>
    <col min="3080" max="3080" width="12.7109375" style="106" customWidth="1"/>
    <col min="3081" max="3081" width="11.140625" style="106" bestFit="1" customWidth="1"/>
    <col min="3082" max="3084" width="8.7109375" style="106" customWidth="1"/>
    <col min="3085" max="3085" width="12.7109375" style="106" customWidth="1"/>
    <col min="3086" max="3086" width="7" style="106" bestFit="1" customWidth="1"/>
    <col min="3087" max="3089" width="12.7109375" style="106" customWidth="1"/>
    <col min="3090" max="3090" width="7" style="106" bestFit="1" customWidth="1"/>
    <col min="3091" max="3093" width="12.7109375" style="106" customWidth="1"/>
    <col min="3094" max="3327" width="9.140625" style="106"/>
    <col min="3328" max="3328" width="5.5703125" style="106" customWidth="1"/>
    <col min="3329" max="3329" width="13.7109375" style="106" customWidth="1"/>
    <col min="3330" max="3331" width="10.7109375" style="106" customWidth="1"/>
    <col min="3332" max="3333" width="25.7109375" style="106" customWidth="1"/>
    <col min="3334" max="3335" width="15.7109375" style="106" customWidth="1"/>
    <col min="3336" max="3336" width="12.7109375" style="106" customWidth="1"/>
    <col min="3337" max="3337" width="11.140625" style="106" bestFit="1" customWidth="1"/>
    <col min="3338" max="3340" width="8.7109375" style="106" customWidth="1"/>
    <col min="3341" max="3341" width="12.7109375" style="106" customWidth="1"/>
    <col min="3342" max="3342" width="7" style="106" bestFit="1" customWidth="1"/>
    <col min="3343" max="3345" width="12.7109375" style="106" customWidth="1"/>
    <col min="3346" max="3346" width="7" style="106" bestFit="1" customWidth="1"/>
    <col min="3347" max="3349" width="12.7109375" style="106" customWidth="1"/>
    <col min="3350" max="3583" width="9.140625" style="106"/>
    <col min="3584" max="3584" width="5.5703125" style="106" customWidth="1"/>
    <col min="3585" max="3585" width="13.7109375" style="106" customWidth="1"/>
    <col min="3586" max="3587" width="10.7109375" style="106" customWidth="1"/>
    <col min="3588" max="3589" width="25.7109375" style="106" customWidth="1"/>
    <col min="3590" max="3591" width="15.7109375" style="106" customWidth="1"/>
    <col min="3592" max="3592" width="12.7109375" style="106" customWidth="1"/>
    <col min="3593" max="3593" width="11.140625" style="106" bestFit="1" customWidth="1"/>
    <col min="3594" max="3596" width="8.7109375" style="106" customWidth="1"/>
    <col min="3597" max="3597" width="12.7109375" style="106" customWidth="1"/>
    <col min="3598" max="3598" width="7" style="106" bestFit="1" customWidth="1"/>
    <col min="3599" max="3601" width="12.7109375" style="106" customWidth="1"/>
    <col min="3602" max="3602" width="7" style="106" bestFit="1" customWidth="1"/>
    <col min="3603" max="3605" width="12.7109375" style="106" customWidth="1"/>
    <col min="3606" max="3839" width="9.140625" style="106"/>
    <col min="3840" max="3840" width="5.5703125" style="106" customWidth="1"/>
    <col min="3841" max="3841" width="13.7109375" style="106" customWidth="1"/>
    <col min="3842" max="3843" width="10.7109375" style="106" customWidth="1"/>
    <col min="3844" max="3845" width="25.7109375" style="106" customWidth="1"/>
    <col min="3846" max="3847" width="15.7109375" style="106" customWidth="1"/>
    <col min="3848" max="3848" width="12.7109375" style="106" customWidth="1"/>
    <col min="3849" max="3849" width="11.140625" style="106" bestFit="1" customWidth="1"/>
    <col min="3850" max="3852" width="8.7109375" style="106" customWidth="1"/>
    <col min="3853" max="3853" width="12.7109375" style="106" customWidth="1"/>
    <col min="3854" max="3854" width="7" style="106" bestFit="1" customWidth="1"/>
    <col min="3855" max="3857" width="12.7109375" style="106" customWidth="1"/>
    <col min="3858" max="3858" width="7" style="106" bestFit="1" customWidth="1"/>
    <col min="3859" max="3861" width="12.7109375" style="106" customWidth="1"/>
    <col min="3862" max="4095" width="9.140625" style="106"/>
    <col min="4096" max="4096" width="5.5703125" style="106" customWidth="1"/>
    <col min="4097" max="4097" width="13.7109375" style="106" customWidth="1"/>
    <col min="4098" max="4099" width="10.7109375" style="106" customWidth="1"/>
    <col min="4100" max="4101" width="25.7109375" style="106" customWidth="1"/>
    <col min="4102" max="4103" width="15.7109375" style="106" customWidth="1"/>
    <col min="4104" max="4104" width="12.7109375" style="106" customWidth="1"/>
    <col min="4105" max="4105" width="11.140625" style="106" bestFit="1" customWidth="1"/>
    <col min="4106" max="4108" width="8.7109375" style="106" customWidth="1"/>
    <col min="4109" max="4109" width="12.7109375" style="106" customWidth="1"/>
    <col min="4110" max="4110" width="7" style="106" bestFit="1" customWidth="1"/>
    <col min="4111" max="4113" width="12.7109375" style="106" customWidth="1"/>
    <col min="4114" max="4114" width="7" style="106" bestFit="1" customWidth="1"/>
    <col min="4115" max="4117" width="12.7109375" style="106" customWidth="1"/>
    <col min="4118" max="4351" width="9.140625" style="106"/>
    <col min="4352" max="4352" width="5.5703125" style="106" customWidth="1"/>
    <col min="4353" max="4353" width="13.7109375" style="106" customWidth="1"/>
    <col min="4354" max="4355" width="10.7109375" style="106" customWidth="1"/>
    <col min="4356" max="4357" width="25.7109375" style="106" customWidth="1"/>
    <col min="4358" max="4359" width="15.7109375" style="106" customWidth="1"/>
    <col min="4360" max="4360" width="12.7109375" style="106" customWidth="1"/>
    <col min="4361" max="4361" width="11.140625" style="106" bestFit="1" customWidth="1"/>
    <col min="4362" max="4364" width="8.7109375" style="106" customWidth="1"/>
    <col min="4365" max="4365" width="12.7109375" style="106" customWidth="1"/>
    <col min="4366" max="4366" width="7" style="106" bestFit="1" customWidth="1"/>
    <col min="4367" max="4369" width="12.7109375" style="106" customWidth="1"/>
    <col min="4370" max="4370" width="7" style="106" bestFit="1" customWidth="1"/>
    <col min="4371" max="4373" width="12.7109375" style="106" customWidth="1"/>
    <col min="4374" max="4607" width="9.140625" style="106"/>
    <col min="4608" max="4608" width="5.5703125" style="106" customWidth="1"/>
    <col min="4609" max="4609" width="13.7109375" style="106" customWidth="1"/>
    <col min="4610" max="4611" width="10.7109375" style="106" customWidth="1"/>
    <col min="4612" max="4613" width="25.7109375" style="106" customWidth="1"/>
    <col min="4614" max="4615" width="15.7109375" style="106" customWidth="1"/>
    <col min="4616" max="4616" width="12.7109375" style="106" customWidth="1"/>
    <col min="4617" max="4617" width="11.140625" style="106" bestFit="1" customWidth="1"/>
    <col min="4618" max="4620" width="8.7109375" style="106" customWidth="1"/>
    <col min="4621" max="4621" width="12.7109375" style="106" customWidth="1"/>
    <col min="4622" max="4622" width="7" style="106" bestFit="1" customWidth="1"/>
    <col min="4623" max="4625" width="12.7109375" style="106" customWidth="1"/>
    <col min="4626" max="4626" width="7" style="106" bestFit="1" customWidth="1"/>
    <col min="4627" max="4629" width="12.7109375" style="106" customWidth="1"/>
    <col min="4630" max="4863" width="9.140625" style="106"/>
    <col min="4864" max="4864" width="5.5703125" style="106" customWidth="1"/>
    <col min="4865" max="4865" width="13.7109375" style="106" customWidth="1"/>
    <col min="4866" max="4867" width="10.7109375" style="106" customWidth="1"/>
    <col min="4868" max="4869" width="25.7109375" style="106" customWidth="1"/>
    <col min="4870" max="4871" width="15.7109375" style="106" customWidth="1"/>
    <col min="4872" max="4872" width="12.7109375" style="106" customWidth="1"/>
    <col min="4873" max="4873" width="11.140625" style="106" bestFit="1" customWidth="1"/>
    <col min="4874" max="4876" width="8.7109375" style="106" customWidth="1"/>
    <col min="4877" max="4877" width="12.7109375" style="106" customWidth="1"/>
    <col min="4878" max="4878" width="7" style="106" bestFit="1" customWidth="1"/>
    <col min="4879" max="4881" width="12.7109375" style="106" customWidth="1"/>
    <col min="4882" max="4882" width="7" style="106" bestFit="1" customWidth="1"/>
    <col min="4883" max="4885" width="12.7109375" style="106" customWidth="1"/>
    <col min="4886" max="5119" width="9.140625" style="106"/>
    <col min="5120" max="5120" width="5.5703125" style="106" customWidth="1"/>
    <col min="5121" max="5121" width="13.7109375" style="106" customWidth="1"/>
    <col min="5122" max="5123" width="10.7109375" style="106" customWidth="1"/>
    <col min="5124" max="5125" width="25.7109375" style="106" customWidth="1"/>
    <col min="5126" max="5127" width="15.7109375" style="106" customWidth="1"/>
    <col min="5128" max="5128" width="12.7109375" style="106" customWidth="1"/>
    <col min="5129" max="5129" width="11.140625" style="106" bestFit="1" customWidth="1"/>
    <col min="5130" max="5132" width="8.7109375" style="106" customWidth="1"/>
    <col min="5133" max="5133" width="12.7109375" style="106" customWidth="1"/>
    <col min="5134" max="5134" width="7" style="106" bestFit="1" customWidth="1"/>
    <col min="5135" max="5137" width="12.7109375" style="106" customWidth="1"/>
    <col min="5138" max="5138" width="7" style="106" bestFit="1" customWidth="1"/>
    <col min="5139" max="5141" width="12.7109375" style="106" customWidth="1"/>
    <col min="5142" max="5375" width="9.140625" style="106"/>
    <col min="5376" max="5376" width="5.5703125" style="106" customWidth="1"/>
    <col min="5377" max="5377" width="13.7109375" style="106" customWidth="1"/>
    <col min="5378" max="5379" width="10.7109375" style="106" customWidth="1"/>
    <col min="5380" max="5381" width="25.7109375" style="106" customWidth="1"/>
    <col min="5382" max="5383" width="15.7109375" style="106" customWidth="1"/>
    <col min="5384" max="5384" width="12.7109375" style="106" customWidth="1"/>
    <col min="5385" max="5385" width="11.140625" style="106" bestFit="1" customWidth="1"/>
    <col min="5386" max="5388" width="8.7109375" style="106" customWidth="1"/>
    <col min="5389" max="5389" width="12.7109375" style="106" customWidth="1"/>
    <col min="5390" max="5390" width="7" style="106" bestFit="1" customWidth="1"/>
    <col min="5391" max="5393" width="12.7109375" style="106" customWidth="1"/>
    <col min="5394" max="5394" width="7" style="106" bestFit="1" customWidth="1"/>
    <col min="5395" max="5397" width="12.7109375" style="106" customWidth="1"/>
    <col min="5398" max="5631" width="9.140625" style="106"/>
    <col min="5632" max="5632" width="5.5703125" style="106" customWidth="1"/>
    <col min="5633" max="5633" width="13.7109375" style="106" customWidth="1"/>
    <col min="5634" max="5635" width="10.7109375" style="106" customWidth="1"/>
    <col min="5636" max="5637" width="25.7109375" style="106" customWidth="1"/>
    <col min="5638" max="5639" width="15.7109375" style="106" customWidth="1"/>
    <col min="5640" max="5640" width="12.7109375" style="106" customWidth="1"/>
    <col min="5641" max="5641" width="11.140625" style="106" bestFit="1" customWidth="1"/>
    <col min="5642" max="5644" width="8.7109375" style="106" customWidth="1"/>
    <col min="5645" max="5645" width="12.7109375" style="106" customWidth="1"/>
    <col min="5646" max="5646" width="7" style="106" bestFit="1" customWidth="1"/>
    <col min="5647" max="5649" width="12.7109375" style="106" customWidth="1"/>
    <col min="5650" max="5650" width="7" style="106" bestFit="1" customWidth="1"/>
    <col min="5651" max="5653" width="12.7109375" style="106" customWidth="1"/>
    <col min="5654" max="5887" width="9.140625" style="106"/>
    <col min="5888" max="5888" width="5.5703125" style="106" customWidth="1"/>
    <col min="5889" max="5889" width="13.7109375" style="106" customWidth="1"/>
    <col min="5890" max="5891" width="10.7109375" style="106" customWidth="1"/>
    <col min="5892" max="5893" width="25.7109375" style="106" customWidth="1"/>
    <col min="5894" max="5895" width="15.7109375" style="106" customWidth="1"/>
    <col min="5896" max="5896" width="12.7109375" style="106" customWidth="1"/>
    <col min="5897" max="5897" width="11.140625" style="106" bestFit="1" customWidth="1"/>
    <col min="5898" max="5900" width="8.7109375" style="106" customWidth="1"/>
    <col min="5901" max="5901" width="12.7109375" style="106" customWidth="1"/>
    <col min="5902" max="5902" width="7" style="106" bestFit="1" customWidth="1"/>
    <col min="5903" max="5905" width="12.7109375" style="106" customWidth="1"/>
    <col min="5906" max="5906" width="7" style="106" bestFit="1" customWidth="1"/>
    <col min="5907" max="5909" width="12.7109375" style="106" customWidth="1"/>
    <col min="5910" max="6143" width="9.140625" style="106"/>
    <col min="6144" max="6144" width="5.5703125" style="106" customWidth="1"/>
    <col min="6145" max="6145" width="13.7109375" style="106" customWidth="1"/>
    <col min="6146" max="6147" width="10.7109375" style="106" customWidth="1"/>
    <col min="6148" max="6149" width="25.7109375" style="106" customWidth="1"/>
    <col min="6150" max="6151" width="15.7109375" style="106" customWidth="1"/>
    <col min="6152" max="6152" width="12.7109375" style="106" customWidth="1"/>
    <col min="6153" max="6153" width="11.140625" style="106" bestFit="1" customWidth="1"/>
    <col min="6154" max="6156" width="8.7109375" style="106" customWidth="1"/>
    <col min="6157" max="6157" width="12.7109375" style="106" customWidth="1"/>
    <col min="6158" max="6158" width="7" style="106" bestFit="1" customWidth="1"/>
    <col min="6159" max="6161" width="12.7109375" style="106" customWidth="1"/>
    <col min="6162" max="6162" width="7" style="106" bestFit="1" customWidth="1"/>
    <col min="6163" max="6165" width="12.7109375" style="106" customWidth="1"/>
    <col min="6166" max="6399" width="9.140625" style="106"/>
    <col min="6400" max="6400" width="5.5703125" style="106" customWidth="1"/>
    <col min="6401" max="6401" width="13.7109375" style="106" customWidth="1"/>
    <col min="6402" max="6403" width="10.7109375" style="106" customWidth="1"/>
    <col min="6404" max="6405" width="25.7109375" style="106" customWidth="1"/>
    <col min="6406" max="6407" width="15.7109375" style="106" customWidth="1"/>
    <col min="6408" max="6408" width="12.7109375" style="106" customWidth="1"/>
    <col min="6409" max="6409" width="11.140625" style="106" bestFit="1" customWidth="1"/>
    <col min="6410" max="6412" width="8.7109375" style="106" customWidth="1"/>
    <col min="6413" max="6413" width="12.7109375" style="106" customWidth="1"/>
    <col min="6414" max="6414" width="7" style="106" bestFit="1" customWidth="1"/>
    <col min="6415" max="6417" width="12.7109375" style="106" customWidth="1"/>
    <col min="6418" max="6418" width="7" style="106" bestFit="1" customWidth="1"/>
    <col min="6419" max="6421" width="12.7109375" style="106" customWidth="1"/>
    <col min="6422" max="6655" width="9.140625" style="106"/>
    <col min="6656" max="6656" width="5.5703125" style="106" customWidth="1"/>
    <col min="6657" max="6657" width="13.7109375" style="106" customWidth="1"/>
    <col min="6658" max="6659" width="10.7109375" style="106" customWidth="1"/>
    <col min="6660" max="6661" width="25.7109375" style="106" customWidth="1"/>
    <col min="6662" max="6663" width="15.7109375" style="106" customWidth="1"/>
    <col min="6664" max="6664" width="12.7109375" style="106" customWidth="1"/>
    <col min="6665" max="6665" width="11.140625" style="106" bestFit="1" customWidth="1"/>
    <col min="6666" max="6668" width="8.7109375" style="106" customWidth="1"/>
    <col min="6669" max="6669" width="12.7109375" style="106" customWidth="1"/>
    <col min="6670" max="6670" width="7" style="106" bestFit="1" customWidth="1"/>
    <col min="6671" max="6673" width="12.7109375" style="106" customWidth="1"/>
    <col min="6674" max="6674" width="7" style="106" bestFit="1" customWidth="1"/>
    <col min="6675" max="6677" width="12.7109375" style="106" customWidth="1"/>
    <col min="6678" max="6911" width="9.140625" style="106"/>
    <col min="6912" max="6912" width="5.5703125" style="106" customWidth="1"/>
    <col min="6913" max="6913" width="13.7109375" style="106" customWidth="1"/>
    <col min="6914" max="6915" width="10.7109375" style="106" customWidth="1"/>
    <col min="6916" max="6917" width="25.7109375" style="106" customWidth="1"/>
    <col min="6918" max="6919" width="15.7109375" style="106" customWidth="1"/>
    <col min="6920" max="6920" width="12.7109375" style="106" customWidth="1"/>
    <col min="6921" max="6921" width="11.140625" style="106" bestFit="1" customWidth="1"/>
    <col min="6922" max="6924" width="8.7109375" style="106" customWidth="1"/>
    <col min="6925" max="6925" width="12.7109375" style="106" customWidth="1"/>
    <col min="6926" max="6926" width="7" style="106" bestFit="1" customWidth="1"/>
    <col min="6927" max="6929" width="12.7109375" style="106" customWidth="1"/>
    <col min="6930" max="6930" width="7" style="106" bestFit="1" customWidth="1"/>
    <col min="6931" max="6933" width="12.7109375" style="106" customWidth="1"/>
    <col min="6934" max="7167" width="9.140625" style="106"/>
    <col min="7168" max="7168" width="5.5703125" style="106" customWidth="1"/>
    <col min="7169" max="7169" width="13.7109375" style="106" customWidth="1"/>
    <col min="7170" max="7171" width="10.7109375" style="106" customWidth="1"/>
    <col min="7172" max="7173" width="25.7109375" style="106" customWidth="1"/>
    <col min="7174" max="7175" width="15.7109375" style="106" customWidth="1"/>
    <col min="7176" max="7176" width="12.7109375" style="106" customWidth="1"/>
    <col min="7177" max="7177" width="11.140625" style="106" bestFit="1" customWidth="1"/>
    <col min="7178" max="7180" width="8.7109375" style="106" customWidth="1"/>
    <col min="7181" max="7181" width="12.7109375" style="106" customWidth="1"/>
    <col min="7182" max="7182" width="7" style="106" bestFit="1" customWidth="1"/>
    <col min="7183" max="7185" width="12.7109375" style="106" customWidth="1"/>
    <col min="7186" max="7186" width="7" style="106" bestFit="1" customWidth="1"/>
    <col min="7187" max="7189" width="12.7109375" style="106" customWidth="1"/>
    <col min="7190" max="7423" width="9.140625" style="106"/>
    <col min="7424" max="7424" width="5.5703125" style="106" customWidth="1"/>
    <col min="7425" max="7425" width="13.7109375" style="106" customWidth="1"/>
    <col min="7426" max="7427" width="10.7109375" style="106" customWidth="1"/>
    <col min="7428" max="7429" width="25.7109375" style="106" customWidth="1"/>
    <col min="7430" max="7431" width="15.7109375" style="106" customWidth="1"/>
    <col min="7432" max="7432" width="12.7109375" style="106" customWidth="1"/>
    <col min="7433" max="7433" width="11.140625" style="106" bestFit="1" customWidth="1"/>
    <col min="7434" max="7436" width="8.7109375" style="106" customWidth="1"/>
    <col min="7437" max="7437" width="12.7109375" style="106" customWidth="1"/>
    <col min="7438" max="7438" width="7" style="106" bestFit="1" customWidth="1"/>
    <col min="7439" max="7441" width="12.7109375" style="106" customWidth="1"/>
    <col min="7442" max="7442" width="7" style="106" bestFit="1" customWidth="1"/>
    <col min="7443" max="7445" width="12.7109375" style="106" customWidth="1"/>
    <col min="7446" max="7679" width="9.140625" style="106"/>
    <col min="7680" max="7680" width="5.5703125" style="106" customWidth="1"/>
    <col min="7681" max="7681" width="13.7109375" style="106" customWidth="1"/>
    <col min="7682" max="7683" width="10.7109375" style="106" customWidth="1"/>
    <col min="7684" max="7685" width="25.7109375" style="106" customWidth="1"/>
    <col min="7686" max="7687" width="15.7109375" style="106" customWidth="1"/>
    <col min="7688" max="7688" width="12.7109375" style="106" customWidth="1"/>
    <col min="7689" max="7689" width="11.140625" style="106" bestFit="1" customWidth="1"/>
    <col min="7690" max="7692" width="8.7109375" style="106" customWidth="1"/>
    <col min="7693" max="7693" width="12.7109375" style="106" customWidth="1"/>
    <col min="7694" max="7694" width="7" style="106" bestFit="1" customWidth="1"/>
    <col min="7695" max="7697" width="12.7109375" style="106" customWidth="1"/>
    <col min="7698" max="7698" width="7" style="106" bestFit="1" customWidth="1"/>
    <col min="7699" max="7701" width="12.7109375" style="106" customWidth="1"/>
    <col min="7702" max="7935" width="9.140625" style="106"/>
    <col min="7936" max="7936" width="5.5703125" style="106" customWidth="1"/>
    <col min="7937" max="7937" width="13.7109375" style="106" customWidth="1"/>
    <col min="7938" max="7939" width="10.7109375" style="106" customWidth="1"/>
    <col min="7940" max="7941" width="25.7109375" style="106" customWidth="1"/>
    <col min="7942" max="7943" width="15.7109375" style="106" customWidth="1"/>
    <col min="7944" max="7944" width="12.7109375" style="106" customWidth="1"/>
    <col min="7945" max="7945" width="11.140625" style="106" bestFit="1" customWidth="1"/>
    <col min="7946" max="7948" width="8.7109375" style="106" customWidth="1"/>
    <col min="7949" max="7949" width="12.7109375" style="106" customWidth="1"/>
    <col min="7950" max="7950" width="7" style="106" bestFit="1" customWidth="1"/>
    <col min="7951" max="7953" width="12.7109375" style="106" customWidth="1"/>
    <col min="7954" max="7954" width="7" style="106" bestFit="1" customWidth="1"/>
    <col min="7955" max="7957" width="12.7109375" style="106" customWidth="1"/>
    <col min="7958" max="8191" width="9.140625" style="106"/>
    <col min="8192" max="8192" width="5.5703125" style="106" customWidth="1"/>
    <col min="8193" max="8193" width="13.7109375" style="106" customWidth="1"/>
    <col min="8194" max="8195" width="10.7109375" style="106" customWidth="1"/>
    <col min="8196" max="8197" width="25.7109375" style="106" customWidth="1"/>
    <col min="8198" max="8199" width="15.7109375" style="106" customWidth="1"/>
    <col min="8200" max="8200" width="12.7109375" style="106" customWidth="1"/>
    <col min="8201" max="8201" width="11.140625" style="106" bestFit="1" customWidth="1"/>
    <col min="8202" max="8204" width="8.7109375" style="106" customWidth="1"/>
    <col min="8205" max="8205" width="12.7109375" style="106" customWidth="1"/>
    <col min="8206" max="8206" width="7" style="106" bestFit="1" customWidth="1"/>
    <col min="8207" max="8209" width="12.7109375" style="106" customWidth="1"/>
    <col min="8210" max="8210" width="7" style="106" bestFit="1" customWidth="1"/>
    <col min="8211" max="8213" width="12.7109375" style="106" customWidth="1"/>
    <col min="8214" max="8447" width="9.140625" style="106"/>
    <col min="8448" max="8448" width="5.5703125" style="106" customWidth="1"/>
    <col min="8449" max="8449" width="13.7109375" style="106" customWidth="1"/>
    <col min="8450" max="8451" width="10.7109375" style="106" customWidth="1"/>
    <col min="8452" max="8453" width="25.7109375" style="106" customWidth="1"/>
    <col min="8454" max="8455" width="15.7109375" style="106" customWidth="1"/>
    <col min="8456" max="8456" width="12.7109375" style="106" customWidth="1"/>
    <col min="8457" max="8457" width="11.140625" style="106" bestFit="1" customWidth="1"/>
    <col min="8458" max="8460" width="8.7109375" style="106" customWidth="1"/>
    <col min="8461" max="8461" width="12.7109375" style="106" customWidth="1"/>
    <col min="8462" max="8462" width="7" style="106" bestFit="1" customWidth="1"/>
    <col min="8463" max="8465" width="12.7109375" style="106" customWidth="1"/>
    <col min="8466" max="8466" width="7" style="106" bestFit="1" customWidth="1"/>
    <col min="8467" max="8469" width="12.7109375" style="106" customWidth="1"/>
    <col min="8470" max="8703" width="9.140625" style="106"/>
    <col min="8704" max="8704" width="5.5703125" style="106" customWidth="1"/>
    <col min="8705" max="8705" width="13.7109375" style="106" customWidth="1"/>
    <col min="8706" max="8707" width="10.7109375" style="106" customWidth="1"/>
    <col min="8708" max="8709" width="25.7109375" style="106" customWidth="1"/>
    <col min="8710" max="8711" width="15.7109375" style="106" customWidth="1"/>
    <col min="8712" max="8712" width="12.7109375" style="106" customWidth="1"/>
    <col min="8713" max="8713" width="11.140625" style="106" bestFit="1" customWidth="1"/>
    <col min="8714" max="8716" width="8.7109375" style="106" customWidth="1"/>
    <col min="8717" max="8717" width="12.7109375" style="106" customWidth="1"/>
    <col min="8718" max="8718" width="7" style="106" bestFit="1" customWidth="1"/>
    <col min="8719" max="8721" width="12.7109375" style="106" customWidth="1"/>
    <col min="8722" max="8722" width="7" style="106" bestFit="1" customWidth="1"/>
    <col min="8723" max="8725" width="12.7109375" style="106" customWidth="1"/>
    <col min="8726" max="8959" width="9.140625" style="106"/>
    <col min="8960" max="8960" width="5.5703125" style="106" customWidth="1"/>
    <col min="8961" max="8961" width="13.7109375" style="106" customWidth="1"/>
    <col min="8962" max="8963" width="10.7109375" style="106" customWidth="1"/>
    <col min="8964" max="8965" width="25.7109375" style="106" customWidth="1"/>
    <col min="8966" max="8967" width="15.7109375" style="106" customWidth="1"/>
    <col min="8968" max="8968" width="12.7109375" style="106" customWidth="1"/>
    <col min="8969" max="8969" width="11.140625" style="106" bestFit="1" customWidth="1"/>
    <col min="8970" max="8972" width="8.7109375" style="106" customWidth="1"/>
    <col min="8973" max="8973" width="12.7109375" style="106" customWidth="1"/>
    <col min="8974" max="8974" width="7" style="106" bestFit="1" customWidth="1"/>
    <col min="8975" max="8977" width="12.7109375" style="106" customWidth="1"/>
    <col min="8978" max="8978" width="7" style="106" bestFit="1" customWidth="1"/>
    <col min="8979" max="8981" width="12.7109375" style="106" customWidth="1"/>
    <col min="8982" max="9215" width="9.140625" style="106"/>
    <col min="9216" max="9216" width="5.5703125" style="106" customWidth="1"/>
    <col min="9217" max="9217" width="13.7109375" style="106" customWidth="1"/>
    <col min="9218" max="9219" width="10.7109375" style="106" customWidth="1"/>
    <col min="9220" max="9221" width="25.7109375" style="106" customWidth="1"/>
    <col min="9222" max="9223" width="15.7109375" style="106" customWidth="1"/>
    <col min="9224" max="9224" width="12.7109375" style="106" customWidth="1"/>
    <col min="9225" max="9225" width="11.140625" style="106" bestFit="1" customWidth="1"/>
    <col min="9226" max="9228" width="8.7109375" style="106" customWidth="1"/>
    <col min="9229" max="9229" width="12.7109375" style="106" customWidth="1"/>
    <col min="9230" max="9230" width="7" style="106" bestFit="1" customWidth="1"/>
    <col min="9231" max="9233" width="12.7109375" style="106" customWidth="1"/>
    <col min="9234" max="9234" width="7" style="106" bestFit="1" customWidth="1"/>
    <col min="9235" max="9237" width="12.7109375" style="106" customWidth="1"/>
    <col min="9238" max="9471" width="9.140625" style="106"/>
    <col min="9472" max="9472" width="5.5703125" style="106" customWidth="1"/>
    <col min="9473" max="9473" width="13.7109375" style="106" customWidth="1"/>
    <col min="9474" max="9475" width="10.7109375" style="106" customWidth="1"/>
    <col min="9476" max="9477" width="25.7109375" style="106" customWidth="1"/>
    <col min="9478" max="9479" width="15.7109375" style="106" customWidth="1"/>
    <col min="9480" max="9480" width="12.7109375" style="106" customWidth="1"/>
    <col min="9481" max="9481" width="11.140625" style="106" bestFit="1" customWidth="1"/>
    <col min="9482" max="9484" width="8.7109375" style="106" customWidth="1"/>
    <col min="9485" max="9485" width="12.7109375" style="106" customWidth="1"/>
    <col min="9486" max="9486" width="7" style="106" bestFit="1" customWidth="1"/>
    <col min="9487" max="9489" width="12.7109375" style="106" customWidth="1"/>
    <col min="9490" max="9490" width="7" style="106" bestFit="1" customWidth="1"/>
    <col min="9491" max="9493" width="12.7109375" style="106" customWidth="1"/>
    <col min="9494" max="9727" width="9.140625" style="106"/>
    <col min="9728" max="9728" width="5.5703125" style="106" customWidth="1"/>
    <col min="9729" max="9729" width="13.7109375" style="106" customWidth="1"/>
    <col min="9730" max="9731" width="10.7109375" style="106" customWidth="1"/>
    <col min="9732" max="9733" width="25.7109375" style="106" customWidth="1"/>
    <col min="9734" max="9735" width="15.7109375" style="106" customWidth="1"/>
    <col min="9736" max="9736" width="12.7109375" style="106" customWidth="1"/>
    <col min="9737" max="9737" width="11.140625" style="106" bestFit="1" customWidth="1"/>
    <col min="9738" max="9740" width="8.7109375" style="106" customWidth="1"/>
    <col min="9741" max="9741" width="12.7109375" style="106" customWidth="1"/>
    <col min="9742" max="9742" width="7" style="106" bestFit="1" customWidth="1"/>
    <col min="9743" max="9745" width="12.7109375" style="106" customWidth="1"/>
    <col min="9746" max="9746" width="7" style="106" bestFit="1" customWidth="1"/>
    <col min="9747" max="9749" width="12.7109375" style="106" customWidth="1"/>
    <col min="9750" max="9983" width="9.140625" style="106"/>
    <col min="9984" max="9984" width="5.5703125" style="106" customWidth="1"/>
    <col min="9985" max="9985" width="13.7109375" style="106" customWidth="1"/>
    <col min="9986" max="9987" width="10.7109375" style="106" customWidth="1"/>
    <col min="9988" max="9989" width="25.7109375" style="106" customWidth="1"/>
    <col min="9990" max="9991" width="15.7109375" style="106" customWidth="1"/>
    <col min="9992" max="9992" width="12.7109375" style="106" customWidth="1"/>
    <col min="9993" max="9993" width="11.140625" style="106" bestFit="1" customWidth="1"/>
    <col min="9994" max="9996" width="8.7109375" style="106" customWidth="1"/>
    <col min="9997" max="9997" width="12.7109375" style="106" customWidth="1"/>
    <col min="9998" max="9998" width="7" style="106" bestFit="1" customWidth="1"/>
    <col min="9999" max="10001" width="12.7109375" style="106" customWidth="1"/>
    <col min="10002" max="10002" width="7" style="106" bestFit="1" customWidth="1"/>
    <col min="10003" max="10005" width="12.7109375" style="106" customWidth="1"/>
    <col min="10006" max="10239" width="9.140625" style="106"/>
    <col min="10240" max="10240" width="5.5703125" style="106" customWidth="1"/>
    <col min="10241" max="10241" width="13.7109375" style="106" customWidth="1"/>
    <col min="10242" max="10243" width="10.7109375" style="106" customWidth="1"/>
    <col min="10244" max="10245" width="25.7109375" style="106" customWidth="1"/>
    <col min="10246" max="10247" width="15.7109375" style="106" customWidth="1"/>
    <col min="10248" max="10248" width="12.7109375" style="106" customWidth="1"/>
    <col min="10249" max="10249" width="11.140625" style="106" bestFit="1" customWidth="1"/>
    <col min="10250" max="10252" width="8.7109375" style="106" customWidth="1"/>
    <col min="10253" max="10253" width="12.7109375" style="106" customWidth="1"/>
    <col min="10254" max="10254" width="7" style="106" bestFit="1" customWidth="1"/>
    <col min="10255" max="10257" width="12.7109375" style="106" customWidth="1"/>
    <col min="10258" max="10258" width="7" style="106" bestFit="1" customWidth="1"/>
    <col min="10259" max="10261" width="12.7109375" style="106" customWidth="1"/>
    <col min="10262" max="10495" width="9.140625" style="106"/>
    <col min="10496" max="10496" width="5.5703125" style="106" customWidth="1"/>
    <col min="10497" max="10497" width="13.7109375" style="106" customWidth="1"/>
    <col min="10498" max="10499" width="10.7109375" style="106" customWidth="1"/>
    <col min="10500" max="10501" width="25.7109375" style="106" customWidth="1"/>
    <col min="10502" max="10503" width="15.7109375" style="106" customWidth="1"/>
    <col min="10504" max="10504" width="12.7109375" style="106" customWidth="1"/>
    <col min="10505" max="10505" width="11.140625" style="106" bestFit="1" customWidth="1"/>
    <col min="10506" max="10508" width="8.7109375" style="106" customWidth="1"/>
    <col min="10509" max="10509" width="12.7109375" style="106" customWidth="1"/>
    <col min="10510" max="10510" width="7" style="106" bestFit="1" customWidth="1"/>
    <col min="10511" max="10513" width="12.7109375" style="106" customWidth="1"/>
    <col min="10514" max="10514" width="7" style="106" bestFit="1" customWidth="1"/>
    <col min="10515" max="10517" width="12.7109375" style="106" customWidth="1"/>
    <col min="10518" max="10751" width="9.140625" style="106"/>
    <col min="10752" max="10752" width="5.5703125" style="106" customWidth="1"/>
    <col min="10753" max="10753" width="13.7109375" style="106" customWidth="1"/>
    <col min="10754" max="10755" width="10.7109375" style="106" customWidth="1"/>
    <col min="10756" max="10757" width="25.7109375" style="106" customWidth="1"/>
    <col min="10758" max="10759" width="15.7109375" style="106" customWidth="1"/>
    <col min="10760" max="10760" width="12.7109375" style="106" customWidth="1"/>
    <col min="10761" max="10761" width="11.140625" style="106" bestFit="1" customWidth="1"/>
    <col min="10762" max="10764" width="8.7109375" style="106" customWidth="1"/>
    <col min="10765" max="10765" width="12.7109375" style="106" customWidth="1"/>
    <col min="10766" max="10766" width="7" style="106" bestFit="1" customWidth="1"/>
    <col min="10767" max="10769" width="12.7109375" style="106" customWidth="1"/>
    <col min="10770" max="10770" width="7" style="106" bestFit="1" customWidth="1"/>
    <col min="10771" max="10773" width="12.7109375" style="106" customWidth="1"/>
    <col min="10774" max="11007" width="9.140625" style="106"/>
    <col min="11008" max="11008" width="5.5703125" style="106" customWidth="1"/>
    <col min="11009" max="11009" width="13.7109375" style="106" customWidth="1"/>
    <col min="11010" max="11011" width="10.7109375" style="106" customWidth="1"/>
    <col min="11012" max="11013" width="25.7109375" style="106" customWidth="1"/>
    <col min="11014" max="11015" width="15.7109375" style="106" customWidth="1"/>
    <col min="11016" max="11016" width="12.7109375" style="106" customWidth="1"/>
    <col min="11017" max="11017" width="11.140625" style="106" bestFit="1" customWidth="1"/>
    <col min="11018" max="11020" width="8.7109375" style="106" customWidth="1"/>
    <col min="11021" max="11021" width="12.7109375" style="106" customWidth="1"/>
    <col min="11022" max="11022" width="7" style="106" bestFit="1" customWidth="1"/>
    <col min="11023" max="11025" width="12.7109375" style="106" customWidth="1"/>
    <col min="11026" max="11026" width="7" style="106" bestFit="1" customWidth="1"/>
    <col min="11027" max="11029" width="12.7109375" style="106" customWidth="1"/>
    <col min="11030" max="11263" width="9.140625" style="106"/>
    <col min="11264" max="11264" width="5.5703125" style="106" customWidth="1"/>
    <col min="11265" max="11265" width="13.7109375" style="106" customWidth="1"/>
    <col min="11266" max="11267" width="10.7109375" style="106" customWidth="1"/>
    <col min="11268" max="11269" width="25.7109375" style="106" customWidth="1"/>
    <col min="11270" max="11271" width="15.7109375" style="106" customWidth="1"/>
    <col min="11272" max="11272" width="12.7109375" style="106" customWidth="1"/>
    <col min="11273" max="11273" width="11.140625" style="106" bestFit="1" customWidth="1"/>
    <col min="11274" max="11276" width="8.7109375" style="106" customWidth="1"/>
    <col min="11277" max="11277" width="12.7109375" style="106" customWidth="1"/>
    <col min="11278" max="11278" width="7" style="106" bestFit="1" customWidth="1"/>
    <col min="11279" max="11281" width="12.7109375" style="106" customWidth="1"/>
    <col min="11282" max="11282" width="7" style="106" bestFit="1" customWidth="1"/>
    <col min="11283" max="11285" width="12.7109375" style="106" customWidth="1"/>
    <col min="11286" max="11519" width="9.140625" style="106"/>
    <col min="11520" max="11520" width="5.5703125" style="106" customWidth="1"/>
    <col min="11521" max="11521" width="13.7109375" style="106" customWidth="1"/>
    <col min="11522" max="11523" width="10.7109375" style="106" customWidth="1"/>
    <col min="11524" max="11525" width="25.7109375" style="106" customWidth="1"/>
    <col min="11526" max="11527" width="15.7109375" style="106" customWidth="1"/>
    <col min="11528" max="11528" width="12.7109375" style="106" customWidth="1"/>
    <col min="11529" max="11529" width="11.140625" style="106" bestFit="1" customWidth="1"/>
    <col min="11530" max="11532" width="8.7109375" style="106" customWidth="1"/>
    <col min="11533" max="11533" width="12.7109375" style="106" customWidth="1"/>
    <col min="11534" max="11534" width="7" style="106" bestFit="1" customWidth="1"/>
    <col min="11535" max="11537" width="12.7109375" style="106" customWidth="1"/>
    <col min="11538" max="11538" width="7" style="106" bestFit="1" customWidth="1"/>
    <col min="11539" max="11541" width="12.7109375" style="106" customWidth="1"/>
    <col min="11542" max="11775" width="9.140625" style="106"/>
    <col min="11776" max="11776" width="5.5703125" style="106" customWidth="1"/>
    <col min="11777" max="11777" width="13.7109375" style="106" customWidth="1"/>
    <col min="11778" max="11779" width="10.7109375" style="106" customWidth="1"/>
    <col min="11780" max="11781" width="25.7109375" style="106" customWidth="1"/>
    <col min="11782" max="11783" width="15.7109375" style="106" customWidth="1"/>
    <col min="11784" max="11784" width="12.7109375" style="106" customWidth="1"/>
    <col min="11785" max="11785" width="11.140625" style="106" bestFit="1" customWidth="1"/>
    <col min="11786" max="11788" width="8.7109375" style="106" customWidth="1"/>
    <col min="11789" max="11789" width="12.7109375" style="106" customWidth="1"/>
    <col min="11790" max="11790" width="7" style="106" bestFit="1" customWidth="1"/>
    <col min="11791" max="11793" width="12.7109375" style="106" customWidth="1"/>
    <col min="11794" max="11794" width="7" style="106" bestFit="1" customWidth="1"/>
    <col min="11795" max="11797" width="12.7109375" style="106" customWidth="1"/>
    <col min="11798" max="12031" width="9.140625" style="106"/>
    <col min="12032" max="12032" width="5.5703125" style="106" customWidth="1"/>
    <col min="12033" max="12033" width="13.7109375" style="106" customWidth="1"/>
    <col min="12034" max="12035" width="10.7109375" style="106" customWidth="1"/>
    <col min="12036" max="12037" width="25.7109375" style="106" customWidth="1"/>
    <col min="12038" max="12039" width="15.7109375" style="106" customWidth="1"/>
    <col min="12040" max="12040" width="12.7109375" style="106" customWidth="1"/>
    <col min="12041" max="12041" width="11.140625" style="106" bestFit="1" customWidth="1"/>
    <col min="12042" max="12044" width="8.7109375" style="106" customWidth="1"/>
    <col min="12045" max="12045" width="12.7109375" style="106" customWidth="1"/>
    <col min="12046" max="12046" width="7" style="106" bestFit="1" customWidth="1"/>
    <col min="12047" max="12049" width="12.7109375" style="106" customWidth="1"/>
    <col min="12050" max="12050" width="7" style="106" bestFit="1" customWidth="1"/>
    <col min="12051" max="12053" width="12.7109375" style="106" customWidth="1"/>
    <col min="12054" max="12287" width="9.140625" style="106"/>
    <col min="12288" max="12288" width="5.5703125" style="106" customWidth="1"/>
    <col min="12289" max="12289" width="13.7109375" style="106" customWidth="1"/>
    <col min="12290" max="12291" width="10.7109375" style="106" customWidth="1"/>
    <col min="12292" max="12293" width="25.7109375" style="106" customWidth="1"/>
    <col min="12294" max="12295" width="15.7109375" style="106" customWidth="1"/>
    <col min="12296" max="12296" width="12.7109375" style="106" customWidth="1"/>
    <col min="12297" max="12297" width="11.140625" style="106" bestFit="1" customWidth="1"/>
    <col min="12298" max="12300" width="8.7109375" style="106" customWidth="1"/>
    <col min="12301" max="12301" width="12.7109375" style="106" customWidth="1"/>
    <col min="12302" max="12302" width="7" style="106" bestFit="1" customWidth="1"/>
    <col min="12303" max="12305" width="12.7109375" style="106" customWidth="1"/>
    <col min="12306" max="12306" width="7" style="106" bestFit="1" customWidth="1"/>
    <col min="12307" max="12309" width="12.7109375" style="106" customWidth="1"/>
    <col min="12310" max="12543" width="9.140625" style="106"/>
    <col min="12544" max="12544" width="5.5703125" style="106" customWidth="1"/>
    <col min="12545" max="12545" width="13.7109375" style="106" customWidth="1"/>
    <col min="12546" max="12547" width="10.7109375" style="106" customWidth="1"/>
    <col min="12548" max="12549" width="25.7109375" style="106" customWidth="1"/>
    <col min="12550" max="12551" width="15.7109375" style="106" customWidth="1"/>
    <col min="12552" max="12552" width="12.7109375" style="106" customWidth="1"/>
    <col min="12553" max="12553" width="11.140625" style="106" bestFit="1" customWidth="1"/>
    <col min="12554" max="12556" width="8.7109375" style="106" customWidth="1"/>
    <col min="12557" max="12557" width="12.7109375" style="106" customWidth="1"/>
    <col min="12558" max="12558" width="7" style="106" bestFit="1" customWidth="1"/>
    <col min="12559" max="12561" width="12.7109375" style="106" customWidth="1"/>
    <col min="12562" max="12562" width="7" style="106" bestFit="1" customWidth="1"/>
    <col min="12563" max="12565" width="12.7109375" style="106" customWidth="1"/>
    <col min="12566" max="12799" width="9.140625" style="106"/>
    <col min="12800" max="12800" width="5.5703125" style="106" customWidth="1"/>
    <col min="12801" max="12801" width="13.7109375" style="106" customWidth="1"/>
    <col min="12802" max="12803" width="10.7109375" style="106" customWidth="1"/>
    <col min="12804" max="12805" width="25.7109375" style="106" customWidth="1"/>
    <col min="12806" max="12807" width="15.7109375" style="106" customWidth="1"/>
    <col min="12808" max="12808" width="12.7109375" style="106" customWidth="1"/>
    <col min="12809" max="12809" width="11.140625" style="106" bestFit="1" customWidth="1"/>
    <col min="12810" max="12812" width="8.7109375" style="106" customWidth="1"/>
    <col min="12813" max="12813" width="12.7109375" style="106" customWidth="1"/>
    <col min="12814" max="12814" width="7" style="106" bestFit="1" customWidth="1"/>
    <col min="12815" max="12817" width="12.7109375" style="106" customWidth="1"/>
    <col min="12818" max="12818" width="7" style="106" bestFit="1" customWidth="1"/>
    <col min="12819" max="12821" width="12.7109375" style="106" customWidth="1"/>
    <col min="12822" max="13055" width="9.140625" style="106"/>
    <col min="13056" max="13056" width="5.5703125" style="106" customWidth="1"/>
    <col min="13057" max="13057" width="13.7109375" style="106" customWidth="1"/>
    <col min="13058" max="13059" width="10.7109375" style="106" customWidth="1"/>
    <col min="13060" max="13061" width="25.7109375" style="106" customWidth="1"/>
    <col min="13062" max="13063" width="15.7109375" style="106" customWidth="1"/>
    <col min="13064" max="13064" width="12.7109375" style="106" customWidth="1"/>
    <col min="13065" max="13065" width="11.140625" style="106" bestFit="1" customWidth="1"/>
    <col min="13066" max="13068" width="8.7109375" style="106" customWidth="1"/>
    <col min="13069" max="13069" width="12.7109375" style="106" customWidth="1"/>
    <col min="13070" max="13070" width="7" style="106" bestFit="1" customWidth="1"/>
    <col min="13071" max="13073" width="12.7109375" style="106" customWidth="1"/>
    <col min="13074" max="13074" width="7" style="106" bestFit="1" customWidth="1"/>
    <col min="13075" max="13077" width="12.7109375" style="106" customWidth="1"/>
    <col min="13078" max="13311" width="9.140625" style="106"/>
    <col min="13312" max="13312" width="5.5703125" style="106" customWidth="1"/>
    <col min="13313" max="13313" width="13.7109375" style="106" customWidth="1"/>
    <col min="13314" max="13315" width="10.7109375" style="106" customWidth="1"/>
    <col min="13316" max="13317" width="25.7109375" style="106" customWidth="1"/>
    <col min="13318" max="13319" width="15.7109375" style="106" customWidth="1"/>
    <col min="13320" max="13320" width="12.7109375" style="106" customWidth="1"/>
    <col min="13321" max="13321" width="11.140625" style="106" bestFit="1" customWidth="1"/>
    <col min="13322" max="13324" width="8.7109375" style="106" customWidth="1"/>
    <col min="13325" max="13325" width="12.7109375" style="106" customWidth="1"/>
    <col min="13326" max="13326" width="7" style="106" bestFit="1" customWidth="1"/>
    <col min="13327" max="13329" width="12.7109375" style="106" customWidth="1"/>
    <col min="13330" max="13330" width="7" style="106" bestFit="1" customWidth="1"/>
    <col min="13331" max="13333" width="12.7109375" style="106" customWidth="1"/>
    <col min="13334" max="13567" width="9.140625" style="106"/>
    <col min="13568" max="13568" width="5.5703125" style="106" customWidth="1"/>
    <col min="13569" max="13569" width="13.7109375" style="106" customWidth="1"/>
    <col min="13570" max="13571" width="10.7109375" style="106" customWidth="1"/>
    <col min="13572" max="13573" width="25.7109375" style="106" customWidth="1"/>
    <col min="13574" max="13575" width="15.7109375" style="106" customWidth="1"/>
    <col min="13576" max="13576" width="12.7109375" style="106" customWidth="1"/>
    <col min="13577" max="13577" width="11.140625" style="106" bestFit="1" customWidth="1"/>
    <col min="13578" max="13580" width="8.7109375" style="106" customWidth="1"/>
    <col min="13581" max="13581" width="12.7109375" style="106" customWidth="1"/>
    <col min="13582" max="13582" width="7" style="106" bestFit="1" customWidth="1"/>
    <col min="13583" max="13585" width="12.7109375" style="106" customWidth="1"/>
    <col min="13586" max="13586" width="7" style="106" bestFit="1" customWidth="1"/>
    <col min="13587" max="13589" width="12.7109375" style="106" customWidth="1"/>
    <col min="13590" max="13823" width="9.140625" style="106"/>
    <col min="13824" max="13824" width="5.5703125" style="106" customWidth="1"/>
    <col min="13825" max="13825" width="13.7109375" style="106" customWidth="1"/>
    <col min="13826" max="13827" width="10.7109375" style="106" customWidth="1"/>
    <col min="13828" max="13829" width="25.7109375" style="106" customWidth="1"/>
    <col min="13830" max="13831" width="15.7109375" style="106" customWidth="1"/>
    <col min="13832" max="13832" width="12.7109375" style="106" customWidth="1"/>
    <col min="13833" max="13833" width="11.140625" style="106" bestFit="1" customWidth="1"/>
    <col min="13834" max="13836" width="8.7109375" style="106" customWidth="1"/>
    <col min="13837" max="13837" width="12.7109375" style="106" customWidth="1"/>
    <col min="13838" max="13838" width="7" style="106" bestFit="1" customWidth="1"/>
    <col min="13839" max="13841" width="12.7109375" style="106" customWidth="1"/>
    <col min="13842" max="13842" width="7" style="106" bestFit="1" customWidth="1"/>
    <col min="13843" max="13845" width="12.7109375" style="106" customWidth="1"/>
    <col min="13846" max="14079" width="9.140625" style="106"/>
    <col min="14080" max="14080" width="5.5703125" style="106" customWidth="1"/>
    <col min="14081" max="14081" width="13.7109375" style="106" customWidth="1"/>
    <col min="14082" max="14083" width="10.7109375" style="106" customWidth="1"/>
    <col min="14084" max="14085" width="25.7109375" style="106" customWidth="1"/>
    <col min="14086" max="14087" width="15.7109375" style="106" customWidth="1"/>
    <col min="14088" max="14088" width="12.7109375" style="106" customWidth="1"/>
    <col min="14089" max="14089" width="11.140625" style="106" bestFit="1" customWidth="1"/>
    <col min="14090" max="14092" width="8.7109375" style="106" customWidth="1"/>
    <col min="14093" max="14093" width="12.7109375" style="106" customWidth="1"/>
    <col min="14094" max="14094" width="7" style="106" bestFit="1" customWidth="1"/>
    <col min="14095" max="14097" width="12.7109375" style="106" customWidth="1"/>
    <col min="14098" max="14098" width="7" style="106" bestFit="1" customWidth="1"/>
    <col min="14099" max="14101" width="12.7109375" style="106" customWidth="1"/>
    <col min="14102" max="14335" width="9.140625" style="106"/>
    <col min="14336" max="14336" width="5.5703125" style="106" customWidth="1"/>
    <col min="14337" max="14337" width="13.7109375" style="106" customWidth="1"/>
    <col min="14338" max="14339" width="10.7109375" style="106" customWidth="1"/>
    <col min="14340" max="14341" width="25.7109375" style="106" customWidth="1"/>
    <col min="14342" max="14343" width="15.7109375" style="106" customWidth="1"/>
    <col min="14344" max="14344" width="12.7109375" style="106" customWidth="1"/>
    <col min="14345" max="14345" width="11.140625" style="106" bestFit="1" customWidth="1"/>
    <col min="14346" max="14348" width="8.7109375" style="106" customWidth="1"/>
    <col min="14349" max="14349" width="12.7109375" style="106" customWidth="1"/>
    <col min="14350" max="14350" width="7" style="106" bestFit="1" customWidth="1"/>
    <col min="14351" max="14353" width="12.7109375" style="106" customWidth="1"/>
    <col min="14354" max="14354" width="7" style="106" bestFit="1" customWidth="1"/>
    <col min="14355" max="14357" width="12.7109375" style="106" customWidth="1"/>
    <col min="14358" max="14591" width="9.140625" style="106"/>
    <col min="14592" max="14592" width="5.5703125" style="106" customWidth="1"/>
    <col min="14593" max="14593" width="13.7109375" style="106" customWidth="1"/>
    <col min="14594" max="14595" width="10.7109375" style="106" customWidth="1"/>
    <col min="14596" max="14597" width="25.7109375" style="106" customWidth="1"/>
    <col min="14598" max="14599" width="15.7109375" style="106" customWidth="1"/>
    <col min="14600" max="14600" width="12.7109375" style="106" customWidth="1"/>
    <col min="14601" max="14601" width="11.140625" style="106" bestFit="1" customWidth="1"/>
    <col min="14602" max="14604" width="8.7109375" style="106" customWidth="1"/>
    <col min="14605" max="14605" width="12.7109375" style="106" customWidth="1"/>
    <col min="14606" max="14606" width="7" style="106" bestFit="1" customWidth="1"/>
    <col min="14607" max="14609" width="12.7109375" style="106" customWidth="1"/>
    <col min="14610" max="14610" width="7" style="106" bestFit="1" customWidth="1"/>
    <col min="14611" max="14613" width="12.7109375" style="106" customWidth="1"/>
    <col min="14614" max="14847" width="9.140625" style="106"/>
    <col min="14848" max="14848" width="5.5703125" style="106" customWidth="1"/>
    <col min="14849" max="14849" width="13.7109375" style="106" customWidth="1"/>
    <col min="14850" max="14851" width="10.7109375" style="106" customWidth="1"/>
    <col min="14852" max="14853" width="25.7109375" style="106" customWidth="1"/>
    <col min="14854" max="14855" width="15.7109375" style="106" customWidth="1"/>
    <col min="14856" max="14856" width="12.7109375" style="106" customWidth="1"/>
    <col min="14857" max="14857" width="11.140625" style="106" bestFit="1" customWidth="1"/>
    <col min="14858" max="14860" width="8.7109375" style="106" customWidth="1"/>
    <col min="14861" max="14861" width="12.7109375" style="106" customWidth="1"/>
    <col min="14862" max="14862" width="7" style="106" bestFit="1" customWidth="1"/>
    <col min="14863" max="14865" width="12.7109375" style="106" customWidth="1"/>
    <col min="14866" max="14866" width="7" style="106" bestFit="1" customWidth="1"/>
    <col min="14867" max="14869" width="12.7109375" style="106" customWidth="1"/>
    <col min="14870" max="15103" width="9.140625" style="106"/>
    <col min="15104" max="15104" width="5.5703125" style="106" customWidth="1"/>
    <col min="15105" max="15105" width="13.7109375" style="106" customWidth="1"/>
    <col min="15106" max="15107" width="10.7109375" style="106" customWidth="1"/>
    <col min="15108" max="15109" width="25.7109375" style="106" customWidth="1"/>
    <col min="15110" max="15111" width="15.7109375" style="106" customWidth="1"/>
    <col min="15112" max="15112" width="12.7109375" style="106" customWidth="1"/>
    <col min="15113" max="15113" width="11.140625" style="106" bestFit="1" customWidth="1"/>
    <col min="15114" max="15116" width="8.7109375" style="106" customWidth="1"/>
    <col min="15117" max="15117" width="12.7109375" style="106" customWidth="1"/>
    <col min="15118" max="15118" width="7" style="106" bestFit="1" customWidth="1"/>
    <col min="15119" max="15121" width="12.7109375" style="106" customWidth="1"/>
    <col min="15122" max="15122" width="7" style="106" bestFit="1" customWidth="1"/>
    <col min="15123" max="15125" width="12.7109375" style="106" customWidth="1"/>
    <col min="15126" max="15359" width="9.140625" style="106"/>
    <col min="15360" max="15360" width="5.5703125" style="106" customWidth="1"/>
    <col min="15361" max="15361" width="13.7109375" style="106" customWidth="1"/>
    <col min="15362" max="15363" width="10.7109375" style="106" customWidth="1"/>
    <col min="15364" max="15365" width="25.7109375" style="106" customWidth="1"/>
    <col min="15366" max="15367" width="15.7109375" style="106" customWidth="1"/>
    <col min="15368" max="15368" width="12.7109375" style="106" customWidth="1"/>
    <col min="15369" max="15369" width="11.140625" style="106" bestFit="1" customWidth="1"/>
    <col min="15370" max="15372" width="8.7109375" style="106" customWidth="1"/>
    <col min="15373" max="15373" width="12.7109375" style="106" customWidth="1"/>
    <col min="15374" max="15374" width="7" style="106" bestFit="1" customWidth="1"/>
    <col min="15375" max="15377" width="12.7109375" style="106" customWidth="1"/>
    <col min="15378" max="15378" width="7" style="106" bestFit="1" customWidth="1"/>
    <col min="15379" max="15381" width="12.7109375" style="106" customWidth="1"/>
    <col min="15382" max="15615" width="9.140625" style="106"/>
    <col min="15616" max="15616" width="5.5703125" style="106" customWidth="1"/>
    <col min="15617" max="15617" width="13.7109375" style="106" customWidth="1"/>
    <col min="15618" max="15619" width="10.7109375" style="106" customWidth="1"/>
    <col min="15620" max="15621" width="25.7109375" style="106" customWidth="1"/>
    <col min="15622" max="15623" width="15.7109375" style="106" customWidth="1"/>
    <col min="15624" max="15624" width="12.7109375" style="106" customWidth="1"/>
    <col min="15625" max="15625" width="11.140625" style="106" bestFit="1" customWidth="1"/>
    <col min="15626" max="15628" width="8.7109375" style="106" customWidth="1"/>
    <col min="15629" max="15629" width="12.7109375" style="106" customWidth="1"/>
    <col min="15630" max="15630" width="7" style="106" bestFit="1" customWidth="1"/>
    <col min="15631" max="15633" width="12.7109375" style="106" customWidth="1"/>
    <col min="15634" max="15634" width="7" style="106" bestFit="1" customWidth="1"/>
    <col min="15635" max="15637" width="12.7109375" style="106" customWidth="1"/>
    <col min="15638" max="15871" width="9.140625" style="106"/>
    <col min="15872" max="15872" width="5.5703125" style="106" customWidth="1"/>
    <col min="15873" max="15873" width="13.7109375" style="106" customWidth="1"/>
    <col min="15874" max="15875" width="10.7109375" style="106" customWidth="1"/>
    <col min="15876" max="15877" width="25.7109375" style="106" customWidth="1"/>
    <col min="15878" max="15879" width="15.7109375" style="106" customWidth="1"/>
    <col min="15880" max="15880" width="12.7109375" style="106" customWidth="1"/>
    <col min="15881" max="15881" width="11.140625" style="106" bestFit="1" customWidth="1"/>
    <col min="15882" max="15884" width="8.7109375" style="106" customWidth="1"/>
    <col min="15885" max="15885" width="12.7109375" style="106" customWidth="1"/>
    <col min="15886" max="15886" width="7" style="106" bestFit="1" customWidth="1"/>
    <col min="15887" max="15889" width="12.7109375" style="106" customWidth="1"/>
    <col min="15890" max="15890" width="7" style="106" bestFit="1" customWidth="1"/>
    <col min="15891" max="15893" width="12.7109375" style="106" customWidth="1"/>
    <col min="15894" max="16127" width="9.140625" style="106"/>
    <col min="16128" max="16128" width="5.5703125" style="106" customWidth="1"/>
    <col min="16129" max="16129" width="13.7109375" style="106" customWidth="1"/>
    <col min="16130" max="16131" width="10.7109375" style="106" customWidth="1"/>
    <col min="16132" max="16133" width="25.7109375" style="106" customWidth="1"/>
    <col min="16134" max="16135" width="15.7109375" style="106" customWidth="1"/>
    <col min="16136" max="16136" width="12.7109375" style="106" customWidth="1"/>
    <col min="16137" max="16137" width="11.140625" style="106" bestFit="1" customWidth="1"/>
    <col min="16138" max="16140" width="8.7109375" style="106" customWidth="1"/>
    <col min="16141" max="16141" width="12.7109375" style="106" customWidth="1"/>
    <col min="16142" max="16142" width="7" style="106" bestFit="1" customWidth="1"/>
    <col min="16143" max="16145" width="12.7109375" style="106" customWidth="1"/>
    <col min="16146" max="16146" width="7" style="106" bestFit="1" customWidth="1"/>
    <col min="16147" max="16149" width="12.7109375" style="106" customWidth="1"/>
    <col min="16150" max="16384" width="9.140625" style="106"/>
  </cols>
  <sheetData>
    <row r="1" spans="1:21" x14ac:dyDescent="0.2">
      <c r="A1" s="197" t="s">
        <v>0</v>
      </c>
      <c r="B1" s="197"/>
      <c r="C1" s="197"/>
      <c r="D1" s="117"/>
    </row>
    <row r="2" spans="1:21" s="110" customFormat="1" ht="15" customHeight="1" x14ac:dyDescent="0.25">
      <c r="A2" s="199" t="str">
        <f>'Identifikačné údaje'!A2</f>
        <v>INFÚZNE ROZTOKY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09"/>
    </row>
    <row r="3" spans="1:21" ht="15" customHeight="1" x14ac:dyDescent="0.2">
      <c r="A3" s="200"/>
      <c r="B3" s="200"/>
      <c r="C3" s="200"/>
      <c r="D3" s="200"/>
      <c r="E3" s="200"/>
    </row>
    <row r="4" spans="1:21" s="112" customFormat="1" ht="30" customHeight="1" x14ac:dyDescent="0.25">
      <c r="A4" s="201" t="s">
        <v>239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111"/>
    </row>
    <row r="5" spans="1:21" ht="15" customHeight="1" x14ac:dyDescent="0.2">
      <c r="A5" s="202" t="s">
        <v>252</v>
      </c>
      <c r="B5" s="202"/>
      <c r="C5" s="202"/>
      <c r="D5" s="202"/>
      <c r="E5" s="118"/>
      <c r="F5" s="118"/>
    </row>
    <row r="6" spans="1:21" s="110" customFormat="1" ht="15" customHeight="1" x14ac:dyDescent="0.25">
      <c r="A6" s="183"/>
      <c r="B6" s="183"/>
      <c r="C6" s="183"/>
      <c r="D6" s="183"/>
      <c r="E6" s="183"/>
      <c r="F6" s="183"/>
    </row>
    <row r="7" spans="1:21" s="113" customFormat="1" ht="20.100000000000001" customHeight="1" x14ac:dyDescent="0.25">
      <c r="A7" s="119"/>
      <c r="B7" s="189" t="s">
        <v>204</v>
      </c>
      <c r="C7" s="189"/>
      <c r="D7" s="189"/>
      <c r="E7" s="189" t="s">
        <v>98</v>
      </c>
      <c r="F7" s="189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12"/>
    </row>
    <row r="8" spans="1:21" s="110" customFormat="1" ht="15" customHeight="1" x14ac:dyDescent="0.25">
      <c r="A8" s="191" t="s">
        <v>136</v>
      </c>
      <c r="B8" s="193" t="s">
        <v>205</v>
      </c>
      <c r="C8" s="193" t="s">
        <v>206</v>
      </c>
      <c r="D8" s="193" t="s">
        <v>207</v>
      </c>
      <c r="E8" s="195" t="s">
        <v>208</v>
      </c>
      <c r="F8" s="195" t="s">
        <v>209</v>
      </c>
      <c r="G8" s="193" t="s">
        <v>210</v>
      </c>
      <c r="H8" s="193" t="s">
        <v>211</v>
      </c>
      <c r="I8" s="193" t="s">
        <v>212</v>
      </c>
      <c r="J8" s="193" t="s">
        <v>213</v>
      </c>
      <c r="K8" s="193" t="s">
        <v>214</v>
      </c>
      <c r="L8" s="209" t="s">
        <v>238</v>
      </c>
      <c r="M8" s="203" t="s">
        <v>141</v>
      </c>
      <c r="N8" s="204"/>
      <c r="O8" s="204"/>
      <c r="P8" s="205"/>
      <c r="Q8" s="203" t="s">
        <v>240</v>
      </c>
      <c r="R8" s="204"/>
      <c r="S8" s="204"/>
      <c r="T8" s="205"/>
      <c r="U8" s="191" t="s">
        <v>237</v>
      </c>
    </row>
    <row r="9" spans="1:21" s="110" customFormat="1" ht="36" x14ac:dyDescent="0.25">
      <c r="A9" s="192"/>
      <c r="B9" s="194"/>
      <c r="C9" s="194"/>
      <c r="D9" s="194"/>
      <c r="E9" s="196"/>
      <c r="F9" s="196"/>
      <c r="G9" s="194"/>
      <c r="H9" s="194"/>
      <c r="I9" s="194"/>
      <c r="J9" s="194"/>
      <c r="K9" s="194"/>
      <c r="L9" s="210"/>
      <c r="M9" s="121" t="s">
        <v>143</v>
      </c>
      <c r="N9" s="122" t="s">
        <v>217</v>
      </c>
      <c r="O9" s="123" t="s">
        <v>218</v>
      </c>
      <c r="P9" s="124" t="s">
        <v>219</v>
      </c>
      <c r="Q9" s="121" t="s">
        <v>143</v>
      </c>
      <c r="R9" s="122" t="s">
        <v>217</v>
      </c>
      <c r="S9" s="123" t="s">
        <v>218</v>
      </c>
      <c r="T9" s="124" t="s">
        <v>219</v>
      </c>
      <c r="U9" s="206"/>
    </row>
    <row r="10" spans="1:21" s="150" customFormat="1" x14ac:dyDescent="0.25">
      <c r="A10" s="151" t="s">
        <v>34</v>
      </c>
      <c r="B10" s="152" t="s">
        <v>147</v>
      </c>
      <c r="C10" s="152" t="s">
        <v>148</v>
      </c>
      <c r="D10" s="152" t="s">
        <v>149</v>
      </c>
      <c r="E10" s="152" t="s">
        <v>150</v>
      </c>
      <c r="F10" s="152" t="s">
        <v>151</v>
      </c>
      <c r="G10" s="152" t="s">
        <v>152</v>
      </c>
      <c r="H10" s="152" t="s">
        <v>153</v>
      </c>
      <c r="I10" s="152" t="s">
        <v>154</v>
      </c>
      <c r="J10" s="152" t="s">
        <v>155</v>
      </c>
      <c r="K10" s="152" t="s">
        <v>220</v>
      </c>
      <c r="L10" s="154" t="s">
        <v>156</v>
      </c>
      <c r="M10" s="153" t="s">
        <v>221</v>
      </c>
      <c r="N10" s="158" t="s">
        <v>222</v>
      </c>
      <c r="O10" s="155" t="s">
        <v>223</v>
      </c>
      <c r="P10" s="154" t="s">
        <v>224</v>
      </c>
      <c r="Q10" s="160" t="s">
        <v>225</v>
      </c>
      <c r="R10" s="155" t="s">
        <v>226</v>
      </c>
      <c r="S10" s="155" t="s">
        <v>227</v>
      </c>
      <c r="T10" s="161" t="s">
        <v>228</v>
      </c>
      <c r="U10" s="152" t="s">
        <v>229</v>
      </c>
    </row>
    <row r="11" spans="1:21" s="112" customFormat="1" ht="24" x14ac:dyDescent="0.25">
      <c r="A11" s="125" t="s">
        <v>34</v>
      </c>
      <c r="B11" s="126"/>
      <c r="C11" s="126"/>
      <c r="D11" s="126" t="s">
        <v>5</v>
      </c>
      <c r="E11" s="127"/>
      <c r="F11" s="127"/>
      <c r="G11" s="126" t="s">
        <v>94</v>
      </c>
      <c r="H11" s="126" t="s">
        <v>24</v>
      </c>
      <c r="I11" s="126" t="s">
        <v>30</v>
      </c>
      <c r="J11" s="126" t="s">
        <v>95</v>
      </c>
      <c r="K11" s="126" t="s">
        <v>157</v>
      </c>
      <c r="L11" s="128"/>
      <c r="M11" s="129"/>
      <c r="N11" s="130"/>
      <c r="O11" s="131">
        <f>M11*N11</f>
        <v>0</v>
      </c>
      <c r="P11" s="132">
        <f>M11+O11</f>
        <v>0</v>
      </c>
      <c r="Q11" s="129">
        <f>M11*L11</f>
        <v>0</v>
      </c>
      <c r="R11" s="130">
        <f>N11</f>
        <v>0</v>
      </c>
      <c r="S11" s="131">
        <f>Q11*R11</f>
        <v>0</v>
      </c>
      <c r="T11" s="132">
        <f>Q11+S11</f>
        <v>0</v>
      </c>
      <c r="U11" s="207">
        <v>3270</v>
      </c>
    </row>
    <row r="12" spans="1:21" s="112" customFormat="1" ht="24" customHeight="1" x14ac:dyDescent="0.25">
      <c r="A12" s="133" t="s">
        <v>147</v>
      </c>
      <c r="B12" s="134"/>
      <c r="C12" s="134"/>
      <c r="D12" s="134"/>
      <c r="E12" s="135"/>
      <c r="F12" s="135"/>
      <c r="G12" s="134"/>
      <c r="H12" s="134"/>
      <c r="I12" s="134"/>
      <c r="J12" s="134"/>
      <c r="K12" s="134" t="s">
        <v>157</v>
      </c>
      <c r="L12" s="136"/>
      <c r="M12" s="137"/>
      <c r="N12" s="138"/>
      <c r="O12" s="139"/>
      <c r="P12" s="140"/>
      <c r="Q12" s="137"/>
      <c r="R12" s="138"/>
      <c r="S12" s="139"/>
      <c r="T12" s="140"/>
      <c r="U12" s="208"/>
    </row>
    <row r="13" spans="1:21" s="112" customFormat="1" ht="24" customHeight="1" x14ac:dyDescent="0.25">
      <c r="A13" s="141"/>
      <c r="B13" s="142"/>
      <c r="C13" s="142"/>
      <c r="D13" s="142"/>
      <c r="E13" s="143"/>
      <c r="F13" s="143"/>
      <c r="G13" s="142"/>
      <c r="H13" s="142"/>
      <c r="I13" s="142"/>
      <c r="J13" s="142"/>
      <c r="K13" s="142"/>
      <c r="L13" s="144"/>
      <c r="M13" s="145"/>
      <c r="N13" s="146"/>
      <c r="O13" s="145"/>
      <c r="P13" s="145"/>
      <c r="Q13" s="145"/>
      <c r="R13" s="146"/>
      <c r="S13" s="145"/>
      <c r="T13" s="145"/>
      <c r="U13" s="157"/>
    </row>
    <row r="14" spans="1:21" s="112" customFormat="1" ht="24" customHeight="1" x14ac:dyDescent="0.25">
      <c r="A14" s="141"/>
      <c r="B14" s="142"/>
      <c r="C14" s="142"/>
      <c r="D14" s="142"/>
      <c r="E14" s="143"/>
      <c r="F14" s="143"/>
      <c r="G14" s="142"/>
      <c r="H14" s="142"/>
      <c r="I14" s="142"/>
      <c r="J14" s="142"/>
      <c r="K14" s="142"/>
      <c r="L14" s="144"/>
      <c r="M14" s="145"/>
      <c r="N14" s="146"/>
      <c r="O14" s="145"/>
      <c r="P14" s="145"/>
      <c r="Q14" s="145"/>
      <c r="R14" s="146"/>
      <c r="S14" s="145"/>
      <c r="T14" s="145"/>
    </row>
    <row r="15" spans="1:21" ht="30" customHeight="1" x14ac:dyDescent="0.2">
      <c r="A15" s="184" t="s">
        <v>122</v>
      </c>
      <c r="B15" s="184"/>
      <c r="C15" s="185" t="str">
        <f>IF('Identifikačné údaje'!C6="","",'Identifikačné údaje'!C6)</f>
        <v/>
      </c>
      <c r="D15" s="185"/>
      <c r="E15" s="185"/>
    </row>
    <row r="16" spans="1:21" ht="15" customHeight="1" x14ac:dyDescent="0.2">
      <c r="A16" s="184" t="s">
        <v>123</v>
      </c>
      <c r="B16" s="184"/>
      <c r="C16" s="198" t="str">
        <f>IF('Identifikačné údaje'!C7="","",'Identifikačné údaje'!C7)</f>
        <v/>
      </c>
      <c r="D16" s="198"/>
      <c r="E16" s="198"/>
    </row>
    <row r="17" spans="1:17" ht="15" customHeight="1" x14ac:dyDescent="0.2">
      <c r="A17" s="197" t="s">
        <v>124</v>
      </c>
      <c r="B17" s="197"/>
      <c r="C17" s="198" t="str">
        <f>IF('Identifikačné údaje'!C8="","",'Identifikačné údaje'!C8)</f>
        <v/>
      </c>
      <c r="D17" s="198"/>
      <c r="E17" s="198"/>
    </row>
    <row r="18" spans="1:17" ht="15" customHeight="1" x14ac:dyDescent="0.2">
      <c r="A18" s="197" t="s">
        <v>125</v>
      </c>
      <c r="B18" s="197"/>
      <c r="C18" s="198" t="str">
        <f>IF('Identifikačné údaje'!C9="","",'Identifikačné údaje'!C9)</f>
        <v/>
      </c>
      <c r="D18" s="198"/>
      <c r="E18" s="198"/>
    </row>
    <row r="19" spans="1:17" ht="15" customHeight="1" x14ac:dyDescent="0.2">
      <c r="E19" s="117"/>
    </row>
    <row r="20" spans="1:17" ht="15" customHeight="1" x14ac:dyDescent="0.2">
      <c r="A20" s="106" t="s">
        <v>129</v>
      </c>
      <c r="C20" s="64" t="str">
        <f>IF('Identifikačné údaje'!B19="","",'Identifikačné údaje'!B19)</f>
        <v/>
      </c>
      <c r="P20" s="177" t="s">
        <v>268</v>
      </c>
      <c r="Q20" s="179"/>
    </row>
    <row r="21" spans="1:17" ht="15" customHeight="1" x14ac:dyDescent="0.2">
      <c r="A21" s="106" t="s">
        <v>159</v>
      </c>
      <c r="C21" s="64" t="str">
        <f>IF('Identifikačné údaje'!B20="","",'Identifikačné údaje'!B20)</f>
        <v/>
      </c>
      <c r="P21" s="178" t="s">
        <v>269</v>
      </c>
      <c r="Q21" s="156" t="str">
        <f>IF('Identifikačné údaje'!D24="","",'Identifikačné údaje'!D24)</f>
        <v/>
      </c>
    </row>
    <row r="22" spans="1:17" ht="39.950000000000003" customHeight="1" x14ac:dyDescent="0.2"/>
    <row r="23" spans="1:17" s="71" customFormat="1" x14ac:dyDescent="0.2">
      <c r="A23" s="186" t="s">
        <v>131</v>
      </c>
      <c r="B23" s="186"/>
      <c r="C23" s="186"/>
    </row>
    <row r="24" spans="1:17" s="71" customFormat="1" x14ac:dyDescent="0.2">
      <c r="A24" s="107"/>
      <c r="B24" s="187" t="s">
        <v>132</v>
      </c>
      <c r="C24" s="188"/>
    </row>
    <row r="26" spans="1:17" s="116" customFormat="1" x14ac:dyDescent="0.2">
      <c r="N26" s="106"/>
      <c r="O26" s="106"/>
      <c r="P26" s="106"/>
    </row>
    <row r="27" spans="1:17" s="116" customFormat="1" x14ac:dyDescent="0.2">
      <c r="N27" s="106"/>
      <c r="O27" s="106"/>
      <c r="P27" s="106"/>
    </row>
    <row r="28" spans="1:17" s="116" customFormat="1" ht="15" customHeight="1" x14ac:dyDescent="0.2">
      <c r="F28" s="114"/>
      <c r="N28" s="106"/>
      <c r="O28" s="106"/>
      <c r="P28" s="106"/>
    </row>
  </sheetData>
  <mergeCells count="34">
    <mergeCell ref="C18:E18"/>
    <mergeCell ref="M8:P8"/>
    <mergeCell ref="Q8:T8"/>
    <mergeCell ref="U8:U9"/>
    <mergeCell ref="U11:U12"/>
    <mergeCell ref="J8:J9"/>
    <mergeCell ref="K8:K9"/>
    <mergeCell ref="L8:L9"/>
    <mergeCell ref="A16:B16"/>
    <mergeCell ref="C16:E16"/>
    <mergeCell ref="G8:G9"/>
    <mergeCell ref="H8:H9"/>
    <mergeCell ref="I8:I9"/>
    <mergeCell ref="A1:C1"/>
    <mergeCell ref="A2:T2"/>
    <mergeCell ref="A3:E3"/>
    <mergeCell ref="A4:T4"/>
    <mergeCell ref="A5:D5"/>
    <mergeCell ref="A6:F6"/>
    <mergeCell ref="A15:B15"/>
    <mergeCell ref="C15:E15"/>
    <mergeCell ref="A23:C23"/>
    <mergeCell ref="B24:C24"/>
    <mergeCell ref="B7:D7"/>
    <mergeCell ref="E7:F7"/>
    <mergeCell ref="A8:A9"/>
    <mergeCell ref="B8:B9"/>
    <mergeCell ref="C8:C9"/>
    <mergeCell ref="D8:D9"/>
    <mergeCell ref="E8:E9"/>
    <mergeCell ref="F8:F9"/>
    <mergeCell ref="A17:B17"/>
    <mergeCell ref="C17:E17"/>
    <mergeCell ref="A18:B18"/>
  </mergeCells>
  <conditionalFormatting sqref="C20:C21">
    <cfRule type="containsBlanks" dxfId="14" priority="2">
      <formula>LEN(TRIM(C20))=0</formula>
    </cfRule>
  </conditionalFormatting>
  <conditionalFormatting sqref="C15:E18">
    <cfRule type="containsBlanks" dxfId="13" priority="3">
      <formula>LEN(TRIM(C15))=0</formula>
    </cfRule>
  </conditionalFormatting>
  <conditionalFormatting sqref="Q21">
    <cfRule type="containsBlanks" dxfId="12" priority="1">
      <formula>LEN(TRIM(Q21))=0</formula>
    </cfRule>
  </conditionalFormatting>
  <pageMargins left="0.39370078740157483" right="0.19685039370078741" top="0.78740157480314965" bottom="0.39370078740157483" header="0.31496062992125984" footer="0.11811023622047245"/>
  <pageSetup paperSize="9" scale="51" fitToHeight="0" orientation="landscape" r:id="rId1"/>
  <headerFooter>
    <oddHeader>&amp;L&amp;"Arial,Tučné"&amp;9Príloha č. 3 PT&amp;"Arial,Normálne"
Sortiment ponúkaného tovaru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FA99B-6DF8-4608-B585-8C6C7016291E}">
  <sheetPr>
    <tabColor theme="9"/>
    <pageSetUpPr fitToPage="1"/>
  </sheetPr>
  <dimension ref="A1:U28"/>
  <sheetViews>
    <sheetView showGridLines="0" topLeftCell="I1" zoomScaleNormal="100" workbookViewId="0">
      <selection activeCell="Z16" sqref="Z16"/>
    </sheetView>
  </sheetViews>
  <sheetFormatPr defaultRowHeight="12" x14ac:dyDescent="0.2"/>
  <cols>
    <col min="1" max="1" width="5.5703125" style="106" customWidth="1"/>
    <col min="2" max="2" width="13.7109375" style="106" customWidth="1"/>
    <col min="3" max="4" width="10.7109375" style="106" customWidth="1"/>
    <col min="5" max="6" width="25.7109375" style="106" customWidth="1"/>
    <col min="7" max="8" width="15.7109375" style="106" customWidth="1"/>
    <col min="9" max="9" width="12.7109375" style="106" customWidth="1"/>
    <col min="10" max="10" width="11.140625" style="106" bestFit="1" customWidth="1"/>
    <col min="11" max="12" width="8.7109375" style="106" customWidth="1"/>
    <col min="13" max="13" width="12.7109375" style="106" customWidth="1"/>
    <col min="14" max="14" width="7" style="106" bestFit="1" customWidth="1"/>
    <col min="15" max="17" width="12.7109375" style="106" customWidth="1"/>
    <col min="18" max="18" width="7" style="106" bestFit="1" customWidth="1"/>
    <col min="19" max="20" width="12.7109375" style="106" customWidth="1"/>
    <col min="21" max="21" width="18.7109375" style="106" customWidth="1"/>
    <col min="22" max="255" width="9.140625" style="106"/>
    <col min="256" max="256" width="5.5703125" style="106" customWidth="1"/>
    <col min="257" max="257" width="13.7109375" style="106" customWidth="1"/>
    <col min="258" max="259" width="10.7109375" style="106" customWidth="1"/>
    <col min="260" max="261" width="25.7109375" style="106" customWidth="1"/>
    <col min="262" max="263" width="15.7109375" style="106" customWidth="1"/>
    <col min="264" max="264" width="12.7109375" style="106" customWidth="1"/>
    <col min="265" max="265" width="11.140625" style="106" bestFit="1" customWidth="1"/>
    <col min="266" max="268" width="8.7109375" style="106" customWidth="1"/>
    <col min="269" max="269" width="12.7109375" style="106" customWidth="1"/>
    <col min="270" max="270" width="7" style="106" bestFit="1" customWidth="1"/>
    <col min="271" max="273" width="12.7109375" style="106" customWidth="1"/>
    <col min="274" max="274" width="7" style="106" bestFit="1" customWidth="1"/>
    <col min="275" max="277" width="12.7109375" style="106" customWidth="1"/>
    <col min="278" max="511" width="9.140625" style="106"/>
    <col min="512" max="512" width="5.5703125" style="106" customWidth="1"/>
    <col min="513" max="513" width="13.7109375" style="106" customWidth="1"/>
    <col min="514" max="515" width="10.7109375" style="106" customWidth="1"/>
    <col min="516" max="517" width="25.7109375" style="106" customWidth="1"/>
    <col min="518" max="519" width="15.7109375" style="106" customWidth="1"/>
    <col min="520" max="520" width="12.7109375" style="106" customWidth="1"/>
    <col min="521" max="521" width="11.140625" style="106" bestFit="1" customWidth="1"/>
    <col min="522" max="524" width="8.7109375" style="106" customWidth="1"/>
    <col min="525" max="525" width="12.7109375" style="106" customWidth="1"/>
    <col min="526" max="526" width="7" style="106" bestFit="1" customWidth="1"/>
    <col min="527" max="529" width="12.7109375" style="106" customWidth="1"/>
    <col min="530" max="530" width="7" style="106" bestFit="1" customWidth="1"/>
    <col min="531" max="533" width="12.7109375" style="106" customWidth="1"/>
    <col min="534" max="767" width="9.140625" style="106"/>
    <col min="768" max="768" width="5.5703125" style="106" customWidth="1"/>
    <col min="769" max="769" width="13.7109375" style="106" customWidth="1"/>
    <col min="770" max="771" width="10.7109375" style="106" customWidth="1"/>
    <col min="772" max="773" width="25.7109375" style="106" customWidth="1"/>
    <col min="774" max="775" width="15.7109375" style="106" customWidth="1"/>
    <col min="776" max="776" width="12.7109375" style="106" customWidth="1"/>
    <col min="777" max="777" width="11.140625" style="106" bestFit="1" customWidth="1"/>
    <col min="778" max="780" width="8.7109375" style="106" customWidth="1"/>
    <col min="781" max="781" width="12.7109375" style="106" customWidth="1"/>
    <col min="782" max="782" width="7" style="106" bestFit="1" customWidth="1"/>
    <col min="783" max="785" width="12.7109375" style="106" customWidth="1"/>
    <col min="786" max="786" width="7" style="106" bestFit="1" customWidth="1"/>
    <col min="787" max="789" width="12.7109375" style="106" customWidth="1"/>
    <col min="790" max="1023" width="9.140625" style="106"/>
    <col min="1024" max="1024" width="5.5703125" style="106" customWidth="1"/>
    <col min="1025" max="1025" width="13.7109375" style="106" customWidth="1"/>
    <col min="1026" max="1027" width="10.7109375" style="106" customWidth="1"/>
    <col min="1028" max="1029" width="25.7109375" style="106" customWidth="1"/>
    <col min="1030" max="1031" width="15.7109375" style="106" customWidth="1"/>
    <col min="1032" max="1032" width="12.7109375" style="106" customWidth="1"/>
    <col min="1033" max="1033" width="11.140625" style="106" bestFit="1" customWidth="1"/>
    <col min="1034" max="1036" width="8.7109375" style="106" customWidth="1"/>
    <col min="1037" max="1037" width="12.7109375" style="106" customWidth="1"/>
    <col min="1038" max="1038" width="7" style="106" bestFit="1" customWidth="1"/>
    <col min="1039" max="1041" width="12.7109375" style="106" customWidth="1"/>
    <col min="1042" max="1042" width="7" style="106" bestFit="1" customWidth="1"/>
    <col min="1043" max="1045" width="12.7109375" style="106" customWidth="1"/>
    <col min="1046" max="1279" width="9.140625" style="106"/>
    <col min="1280" max="1280" width="5.5703125" style="106" customWidth="1"/>
    <col min="1281" max="1281" width="13.7109375" style="106" customWidth="1"/>
    <col min="1282" max="1283" width="10.7109375" style="106" customWidth="1"/>
    <col min="1284" max="1285" width="25.7109375" style="106" customWidth="1"/>
    <col min="1286" max="1287" width="15.7109375" style="106" customWidth="1"/>
    <col min="1288" max="1288" width="12.7109375" style="106" customWidth="1"/>
    <col min="1289" max="1289" width="11.140625" style="106" bestFit="1" customWidth="1"/>
    <col min="1290" max="1292" width="8.7109375" style="106" customWidth="1"/>
    <col min="1293" max="1293" width="12.7109375" style="106" customWidth="1"/>
    <col min="1294" max="1294" width="7" style="106" bestFit="1" customWidth="1"/>
    <col min="1295" max="1297" width="12.7109375" style="106" customWidth="1"/>
    <col min="1298" max="1298" width="7" style="106" bestFit="1" customWidth="1"/>
    <col min="1299" max="1301" width="12.7109375" style="106" customWidth="1"/>
    <col min="1302" max="1535" width="9.140625" style="106"/>
    <col min="1536" max="1536" width="5.5703125" style="106" customWidth="1"/>
    <col min="1537" max="1537" width="13.7109375" style="106" customWidth="1"/>
    <col min="1538" max="1539" width="10.7109375" style="106" customWidth="1"/>
    <col min="1540" max="1541" width="25.7109375" style="106" customWidth="1"/>
    <col min="1542" max="1543" width="15.7109375" style="106" customWidth="1"/>
    <col min="1544" max="1544" width="12.7109375" style="106" customWidth="1"/>
    <col min="1545" max="1545" width="11.140625" style="106" bestFit="1" customWidth="1"/>
    <col min="1546" max="1548" width="8.7109375" style="106" customWidth="1"/>
    <col min="1549" max="1549" width="12.7109375" style="106" customWidth="1"/>
    <col min="1550" max="1550" width="7" style="106" bestFit="1" customWidth="1"/>
    <col min="1551" max="1553" width="12.7109375" style="106" customWidth="1"/>
    <col min="1554" max="1554" width="7" style="106" bestFit="1" customWidth="1"/>
    <col min="1555" max="1557" width="12.7109375" style="106" customWidth="1"/>
    <col min="1558" max="1791" width="9.140625" style="106"/>
    <col min="1792" max="1792" width="5.5703125" style="106" customWidth="1"/>
    <col min="1793" max="1793" width="13.7109375" style="106" customWidth="1"/>
    <col min="1794" max="1795" width="10.7109375" style="106" customWidth="1"/>
    <col min="1796" max="1797" width="25.7109375" style="106" customWidth="1"/>
    <col min="1798" max="1799" width="15.7109375" style="106" customWidth="1"/>
    <col min="1800" max="1800" width="12.7109375" style="106" customWidth="1"/>
    <col min="1801" max="1801" width="11.140625" style="106" bestFit="1" customWidth="1"/>
    <col min="1802" max="1804" width="8.7109375" style="106" customWidth="1"/>
    <col min="1805" max="1805" width="12.7109375" style="106" customWidth="1"/>
    <col min="1806" max="1806" width="7" style="106" bestFit="1" customWidth="1"/>
    <col min="1807" max="1809" width="12.7109375" style="106" customWidth="1"/>
    <col min="1810" max="1810" width="7" style="106" bestFit="1" customWidth="1"/>
    <col min="1811" max="1813" width="12.7109375" style="106" customWidth="1"/>
    <col min="1814" max="2047" width="9.140625" style="106"/>
    <col min="2048" max="2048" width="5.5703125" style="106" customWidth="1"/>
    <col min="2049" max="2049" width="13.7109375" style="106" customWidth="1"/>
    <col min="2050" max="2051" width="10.7109375" style="106" customWidth="1"/>
    <col min="2052" max="2053" width="25.7109375" style="106" customWidth="1"/>
    <col min="2054" max="2055" width="15.7109375" style="106" customWidth="1"/>
    <col min="2056" max="2056" width="12.7109375" style="106" customWidth="1"/>
    <col min="2057" max="2057" width="11.140625" style="106" bestFit="1" customWidth="1"/>
    <col min="2058" max="2060" width="8.7109375" style="106" customWidth="1"/>
    <col min="2061" max="2061" width="12.7109375" style="106" customWidth="1"/>
    <col min="2062" max="2062" width="7" style="106" bestFit="1" customWidth="1"/>
    <col min="2063" max="2065" width="12.7109375" style="106" customWidth="1"/>
    <col min="2066" max="2066" width="7" style="106" bestFit="1" customWidth="1"/>
    <col min="2067" max="2069" width="12.7109375" style="106" customWidth="1"/>
    <col min="2070" max="2303" width="9.140625" style="106"/>
    <col min="2304" max="2304" width="5.5703125" style="106" customWidth="1"/>
    <col min="2305" max="2305" width="13.7109375" style="106" customWidth="1"/>
    <col min="2306" max="2307" width="10.7109375" style="106" customWidth="1"/>
    <col min="2308" max="2309" width="25.7109375" style="106" customWidth="1"/>
    <col min="2310" max="2311" width="15.7109375" style="106" customWidth="1"/>
    <col min="2312" max="2312" width="12.7109375" style="106" customWidth="1"/>
    <col min="2313" max="2313" width="11.140625" style="106" bestFit="1" customWidth="1"/>
    <col min="2314" max="2316" width="8.7109375" style="106" customWidth="1"/>
    <col min="2317" max="2317" width="12.7109375" style="106" customWidth="1"/>
    <col min="2318" max="2318" width="7" style="106" bestFit="1" customWidth="1"/>
    <col min="2319" max="2321" width="12.7109375" style="106" customWidth="1"/>
    <col min="2322" max="2322" width="7" style="106" bestFit="1" customWidth="1"/>
    <col min="2323" max="2325" width="12.7109375" style="106" customWidth="1"/>
    <col min="2326" max="2559" width="9.140625" style="106"/>
    <col min="2560" max="2560" width="5.5703125" style="106" customWidth="1"/>
    <col min="2561" max="2561" width="13.7109375" style="106" customWidth="1"/>
    <col min="2562" max="2563" width="10.7109375" style="106" customWidth="1"/>
    <col min="2564" max="2565" width="25.7109375" style="106" customWidth="1"/>
    <col min="2566" max="2567" width="15.7109375" style="106" customWidth="1"/>
    <col min="2568" max="2568" width="12.7109375" style="106" customWidth="1"/>
    <col min="2569" max="2569" width="11.140625" style="106" bestFit="1" customWidth="1"/>
    <col min="2570" max="2572" width="8.7109375" style="106" customWidth="1"/>
    <col min="2573" max="2573" width="12.7109375" style="106" customWidth="1"/>
    <col min="2574" max="2574" width="7" style="106" bestFit="1" customWidth="1"/>
    <col min="2575" max="2577" width="12.7109375" style="106" customWidth="1"/>
    <col min="2578" max="2578" width="7" style="106" bestFit="1" customWidth="1"/>
    <col min="2579" max="2581" width="12.7109375" style="106" customWidth="1"/>
    <col min="2582" max="2815" width="9.140625" style="106"/>
    <col min="2816" max="2816" width="5.5703125" style="106" customWidth="1"/>
    <col min="2817" max="2817" width="13.7109375" style="106" customWidth="1"/>
    <col min="2818" max="2819" width="10.7109375" style="106" customWidth="1"/>
    <col min="2820" max="2821" width="25.7109375" style="106" customWidth="1"/>
    <col min="2822" max="2823" width="15.7109375" style="106" customWidth="1"/>
    <col min="2824" max="2824" width="12.7109375" style="106" customWidth="1"/>
    <col min="2825" max="2825" width="11.140625" style="106" bestFit="1" customWidth="1"/>
    <col min="2826" max="2828" width="8.7109375" style="106" customWidth="1"/>
    <col min="2829" max="2829" width="12.7109375" style="106" customWidth="1"/>
    <col min="2830" max="2830" width="7" style="106" bestFit="1" customWidth="1"/>
    <col min="2831" max="2833" width="12.7109375" style="106" customWidth="1"/>
    <col min="2834" max="2834" width="7" style="106" bestFit="1" customWidth="1"/>
    <col min="2835" max="2837" width="12.7109375" style="106" customWidth="1"/>
    <col min="2838" max="3071" width="9.140625" style="106"/>
    <col min="3072" max="3072" width="5.5703125" style="106" customWidth="1"/>
    <col min="3073" max="3073" width="13.7109375" style="106" customWidth="1"/>
    <col min="3074" max="3075" width="10.7109375" style="106" customWidth="1"/>
    <col min="3076" max="3077" width="25.7109375" style="106" customWidth="1"/>
    <col min="3078" max="3079" width="15.7109375" style="106" customWidth="1"/>
    <col min="3080" max="3080" width="12.7109375" style="106" customWidth="1"/>
    <col min="3081" max="3081" width="11.140625" style="106" bestFit="1" customWidth="1"/>
    <col min="3082" max="3084" width="8.7109375" style="106" customWidth="1"/>
    <col min="3085" max="3085" width="12.7109375" style="106" customWidth="1"/>
    <col min="3086" max="3086" width="7" style="106" bestFit="1" customWidth="1"/>
    <col min="3087" max="3089" width="12.7109375" style="106" customWidth="1"/>
    <col min="3090" max="3090" width="7" style="106" bestFit="1" customWidth="1"/>
    <col min="3091" max="3093" width="12.7109375" style="106" customWidth="1"/>
    <col min="3094" max="3327" width="9.140625" style="106"/>
    <col min="3328" max="3328" width="5.5703125" style="106" customWidth="1"/>
    <col min="3329" max="3329" width="13.7109375" style="106" customWidth="1"/>
    <col min="3330" max="3331" width="10.7109375" style="106" customWidth="1"/>
    <col min="3332" max="3333" width="25.7109375" style="106" customWidth="1"/>
    <col min="3334" max="3335" width="15.7109375" style="106" customWidth="1"/>
    <col min="3336" max="3336" width="12.7109375" style="106" customWidth="1"/>
    <col min="3337" max="3337" width="11.140625" style="106" bestFit="1" customWidth="1"/>
    <col min="3338" max="3340" width="8.7109375" style="106" customWidth="1"/>
    <col min="3341" max="3341" width="12.7109375" style="106" customWidth="1"/>
    <col min="3342" max="3342" width="7" style="106" bestFit="1" customWidth="1"/>
    <col min="3343" max="3345" width="12.7109375" style="106" customWidth="1"/>
    <col min="3346" max="3346" width="7" style="106" bestFit="1" customWidth="1"/>
    <col min="3347" max="3349" width="12.7109375" style="106" customWidth="1"/>
    <col min="3350" max="3583" width="9.140625" style="106"/>
    <col min="3584" max="3584" width="5.5703125" style="106" customWidth="1"/>
    <col min="3585" max="3585" width="13.7109375" style="106" customWidth="1"/>
    <col min="3586" max="3587" width="10.7109375" style="106" customWidth="1"/>
    <col min="3588" max="3589" width="25.7109375" style="106" customWidth="1"/>
    <col min="3590" max="3591" width="15.7109375" style="106" customWidth="1"/>
    <col min="3592" max="3592" width="12.7109375" style="106" customWidth="1"/>
    <col min="3593" max="3593" width="11.140625" style="106" bestFit="1" customWidth="1"/>
    <col min="3594" max="3596" width="8.7109375" style="106" customWidth="1"/>
    <col min="3597" max="3597" width="12.7109375" style="106" customWidth="1"/>
    <col min="3598" max="3598" width="7" style="106" bestFit="1" customWidth="1"/>
    <col min="3599" max="3601" width="12.7109375" style="106" customWidth="1"/>
    <col min="3602" max="3602" width="7" style="106" bestFit="1" customWidth="1"/>
    <col min="3603" max="3605" width="12.7109375" style="106" customWidth="1"/>
    <col min="3606" max="3839" width="9.140625" style="106"/>
    <col min="3840" max="3840" width="5.5703125" style="106" customWidth="1"/>
    <col min="3841" max="3841" width="13.7109375" style="106" customWidth="1"/>
    <col min="3842" max="3843" width="10.7109375" style="106" customWidth="1"/>
    <col min="3844" max="3845" width="25.7109375" style="106" customWidth="1"/>
    <col min="3846" max="3847" width="15.7109375" style="106" customWidth="1"/>
    <col min="3848" max="3848" width="12.7109375" style="106" customWidth="1"/>
    <col min="3849" max="3849" width="11.140625" style="106" bestFit="1" customWidth="1"/>
    <col min="3850" max="3852" width="8.7109375" style="106" customWidth="1"/>
    <col min="3853" max="3853" width="12.7109375" style="106" customWidth="1"/>
    <col min="3854" max="3854" width="7" style="106" bestFit="1" customWidth="1"/>
    <col min="3855" max="3857" width="12.7109375" style="106" customWidth="1"/>
    <col min="3858" max="3858" width="7" style="106" bestFit="1" customWidth="1"/>
    <col min="3859" max="3861" width="12.7109375" style="106" customWidth="1"/>
    <col min="3862" max="4095" width="9.140625" style="106"/>
    <col min="4096" max="4096" width="5.5703125" style="106" customWidth="1"/>
    <col min="4097" max="4097" width="13.7109375" style="106" customWidth="1"/>
    <col min="4098" max="4099" width="10.7109375" style="106" customWidth="1"/>
    <col min="4100" max="4101" width="25.7109375" style="106" customWidth="1"/>
    <col min="4102" max="4103" width="15.7109375" style="106" customWidth="1"/>
    <col min="4104" max="4104" width="12.7109375" style="106" customWidth="1"/>
    <col min="4105" max="4105" width="11.140625" style="106" bestFit="1" customWidth="1"/>
    <col min="4106" max="4108" width="8.7109375" style="106" customWidth="1"/>
    <col min="4109" max="4109" width="12.7109375" style="106" customWidth="1"/>
    <col min="4110" max="4110" width="7" style="106" bestFit="1" customWidth="1"/>
    <col min="4111" max="4113" width="12.7109375" style="106" customWidth="1"/>
    <col min="4114" max="4114" width="7" style="106" bestFit="1" customWidth="1"/>
    <col min="4115" max="4117" width="12.7109375" style="106" customWidth="1"/>
    <col min="4118" max="4351" width="9.140625" style="106"/>
    <col min="4352" max="4352" width="5.5703125" style="106" customWidth="1"/>
    <col min="4353" max="4353" width="13.7109375" style="106" customWidth="1"/>
    <col min="4354" max="4355" width="10.7109375" style="106" customWidth="1"/>
    <col min="4356" max="4357" width="25.7109375" style="106" customWidth="1"/>
    <col min="4358" max="4359" width="15.7109375" style="106" customWidth="1"/>
    <col min="4360" max="4360" width="12.7109375" style="106" customWidth="1"/>
    <col min="4361" max="4361" width="11.140625" style="106" bestFit="1" customWidth="1"/>
    <col min="4362" max="4364" width="8.7109375" style="106" customWidth="1"/>
    <col min="4365" max="4365" width="12.7109375" style="106" customWidth="1"/>
    <col min="4366" max="4366" width="7" style="106" bestFit="1" customWidth="1"/>
    <col min="4367" max="4369" width="12.7109375" style="106" customWidth="1"/>
    <col min="4370" max="4370" width="7" style="106" bestFit="1" customWidth="1"/>
    <col min="4371" max="4373" width="12.7109375" style="106" customWidth="1"/>
    <col min="4374" max="4607" width="9.140625" style="106"/>
    <col min="4608" max="4608" width="5.5703125" style="106" customWidth="1"/>
    <col min="4609" max="4609" width="13.7109375" style="106" customWidth="1"/>
    <col min="4610" max="4611" width="10.7109375" style="106" customWidth="1"/>
    <col min="4612" max="4613" width="25.7109375" style="106" customWidth="1"/>
    <col min="4614" max="4615" width="15.7109375" style="106" customWidth="1"/>
    <col min="4616" max="4616" width="12.7109375" style="106" customWidth="1"/>
    <col min="4617" max="4617" width="11.140625" style="106" bestFit="1" customWidth="1"/>
    <col min="4618" max="4620" width="8.7109375" style="106" customWidth="1"/>
    <col min="4621" max="4621" width="12.7109375" style="106" customWidth="1"/>
    <col min="4622" max="4622" width="7" style="106" bestFit="1" customWidth="1"/>
    <col min="4623" max="4625" width="12.7109375" style="106" customWidth="1"/>
    <col min="4626" max="4626" width="7" style="106" bestFit="1" customWidth="1"/>
    <col min="4627" max="4629" width="12.7109375" style="106" customWidth="1"/>
    <col min="4630" max="4863" width="9.140625" style="106"/>
    <col min="4864" max="4864" width="5.5703125" style="106" customWidth="1"/>
    <col min="4865" max="4865" width="13.7109375" style="106" customWidth="1"/>
    <col min="4866" max="4867" width="10.7109375" style="106" customWidth="1"/>
    <col min="4868" max="4869" width="25.7109375" style="106" customWidth="1"/>
    <col min="4870" max="4871" width="15.7109375" style="106" customWidth="1"/>
    <col min="4872" max="4872" width="12.7109375" style="106" customWidth="1"/>
    <col min="4873" max="4873" width="11.140625" style="106" bestFit="1" customWidth="1"/>
    <col min="4874" max="4876" width="8.7109375" style="106" customWidth="1"/>
    <col min="4877" max="4877" width="12.7109375" style="106" customWidth="1"/>
    <col min="4878" max="4878" width="7" style="106" bestFit="1" customWidth="1"/>
    <col min="4879" max="4881" width="12.7109375" style="106" customWidth="1"/>
    <col min="4882" max="4882" width="7" style="106" bestFit="1" customWidth="1"/>
    <col min="4883" max="4885" width="12.7109375" style="106" customWidth="1"/>
    <col min="4886" max="5119" width="9.140625" style="106"/>
    <col min="5120" max="5120" width="5.5703125" style="106" customWidth="1"/>
    <col min="5121" max="5121" width="13.7109375" style="106" customWidth="1"/>
    <col min="5122" max="5123" width="10.7109375" style="106" customWidth="1"/>
    <col min="5124" max="5125" width="25.7109375" style="106" customWidth="1"/>
    <col min="5126" max="5127" width="15.7109375" style="106" customWidth="1"/>
    <col min="5128" max="5128" width="12.7109375" style="106" customWidth="1"/>
    <col min="5129" max="5129" width="11.140625" style="106" bestFit="1" customWidth="1"/>
    <col min="5130" max="5132" width="8.7109375" style="106" customWidth="1"/>
    <col min="5133" max="5133" width="12.7109375" style="106" customWidth="1"/>
    <col min="5134" max="5134" width="7" style="106" bestFit="1" customWidth="1"/>
    <col min="5135" max="5137" width="12.7109375" style="106" customWidth="1"/>
    <col min="5138" max="5138" width="7" style="106" bestFit="1" customWidth="1"/>
    <col min="5139" max="5141" width="12.7109375" style="106" customWidth="1"/>
    <col min="5142" max="5375" width="9.140625" style="106"/>
    <col min="5376" max="5376" width="5.5703125" style="106" customWidth="1"/>
    <col min="5377" max="5377" width="13.7109375" style="106" customWidth="1"/>
    <col min="5378" max="5379" width="10.7109375" style="106" customWidth="1"/>
    <col min="5380" max="5381" width="25.7109375" style="106" customWidth="1"/>
    <col min="5382" max="5383" width="15.7109375" style="106" customWidth="1"/>
    <col min="5384" max="5384" width="12.7109375" style="106" customWidth="1"/>
    <col min="5385" max="5385" width="11.140625" style="106" bestFit="1" customWidth="1"/>
    <col min="5386" max="5388" width="8.7109375" style="106" customWidth="1"/>
    <col min="5389" max="5389" width="12.7109375" style="106" customWidth="1"/>
    <col min="5390" max="5390" width="7" style="106" bestFit="1" customWidth="1"/>
    <col min="5391" max="5393" width="12.7109375" style="106" customWidth="1"/>
    <col min="5394" max="5394" width="7" style="106" bestFit="1" customWidth="1"/>
    <col min="5395" max="5397" width="12.7109375" style="106" customWidth="1"/>
    <col min="5398" max="5631" width="9.140625" style="106"/>
    <col min="5632" max="5632" width="5.5703125" style="106" customWidth="1"/>
    <col min="5633" max="5633" width="13.7109375" style="106" customWidth="1"/>
    <col min="5634" max="5635" width="10.7109375" style="106" customWidth="1"/>
    <col min="5636" max="5637" width="25.7109375" style="106" customWidth="1"/>
    <col min="5638" max="5639" width="15.7109375" style="106" customWidth="1"/>
    <col min="5640" max="5640" width="12.7109375" style="106" customWidth="1"/>
    <col min="5641" max="5641" width="11.140625" style="106" bestFit="1" customWidth="1"/>
    <col min="5642" max="5644" width="8.7109375" style="106" customWidth="1"/>
    <col min="5645" max="5645" width="12.7109375" style="106" customWidth="1"/>
    <col min="5646" max="5646" width="7" style="106" bestFit="1" customWidth="1"/>
    <col min="5647" max="5649" width="12.7109375" style="106" customWidth="1"/>
    <col min="5650" max="5650" width="7" style="106" bestFit="1" customWidth="1"/>
    <col min="5651" max="5653" width="12.7109375" style="106" customWidth="1"/>
    <col min="5654" max="5887" width="9.140625" style="106"/>
    <col min="5888" max="5888" width="5.5703125" style="106" customWidth="1"/>
    <col min="5889" max="5889" width="13.7109375" style="106" customWidth="1"/>
    <col min="5890" max="5891" width="10.7109375" style="106" customWidth="1"/>
    <col min="5892" max="5893" width="25.7109375" style="106" customWidth="1"/>
    <col min="5894" max="5895" width="15.7109375" style="106" customWidth="1"/>
    <col min="5896" max="5896" width="12.7109375" style="106" customWidth="1"/>
    <col min="5897" max="5897" width="11.140625" style="106" bestFit="1" customWidth="1"/>
    <col min="5898" max="5900" width="8.7109375" style="106" customWidth="1"/>
    <col min="5901" max="5901" width="12.7109375" style="106" customWidth="1"/>
    <col min="5902" max="5902" width="7" style="106" bestFit="1" customWidth="1"/>
    <col min="5903" max="5905" width="12.7109375" style="106" customWidth="1"/>
    <col min="5906" max="5906" width="7" style="106" bestFit="1" customWidth="1"/>
    <col min="5907" max="5909" width="12.7109375" style="106" customWidth="1"/>
    <col min="5910" max="6143" width="9.140625" style="106"/>
    <col min="6144" max="6144" width="5.5703125" style="106" customWidth="1"/>
    <col min="6145" max="6145" width="13.7109375" style="106" customWidth="1"/>
    <col min="6146" max="6147" width="10.7109375" style="106" customWidth="1"/>
    <col min="6148" max="6149" width="25.7109375" style="106" customWidth="1"/>
    <col min="6150" max="6151" width="15.7109375" style="106" customWidth="1"/>
    <col min="6152" max="6152" width="12.7109375" style="106" customWidth="1"/>
    <col min="6153" max="6153" width="11.140625" style="106" bestFit="1" customWidth="1"/>
    <col min="6154" max="6156" width="8.7109375" style="106" customWidth="1"/>
    <col min="6157" max="6157" width="12.7109375" style="106" customWidth="1"/>
    <col min="6158" max="6158" width="7" style="106" bestFit="1" customWidth="1"/>
    <col min="6159" max="6161" width="12.7109375" style="106" customWidth="1"/>
    <col min="6162" max="6162" width="7" style="106" bestFit="1" customWidth="1"/>
    <col min="6163" max="6165" width="12.7109375" style="106" customWidth="1"/>
    <col min="6166" max="6399" width="9.140625" style="106"/>
    <col min="6400" max="6400" width="5.5703125" style="106" customWidth="1"/>
    <col min="6401" max="6401" width="13.7109375" style="106" customWidth="1"/>
    <col min="6402" max="6403" width="10.7109375" style="106" customWidth="1"/>
    <col min="6404" max="6405" width="25.7109375" style="106" customWidth="1"/>
    <col min="6406" max="6407" width="15.7109375" style="106" customWidth="1"/>
    <col min="6408" max="6408" width="12.7109375" style="106" customWidth="1"/>
    <col min="6409" max="6409" width="11.140625" style="106" bestFit="1" customWidth="1"/>
    <col min="6410" max="6412" width="8.7109375" style="106" customWidth="1"/>
    <col min="6413" max="6413" width="12.7109375" style="106" customWidth="1"/>
    <col min="6414" max="6414" width="7" style="106" bestFit="1" customWidth="1"/>
    <col min="6415" max="6417" width="12.7109375" style="106" customWidth="1"/>
    <col min="6418" max="6418" width="7" style="106" bestFit="1" customWidth="1"/>
    <col min="6419" max="6421" width="12.7109375" style="106" customWidth="1"/>
    <col min="6422" max="6655" width="9.140625" style="106"/>
    <col min="6656" max="6656" width="5.5703125" style="106" customWidth="1"/>
    <col min="6657" max="6657" width="13.7109375" style="106" customWidth="1"/>
    <col min="6658" max="6659" width="10.7109375" style="106" customWidth="1"/>
    <col min="6660" max="6661" width="25.7109375" style="106" customWidth="1"/>
    <col min="6662" max="6663" width="15.7109375" style="106" customWidth="1"/>
    <col min="6664" max="6664" width="12.7109375" style="106" customWidth="1"/>
    <col min="6665" max="6665" width="11.140625" style="106" bestFit="1" customWidth="1"/>
    <col min="6666" max="6668" width="8.7109375" style="106" customWidth="1"/>
    <col min="6669" max="6669" width="12.7109375" style="106" customWidth="1"/>
    <col min="6670" max="6670" width="7" style="106" bestFit="1" customWidth="1"/>
    <col min="6671" max="6673" width="12.7109375" style="106" customWidth="1"/>
    <col min="6674" max="6674" width="7" style="106" bestFit="1" customWidth="1"/>
    <col min="6675" max="6677" width="12.7109375" style="106" customWidth="1"/>
    <col min="6678" max="6911" width="9.140625" style="106"/>
    <col min="6912" max="6912" width="5.5703125" style="106" customWidth="1"/>
    <col min="6913" max="6913" width="13.7109375" style="106" customWidth="1"/>
    <col min="6914" max="6915" width="10.7109375" style="106" customWidth="1"/>
    <col min="6916" max="6917" width="25.7109375" style="106" customWidth="1"/>
    <col min="6918" max="6919" width="15.7109375" style="106" customWidth="1"/>
    <col min="6920" max="6920" width="12.7109375" style="106" customWidth="1"/>
    <col min="6921" max="6921" width="11.140625" style="106" bestFit="1" customWidth="1"/>
    <col min="6922" max="6924" width="8.7109375" style="106" customWidth="1"/>
    <col min="6925" max="6925" width="12.7109375" style="106" customWidth="1"/>
    <col min="6926" max="6926" width="7" style="106" bestFit="1" customWidth="1"/>
    <col min="6927" max="6929" width="12.7109375" style="106" customWidth="1"/>
    <col min="6930" max="6930" width="7" style="106" bestFit="1" customWidth="1"/>
    <col min="6931" max="6933" width="12.7109375" style="106" customWidth="1"/>
    <col min="6934" max="7167" width="9.140625" style="106"/>
    <col min="7168" max="7168" width="5.5703125" style="106" customWidth="1"/>
    <col min="7169" max="7169" width="13.7109375" style="106" customWidth="1"/>
    <col min="7170" max="7171" width="10.7109375" style="106" customWidth="1"/>
    <col min="7172" max="7173" width="25.7109375" style="106" customWidth="1"/>
    <col min="7174" max="7175" width="15.7109375" style="106" customWidth="1"/>
    <col min="7176" max="7176" width="12.7109375" style="106" customWidth="1"/>
    <col min="7177" max="7177" width="11.140625" style="106" bestFit="1" customWidth="1"/>
    <col min="7178" max="7180" width="8.7109375" style="106" customWidth="1"/>
    <col min="7181" max="7181" width="12.7109375" style="106" customWidth="1"/>
    <col min="7182" max="7182" width="7" style="106" bestFit="1" customWidth="1"/>
    <col min="7183" max="7185" width="12.7109375" style="106" customWidth="1"/>
    <col min="7186" max="7186" width="7" style="106" bestFit="1" customWidth="1"/>
    <col min="7187" max="7189" width="12.7109375" style="106" customWidth="1"/>
    <col min="7190" max="7423" width="9.140625" style="106"/>
    <col min="7424" max="7424" width="5.5703125" style="106" customWidth="1"/>
    <col min="7425" max="7425" width="13.7109375" style="106" customWidth="1"/>
    <col min="7426" max="7427" width="10.7109375" style="106" customWidth="1"/>
    <col min="7428" max="7429" width="25.7109375" style="106" customWidth="1"/>
    <col min="7430" max="7431" width="15.7109375" style="106" customWidth="1"/>
    <col min="7432" max="7432" width="12.7109375" style="106" customWidth="1"/>
    <col min="7433" max="7433" width="11.140625" style="106" bestFit="1" customWidth="1"/>
    <col min="7434" max="7436" width="8.7109375" style="106" customWidth="1"/>
    <col min="7437" max="7437" width="12.7109375" style="106" customWidth="1"/>
    <col min="7438" max="7438" width="7" style="106" bestFit="1" customWidth="1"/>
    <col min="7439" max="7441" width="12.7109375" style="106" customWidth="1"/>
    <col min="7442" max="7442" width="7" style="106" bestFit="1" customWidth="1"/>
    <col min="7443" max="7445" width="12.7109375" style="106" customWidth="1"/>
    <col min="7446" max="7679" width="9.140625" style="106"/>
    <col min="7680" max="7680" width="5.5703125" style="106" customWidth="1"/>
    <col min="7681" max="7681" width="13.7109375" style="106" customWidth="1"/>
    <col min="7682" max="7683" width="10.7109375" style="106" customWidth="1"/>
    <col min="7684" max="7685" width="25.7109375" style="106" customWidth="1"/>
    <col min="7686" max="7687" width="15.7109375" style="106" customWidth="1"/>
    <col min="7688" max="7688" width="12.7109375" style="106" customWidth="1"/>
    <col min="7689" max="7689" width="11.140625" style="106" bestFit="1" customWidth="1"/>
    <col min="7690" max="7692" width="8.7109375" style="106" customWidth="1"/>
    <col min="7693" max="7693" width="12.7109375" style="106" customWidth="1"/>
    <col min="7694" max="7694" width="7" style="106" bestFit="1" customWidth="1"/>
    <col min="7695" max="7697" width="12.7109375" style="106" customWidth="1"/>
    <col min="7698" max="7698" width="7" style="106" bestFit="1" customWidth="1"/>
    <col min="7699" max="7701" width="12.7109375" style="106" customWidth="1"/>
    <col min="7702" max="7935" width="9.140625" style="106"/>
    <col min="7936" max="7936" width="5.5703125" style="106" customWidth="1"/>
    <col min="7937" max="7937" width="13.7109375" style="106" customWidth="1"/>
    <col min="7938" max="7939" width="10.7109375" style="106" customWidth="1"/>
    <col min="7940" max="7941" width="25.7109375" style="106" customWidth="1"/>
    <col min="7942" max="7943" width="15.7109375" style="106" customWidth="1"/>
    <col min="7944" max="7944" width="12.7109375" style="106" customWidth="1"/>
    <col min="7945" max="7945" width="11.140625" style="106" bestFit="1" customWidth="1"/>
    <col min="7946" max="7948" width="8.7109375" style="106" customWidth="1"/>
    <col min="7949" max="7949" width="12.7109375" style="106" customWidth="1"/>
    <col min="7950" max="7950" width="7" style="106" bestFit="1" customWidth="1"/>
    <col min="7951" max="7953" width="12.7109375" style="106" customWidth="1"/>
    <col min="7954" max="7954" width="7" style="106" bestFit="1" customWidth="1"/>
    <col min="7955" max="7957" width="12.7109375" style="106" customWidth="1"/>
    <col min="7958" max="8191" width="9.140625" style="106"/>
    <col min="8192" max="8192" width="5.5703125" style="106" customWidth="1"/>
    <col min="8193" max="8193" width="13.7109375" style="106" customWidth="1"/>
    <col min="8194" max="8195" width="10.7109375" style="106" customWidth="1"/>
    <col min="8196" max="8197" width="25.7109375" style="106" customWidth="1"/>
    <col min="8198" max="8199" width="15.7109375" style="106" customWidth="1"/>
    <col min="8200" max="8200" width="12.7109375" style="106" customWidth="1"/>
    <col min="8201" max="8201" width="11.140625" style="106" bestFit="1" customWidth="1"/>
    <col min="8202" max="8204" width="8.7109375" style="106" customWidth="1"/>
    <col min="8205" max="8205" width="12.7109375" style="106" customWidth="1"/>
    <col min="8206" max="8206" width="7" style="106" bestFit="1" customWidth="1"/>
    <col min="8207" max="8209" width="12.7109375" style="106" customWidth="1"/>
    <col min="8210" max="8210" width="7" style="106" bestFit="1" customWidth="1"/>
    <col min="8211" max="8213" width="12.7109375" style="106" customWidth="1"/>
    <col min="8214" max="8447" width="9.140625" style="106"/>
    <col min="8448" max="8448" width="5.5703125" style="106" customWidth="1"/>
    <col min="8449" max="8449" width="13.7109375" style="106" customWidth="1"/>
    <col min="8450" max="8451" width="10.7109375" style="106" customWidth="1"/>
    <col min="8452" max="8453" width="25.7109375" style="106" customWidth="1"/>
    <col min="8454" max="8455" width="15.7109375" style="106" customWidth="1"/>
    <col min="8456" max="8456" width="12.7109375" style="106" customWidth="1"/>
    <col min="8457" max="8457" width="11.140625" style="106" bestFit="1" customWidth="1"/>
    <col min="8458" max="8460" width="8.7109375" style="106" customWidth="1"/>
    <col min="8461" max="8461" width="12.7109375" style="106" customWidth="1"/>
    <col min="8462" max="8462" width="7" style="106" bestFit="1" customWidth="1"/>
    <col min="8463" max="8465" width="12.7109375" style="106" customWidth="1"/>
    <col min="8466" max="8466" width="7" style="106" bestFit="1" customWidth="1"/>
    <col min="8467" max="8469" width="12.7109375" style="106" customWidth="1"/>
    <col min="8470" max="8703" width="9.140625" style="106"/>
    <col min="8704" max="8704" width="5.5703125" style="106" customWidth="1"/>
    <col min="8705" max="8705" width="13.7109375" style="106" customWidth="1"/>
    <col min="8706" max="8707" width="10.7109375" style="106" customWidth="1"/>
    <col min="8708" max="8709" width="25.7109375" style="106" customWidth="1"/>
    <col min="8710" max="8711" width="15.7109375" style="106" customWidth="1"/>
    <col min="8712" max="8712" width="12.7109375" style="106" customWidth="1"/>
    <col min="8713" max="8713" width="11.140625" style="106" bestFit="1" customWidth="1"/>
    <col min="8714" max="8716" width="8.7109375" style="106" customWidth="1"/>
    <col min="8717" max="8717" width="12.7109375" style="106" customWidth="1"/>
    <col min="8718" max="8718" width="7" style="106" bestFit="1" customWidth="1"/>
    <col min="8719" max="8721" width="12.7109375" style="106" customWidth="1"/>
    <col min="8722" max="8722" width="7" style="106" bestFit="1" customWidth="1"/>
    <col min="8723" max="8725" width="12.7109375" style="106" customWidth="1"/>
    <col min="8726" max="8959" width="9.140625" style="106"/>
    <col min="8960" max="8960" width="5.5703125" style="106" customWidth="1"/>
    <col min="8961" max="8961" width="13.7109375" style="106" customWidth="1"/>
    <col min="8962" max="8963" width="10.7109375" style="106" customWidth="1"/>
    <col min="8964" max="8965" width="25.7109375" style="106" customWidth="1"/>
    <col min="8966" max="8967" width="15.7109375" style="106" customWidth="1"/>
    <col min="8968" max="8968" width="12.7109375" style="106" customWidth="1"/>
    <col min="8969" max="8969" width="11.140625" style="106" bestFit="1" customWidth="1"/>
    <col min="8970" max="8972" width="8.7109375" style="106" customWidth="1"/>
    <col min="8973" max="8973" width="12.7109375" style="106" customWidth="1"/>
    <col min="8974" max="8974" width="7" style="106" bestFit="1" customWidth="1"/>
    <col min="8975" max="8977" width="12.7109375" style="106" customWidth="1"/>
    <col min="8978" max="8978" width="7" style="106" bestFit="1" customWidth="1"/>
    <col min="8979" max="8981" width="12.7109375" style="106" customWidth="1"/>
    <col min="8982" max="9215" width="9.140625" style="106"/>
    <col min="9216" max="9216" width="5.5703125" style="106" customWidth="1"/>
    <col min="9217" max="9217" width="13.7109375" style="106" customWidth="1"/>
    <col min="9218" max="9219" width="10.7109375" style="106" customWidth="1"/>
    <col min="9220" max="9221" width="25.7109375" style="106" customWidth="1"/>
    <col min="9222" max="9223" width="15.7109375" style="106" customWidth="1"/>
    <col min="9224" max="9224" width="12.7109375" style="106" customWidth="1"/>
    <col min="9225" max="9225" width="11.140625" style="106" bestFit="1" customWidth="1"/>
    <col min="9226" max="9228" width="8.7109375" style="106" customWidth="1"/>
    <col min="9229" max="9229" width="12.7109375" style="106" customWidth="1"/>
    <col min="9230" max="9230" width="7" style="106" bestFit="1" customWidth="1"/>
    <col min="9231" max="9233" width="12.7109375" style="106" customWidth="1"/>
    <col min="9234" max="9234" width="7" style="106" bestFit="1" customWidth="1"/>
    <col min="9235" max="9237" width="12.7109375" style="106" customWidth="1"/>
    <col min="9238" max="9471" width="9.140625" style="106"/>
    <col min="9472" max="9472" width="5.5703125" style="106" customWidth="1"/>
    <col min="9473" max="9473" width="13.7109375" style="106" customWidth="1"/>
    <col min="9474" max="9475" width="10.7109375" style="106" customWidth="1"/>
    <col min="9476" max="9477" width="25.7109375" style="106" customWidth="1"/>
    <col min="9478" max="9479" width="15.7109375" style="106" customWidth="1"/>
    <col min="9480" max="9480" width="12.7109375" style="106" customWidth="1"/>
    <col min="9481" max="9481" width="11.140625" style="106" bestFit="1" customWidth="1"/>
    <col min="9482" max="9484" width="8.7109375" style="106" customWidth="1"/>
    <col min="9485" max="9485" width="12.7109375" style="106" customWidth="1"/>
    <col min="9486" max="9486" width="7" style="106" bestFit="1" customWidth="1"/>
    <col min="9487" max="9489" width="12.7109375" style="106" customWidth="1"/>
    <col min="9490" max="9490" width="7" style="106" bestFit="1" customWidth="1"/>
    <col min="9491" max="9493" width="12.7109375" style="106" customWidth="1"/>
    <col min="9494" max="9727" width="9.140625" style="106"/>
    <col min="9728" max="9728" width="5.5703125" style="106" customWidth="1"/>
    <col min="9729" max="9729" width="13.7109375" style="106" customWidth="1"/>
    <col min="9730" max="9731" width="10.7109375" style="106" customWidth="1"/>
    <col min="9732" max="9733" width="25.7109375" style="106" customWidth="1"/>
    <col min="9734" max="9735" width="15.7109375" style="106" customWidth="1"/>
    <col min="9736" max="9736" width="12.7109375" style="106" customWidth="1"/>
    <col min="9737" max="9737" width="11.140625" style="106" bestFit="1" customWidth="1"/>
    <col min="9738" max="9740" width="8.7109375" style="106" customWidth="1"/>
    <col min="9741" max="9741" width="12.7109375" style="106" customWidth="1"/>
    <col min="9742" max="9742" width="7" style="106" bestFit="1" customWidth="1"/>
    <col min="9743" max="9745" width="12.7109375" style="106" customWidth="1"/>
    <col min="9746" max="9746" width="7" style="106" bestFit="1" customWidth="1"/>
    <col min="9747" max="9749" width="12.7109375" style="106" customWidth="1"/>
    <col min="9750" max="9983" width="9.140625" style="106"/>
    <col min="9984" max="9984" width="5.5703125" style="106" customWidth="1"/>
    <col min="9985" max="9985" width="13.7109375" style="106" customWidth="1"/>
    <col min="9986" max="9987" width="10.7109375" style="106" customWidth="1"/>
    <col min="9988" max="9989" width="25.7109375" style="106" customWidth="1"/>
    <col min="9990" max="9991" width="15.7109375" style="106" customWidth="1"/>
    <col min="9992" max="9992" width="12.7109375" style="106" customWidth="1"/>
    <col min="9993" max="9993" width="11.140625" style="106" bestFit="1" customWidth="1"/>
    <col min="9994" max="9996" width="8.7109375" style="106" customWidth="1"/>
    <col min="9997" max="9997" width="12.7109375" style="106" customWidth="1"/>
    <col min="9998" max="9998" width="7" style="106" bestFit="1" customWidth="1"/>
    <col min="9999" max="10001" width="12.7109375" style="106" customWidth="1"/>
    <col min="10002" max="10002" width="7" style="106" bestFit="1" customWidth="1"/>
    <col min="10003" max="10005" width="12.7109375" style="106" customWidth="1"/>
    <col min="10006" max="10239" width="9.140625" style="106"/>
    <col min="10240" max="10240" width="5.5703125" style="106" customWidth="1"/>
    <col min="10241" max="10241" width="13.7109375" style="106" customWidth="1"/>
    <col min="10242" max="10243" width="10.7109375" style="106" customWidth="1"/>
    <col min="10244" max="10245" width="25.7109375" style="106" customWidth="1"/>
    <col min="10246" max="10247" width="15.7109375" style="106" customWidth="1"/>
    <col min="10248" max="10248" width="12.7109375" style="106" customWidth="1"/>
    <col min="10249" max="10249" width="11.140625" style="106" bestFit="1" customWidth="1"/>
    <col min="10250" max="10252" width="8.7109375" style="106" customWidth="1"/>
    <col min="10253" max="10253" width="12.7109375" style="106" customWidth="1"/>
    <col min="10254" max="10254" width="7" style="106" bestFit="1" customWidth="1"/>
    <col min="10255" max="10257" width="12.7109375" style="106" customWidth="1"/>
    <col min="10258" max="10258" width="7" style="106" bestFit="1" customWidth="1"/>
    <col min="10259" max="10261" width="12.7109375" style="106" customWidth="1"/>
    <col min="10262" max="10495" width="9.140625" style="106"/>
    <col min="10496" max="10496" width="5.5703125" style="106" customWidth="1"/>
    <col min="10497" max="10497" width="13.7109375" style="106" customWidth="1"/>
    <col min="10498" max="10499" width="10.7109375" style="106" customWidth="1"/>
    <col min="10500" max="10501" width="25.7109375" style="106" customWidth="1"/>
    <col min="10502" max="10503" width="15.7109375" style="106" customWidth="1"/>
    <col min="10504" max="10504" width="12.7109375" style="106" customWidth="1"/>
    <col min="10505" max="10505" width="11.140625" style="106" bestFit="1" customWidth="1"/>
    <col min="10506" max="10508" width="8.7109375" style="106" customWidth="1"/>
    <col min="10509" max="10509" width="12.7109375" style="106" customWidth="1"/>
    <col min="10510" max="10510" width="7" style="106" bestFit="1" customWidth="1"/>
    <col min="10511" max="10513" width="12.7109375" style="106" customWidth="1"/>
    <col min="10514" max="10514" width="7" style="106" bestFit="1" customWidth="1"/>
    <col min="10515" max="10517" width="12.7109375" style="106" customWidth="1"/>
    <col min="10518" max="10751" width="9.140625" style="106"/>
    <col min="10752" max="10752" width="5.5703125" style="106" customWidth="1"/>
    <col min="10753" max="10753" width="13.7109375" style="106" customWidth="1"/>
    <col min="10754" max="10755" width="10.7109375" style="106" customWidth="1"/>
    <col min="10756" max="10757" width="25.7109375" style="106" customWidth="1"/>
    <col min="10758" max="10759" width="15.7109375" style="106" customWidth="1"/>
    <col min="10760" max="10760" width="12.7109375" style="106" customWidth="1"/>
    <col min="10761" max="10761" width="11.140625" style="106" bestFit="1" customWidth="1"/>
    <col min="10762" max="10764" width="8.7109375" style="106" customWidth="1"/>
    <col min="10765" max="10765" width="12.7109375" style="106" customWidth="1"/>
    <col min="10766" max="10766" width="7" style="106" bestFit="1" customWidth="1"/>
    <col min="10767" max="10769" width="12.7109375" style="106" customWidth="1"/>
    <col min="10770" max="10770" width="7" style="106" bestFit="1" customWidth="1"/>
    <col min="10771" max="10773" width="12.7109375" style="106" customWidth="1"/>
    <col min="10774" max="11007" width="9.140625" style="106"/>
    <col min="11008" max="11008" width="5.5703125" style="106" customWidth="1"/>
    <col min="11009" max="11009" width="13.7109375" style="106" customWidth="1"/>
    <col min="11010" max="11011" width="10.7109375" style="106" customWidth="1"/>
    <col min="11012" max="11013" width="25.7109375" style="106" customWidth="1"/>
    <col min="11014" max="11015" width="15.7109375" style="106" customWidth="1"/>
    <col min="11016" max="11016" width="12.7109375" style="106" customWidth="1"/>
    <col min="11017" max="11017" width="11.140625" style="106" bestFit="1" customWidth="1"/>
    <col min="11018" max="11020" width="8.7109375" style="106" customWidth="1"/>
    <col min="11021" max="11021" width="12.7109375" style="106" customWidth="1"/>
    <col min="11022" max="11022" width="7" style="106" bestFit="1" customWidth="1"/>
    <col min="11023" max="11025" width="12.7109375" style="106" customWidth="1"/>
    <col min="11026" max="11026" width="7" style="106" bestFit="1" customWidth="1"/>
    <col min="11027" max="11029" width="12.7109375" style="106" customWidth="1"/>
    <col min="11030" max="11263" width="9.140625" style="106"/>
    <col min="11264" max="11264" width="5.5703125" style="106" customWidth="1"/>
    <col min="11265" max="11265" width="13.7109375" style="106" customWidth="1"/>
    <col min="11266" max="11267" width="10.7109375" style="106" customWidth="1"/>
    <col min="11268" max="11269" width="25.7109375" style="106" customWidth="1"/>
    <col min="11270" max="11271" width="15.7109375" style="106" customWidth="1"/>
    <col min="11272" max="11272" width="12.7109375" style="106" customWidth="1"/>
    <col min="11273" max="11273" width="11.140625" style="106" bestFit="1" customWidth="1"/>
    <col min="11274" max="11276" width="8.7109375" style="106" customWidth="1"/>
    <col min="11277" max="11277" width="12.7109375" style="106" customWidth="1"/>
    <col min="11278" max="11278" width="7" style="106" bestFit="1" customWidth="1"/>
    <col min="11279" max="11281" width="12.7109375" style="106" customWidth="1"/>
    <col min="11282" max="11282" width="7" style="106" bestFit="1" customWidth="1"/>
    <col min="11283" max="11285" width="12.7109375" style="106" customWidth="1"/>
    <col min="11286" max="11519" width="9.140625" style="106"/>
    <col min="11520" max="11520" width="5.5703125" style="106" customWidth="1"/>
    <col min="11521" max="11521" width="13.7109375" style="106" customWidth="1"/>
    <col min="11522" max="11523" width="10.7109375" style="106" customWidth="1"/>
    <col min="11524" max="11525" width="25.7109375" style="106" customWidth="1"/>
    <col min="11526" max="11527" width="15.7109375" style="106" customWidth="1"/>
    <col min="11528" max="11528" width="12.7109375" style="106" customWidth="1"/>
    <col min="11529" max="11529" width="11.140625" style="106" bestFit="1" customWidth="1"/>
    <col min="11530" max="11532" width="8.7109375" style="106" customWidth="1"/>
    <col min="11533" max="11533" width="12.7109375" style="106" customWidth="1"/>
    <col min="11534" max="11534" width="7" style="106" bestFit="1" customWidth="1"/>
    <col min="11535" max="11537" width="12.7109375" style="106" customWidth="1"/>
    <col min="11538" max="11538" width="7" style="106" bestFit="1" customWidth="1"/>
    <col min="11539" max="11541" width="12.7109375" style="106" customWidth="1"/>
    <col min="11542" max="11775" width="9.140625" style="106"/>
    <col min="11776" max="11776" width="5.5703125" style="106" customWidth="1"/>
    <col min="11777" max="11777" width="13.7109375" style="106" customWidth="1"/>
    <col min="11778" max="11779" width="10.7109375" style="106" customWidth="1"/>
    <col min="11780" max="11781" width="25.7109375" style="106" customWidth="1"/>
    <col min="11782" max="11783" width="15.7109375" style="106" customWidth="1"/>
    <col min="11784" max="11784" width="12.7109375" style="106" customWidth="1"/>
    <col min="11785" max="11785" width="11.140625" style="106" bestFit="1" customWidth="1"/>
    <col min="11786" max="11788" width="8.7109375" style="106" customWidth="1"/>
    <col min="11789" max="11789" width="12.7109375" style="106" customWidth="1"/>
    <col min="11790" max="11790" width="7" style="106" bestFit="1" customWidth="1"/>
    <col min="11791" max="11793" width="12.7109375" style="106" customWidth="1"/>
    <col min="11794" max="11794" width="7" style="106" bestFit="1" customWidth="1"/>
    <col min="11795" max="11797" width="12.7109375" style="106" customWidth="1"/>
    <col min="11798" max="12031" width="9.140625" style="106"/>
    <col min="12032" max="12032" width="5.5703125" style="106" customWidth="1"/>
    <col min="12033" max="12033" width="13.7109375" style="106" customWidth="1"/>
    <col min="12034" max="12035" width="10.7109375" style="106" customWidth="1"/>
    <col min="12036" max="12037" width="25.7109375" style="106" customWidth="1"/>
    <col min="12038" max="12039" width="15.7109375" style="106" customWidth="1"/>
    <col min="12040" max="12040" width="12.7109375" style="106" customWidth="1"/>
    <col min="12041" max="12041" width="11.140625" style="106" bestFit="1" customWidth="1"/>
    <col min="12042" max="12044" width="8.7109375" style="106" customWidth="1"/>
    <col min="12045" max="12045" width="12.7109375" style="106" customWidth="1"/>
    <col min="12046" max="12046" width="7" style="106" bestFit="1" customWidth="1"/>
    <col min="12047" max="12049" width="12.7109375" style="106" customWidth="1"/>
    <col min="12050" max="12050" width="7" style="106" bestFit="1" customWidth="1"/>
    <col min="12051" max="12053" width="12.7109375" style="106" customWidth="1"/>
    <col min="12054" max="12287" width="9.140625" style="106"/>
    <col min="12288" max="12288" width="5.5703125" style="106" customWidth="1"/>
    <col min="12289" max="12289" width="13.7109375" style="106" customWidth="1"/>
    <col min="12290" max="12291" width="10.7109375" style="106" customWidth="1"/>
    <col min="12292" max="12293" width="25.7109375" style="106" customWidth="1"/>
    <col min="12294" max="12295" width="15.7109375" style="106" customWidth="1"/>
    <col min="12296" max="12296" width="12.7109375" style="106" customWidth="1"/>
    <col min="12297" max="12297" width="11.140625" style="106" bestFit="1" customWidth="1"/>
    <col min="12298" max="12300" width="8.7109375" style="106" customWidth="1"/>
    <col min="12301" max="12301" width="12.7109375" style="106" customWidth="1"/>
    <col min="12302" max="12302" width="7" style="106" bestFit="1" customWidth="1"/>
    <col min="12303" max="12305" width="12.7109375" style="106" customWidth="1"/>
    <col min="12306" max="12306" width="7" style="106" bestFit="1" customWidth="1"/>
    <col min="12307" max="12309" width="12.7109375" style="106" customWidth="1"/>
    <col min="12310" max="12543" width="9.140625" style="106"/>
    <col min="12544" max="12544" width="5.5703125" style="106" customWidth="1"/>
    <col min="12545" max="12545" width="13.7109375" style="106" customWidth="1"/>
    <col min="12546" max="12547" width="10.7109375" style="106" customWidth="1"/>
    <col min="12548" max="12549" width="25.7109375" style="106" customWidth="1"/>
    <col min="12550" max="12551" width="15.7109375" style="106" customWidth="1"/>
    <col min="12552" max="12552" width="12.7109375" style="106" customWidth="1"/>
    <col min="12553" max="12553" width="11.140625" style="106" bestFit="1" customWidth="1"/>
    <col min="12554" max="12556" width="8.7109375" style="106" customWidth="1"/>
    <col min="12557" max="12557" width="12.7109375" style="106" customWidth="1"/>
    <col min="12558" max="12558" width="7" style="106" bestFit="1" customWidth="1"/>
    <col min="12559" max="12561" width="12.7109375" style="106" customWidth="1"/>
    <col min="12562" max="12562" width="7" style="106" bestFit="1" customWidth="1"/>
    <col min="12563" max="12565" width="12.7109375" style="106" customWidth="1"/>
    <col min="12566" max="12799" width="9.140625" style="106"/>
    <col min="12800" max="12800" width="5.5703125" style="106" customWidth="1"/>
    <col min="12801" max="12801" width="13.7109375" style="106" customWidth="1"/>
    <col min="12802" max="12803" width="10.7109375" style="106" customWidth="1"/>
    <col min="12804" max="12805" width="25.7109375" style="106" customWidth="1"/>
    <col min="12806" max="12807" width="15.7109375" style="106" customWidth="1"/>
    <col min="12808" max="12808" width="12.7109375" style="106" customWidth="1"/>
    <col min="12809" max="12809" width="11.140625" style="106" bestFit="1" customWidth="1"/>
    <col min="12810" max="12812" width="8.7109375" style="106" customWidth="1"/>
    <col min="12813" max="12813" width="12.7109375" style="106" customWidth="1"/>
    <col min="12814" max="12814" width="7" style="106" bestFit="1" customWidth="1"/>
    <col min="12815" max="12817" width="12.7109375" style="106" customWidth="1"/>
    <col min="12818" max="12818" width="7" style="106" bestFit="1" customWidth="1"/>
    <col min="12819" max="12821" width="12.7109375" style="106" customWidth="1"/>
    <col min="12822" max="13055" width="9.140625" style="106"/>
    <col min="13056" max="13056" width="5.5703125" style="106" customWidth="1"/>
    <col min="13057" max="13057" width="13.7109375" style="106" customWidth="1"/>
    <col min="13058" max="13059" width="10.7109375" style="106" customWidth="1"/>
    <col min="13060" max="13061" width="25.7109375" style="106" customWidth="1"/>
    <col min="13062" max="13063" width="15.7109375" style="106" customWidth="1"/>
    <col min="13064" max="13064" width="12.7109375" style="106" customWidth="1"/>
    <col min="13065" max="13065" width="11.140625" style="106" bestFit="1" customWidth="1"/>
    <col min="13066" max="13068" width="8.7109375" style="106" customWidth="1"/>
    <col min="13069" max="13069" width="12.7109375" style="106" customWidth="1"/>
    <col min="13070" max="13070" width="7" style="106" bestFit="1" customWidth="1"/>
    <col min="13071" max="13073" width="12.7109375" style="106" customWidth="1"/>
    <col min="13074" max="13074" width="7" style="106" bestFit="1" customWidth="1"/>
    <col min="13075" max="13077" width="12.7109375" style="106" customWidth="1"/>
    <col min="13078" max="13311" width="9.140625" style="106"/>
    <col min="13312" max="13312" width="5.5703125" style="106" customWidth="1"/>
    <col min="13313" max="13313" width="13.7109375" style="106" customWidth="1"/>
    <col min="13314" max="13315" width="10.7109375" style="106" customWidth="1"/>
    <col min="13316" max="13317" width="25.7109375" style="106" customWidth="1"/>
    <col min="13318" max="13319" width="15.7109375" style="106" customWidth="1"/>
    <col min="13320" max="13320" width="12.7109375" style="106" customWidth="1"/>
    <col min="13321" max="13321" width="11.140625" style="106" bestFit="1" customWidth="1"/>
    <col min="13322" max="13324" width="8.7109375" style="106" customWidth="1"/>
    <col min="13325" max="13325" width="12.7109375" style="106" customWidth="1"/>
    <col min="13326" max="13326" width="7" style="106" bestFit="1" customWidth="1"/>
    <col min="13327" max="13329" width="12.7109375" style="106" customWidth="1"/>
    <col min="13330" max="13330" width="7" style="106" bestFit="1" customWidth="1"/>
    <col min="13331" max="13333" width="12.7109375" style="106" customWidth="1"/>
    <col min="13334" max="13567" width="9.140625" style="106"/>
    <col min="13568" max="13568" width="5.5703125" style="106" customWidth="1"/>
    <col min="13569" max="13569" width="13.7109375" style="106" customWidth="1"/>
    <col min="13570" max="13571" width="10.7109375" style="106" customWidth="1"/>
    <col min="13572" max="13573" width="25.7109375" style="106" customWidth="1"/>
    <col min="13574" max="13575" width="15.7109375" style="106" customWidth="1"/>
    <col min="13576" max="13576" width="12.7109375" style="106" customWidth="1"/>
    <col min="13577" max="13577" width="11.140625" style="106" bestFit="1" customWidth="1"/>
    <col min="13578" max="13580" width="8.7109375" style="106" customWidth="1"/>
    <col min="13581" max="13581" width="12.7109375" style="106" customWidth="1"/>
    <col min="13582" max="13582" width="7" style="106" bestFit="1" customWidth="1"/>
    <col min="13583" max="13585" width="12.7109375" style="106" customWidth="1"/>
    <col min="13586" max="13586" width="7" style="106" bestFit="1" customWidth="1"/>
    <col min="13587" max="13589" width="12.7109375" style="106" customWidth="1"/>
    <col min="13590" max="13823" width="9.140625" style="106"/>
    <col min="13824" max="13824" width="5.5703125" style="106" customWidth="1"/>
    <col min="13825" max="13825" width="13.7109375" style="106" customWidth="1"/>
    <col min="13826" max="13827" width="10.7109375" style="106" customWidth="1"/>
    <col min="13828" max="13829" width="25.7109375" style="106" customWidth="1"/>
    <col min="13830" max="13831" width="15.7109375" style="106" customWidth="1"/>
    <col min="13832" max="13832" width="12.7109375" style="106" customWidth="1"/>
    <col min="13833" max="13833" width="11.140625" style="106" bestFit="1" customWidth="1"/>
    <col min="13834" max="13836" width="8.7109375" style="106" customWidth="1"/>
    <col min="13837" max="13837" width="12.7109375" style="106" customWidth="1"/>
    <col min="13838" max="13838" width="7" style="106" bestFit="1" customWidth="1"/>
    <col min="13839" max="13841" width="12.7109375" style="106" customWidth="1"/>
    <col min="13842" max="13842" width="7" style="106" bestFit="1" customWidth="1"/>
    <col min="13843" max="13845" width="12.7109375" style="106" customWidth="1"/>
    <col min="13846" max="14079" width="9.140625" style="106"/>
    <col min="14080" max="14080" width="5.5703125" style="106" customWidth="1"/>
    <col min="14081" max="14081" width="13.7109375" style="106" customWidth="1"/>
    <col min="14082" max="14083" width="10.7109375" style="106" customWidth="1"/>
    <col min="14084" max="14085" width="25.7109375" style="106" customWidth="1"/>
    <col min="14086" max="14087" width="15.7109375" style="106" customWidth="1"/>
    <col min="14088" max="14088" width="12.7109375" style="106" customWidth="1"/>
    <col min="14089" max="14089" width="11.140625" style="106" bestFit="1" customWidth="1"/>
    <col min="14090" max="14092" width="8.7109375" style="106" customWidth="1"/>
    <col min="14093" max="14093" width="12.7109375" style="106" customWidth="1"/>
    <col min="14094" max="14094" width="7" style="106" bestFit="1" customWidth="1"/>
    <col min="14095" max="14097" width="12.7109375" style="106" customWidth="1"/>
    <col min="14098" max="14098" width="7" style="106" bestFit="1" customWidth="1"/>
    <col min="14099" max="14101" width="12.7109375" style="106" customWidth="1"/>
    <col min="14102" max="14335" width="9.140625" style="106"/>
    <col min="14336" max="14336" width="5.5703125" style="106" customWidth="1"/>
    <col min="14337" max="14337" width="13.7109375" style="106" customWidth="1"/>
    <col min="14338" max="14339" width="10.7109375" style="106" customWidth="1"/>
    <col min="14340" max="14341" width="25.7109375" style="106" customWidth="1"/>
    <col min="14342" max="14343" width="15.7109375" style="106" customWidth="1"/>
    <col min="14344" max="14344" width="12.7109375" style="106" customWidth="1"/>
    <col min="14345" max="14345" width="11.140625" style="106" bestFit="1" customWidth="1"/>
    <col min="14346" max="14348" width="8.7109375" style="106" customWidth="1"/>
    <col min="14349" max="14349" width="12.7109375" style="106" customWidth="1"/>
    <col min="14350" max="14350" width="7" style="106" bestFit="1" customWidth="1"/>
    <col min="14351" max="14353" width="12.7109375" style="106" customWidth="1"/>
    <col min="14354" max="14354" width="7" style="106" bestFit="1" customWidth="1"/>
    <col min="14355" max="14357" width="12.7109375" style="106" customWidth="1"/>
    <col min="14358" max="14591" width="9.140625" style="106"/>
    <col min="14592" max="14592" width="5.5703125" style="106" customWidth="1"/>
    <col min="14593" max="14593" width="13.7109375" style="106" customWidth="1"/>
    <col min="14594" max="14595" width="10.7109375" style="106" customWidth="1"/>
    <col min="14596" max="14597" width="25.7109375" style="106" customWidth="1"/>
    <col min="14598" max="14599" width="15.7109375" style="106" customWidth="1"/>
    <col min="14600" max="14600" width="12.7109375" style="106" customWidth="1"/>
    <col min="14601" max="14601" width="11.140625" style="106" bestFit="1" customWidth="1"/>
    <col min="14602" max="14604" width="8.7109375" style="106" customWidth="1"/>
    <col min="14605" max="14605" width="12.7109375" style="106" customWidth="1"/>
    <col min="14606" max="14606" width="7" style="106" bestFit="1" customWidth="1"/>
    <col min="14607" max="14609" width="12.7109375" style="106" customWidth="1"/>
    <col min="14610" max="14610" width="7" style="106" bestFit="1" customWidth="1"/>
    <col min="14611" max="14613" width="12.7109375" style="106" customWidth="1"/>
    <col min="14614" max="14847" width="9.140625" style="106"/>
    <col min="14848" max="14848" width="5.5703125" style="106" customWidth="1"/>
    <col min="14849" max="14849" width="13.7109375" style="106" customWidth="1"/>
    <col min="14850" max="14851" width="10.7109375" style="106" customWidth="1"/>
    <col min="14852" max="14853" width="25.7109375" style="106" customWidth="1"/>
    <col min="14854" max="14855" width="15.7109375" style="106" customWidth="1"/>
    <col min="14856" max="14856" width="12.7109375" style="106" customWidth="1"/>
    <col min="14857" max="14857" width="11.140625" style="106" bestFit="1" customWidth="1"/>
    <col min="14858" max="14860" width="8.7109375" style="106" customWidth="1"/>
    <col min="14861" max="14861" width="12.7109375" style="106" customWidth="1"/>
    <col min="14862" max="14862" width="7" style="106" bestFit="1" customWidth="1"/>
    <col min="14863" max="14865" width="12.7109375" style="106" customWidth="1"/>
    <col min="14866" max="14866" width="7" style="106" bestFit="1" customWidth="1"/>
    <col min="14867" max="14869" width="12.7109375" style="106" customWidth="1"/>
    <col min="14870" max="15103" width="9.140625" style="106"/>
    <col min="15104" max="15104" width="5.5703125" style="106" customWidth="1"/>
    <col min="15105" max="15105" width="13.7109375" style="106" customWidth="1"/>
    <col min="15106" max="15107" width="10.7109375" style="106" customWidth="1"/>
    <col min="15108" max="15109" width="25.7109375" style="106" customWidth="1"/>
    <col min="15110" max="15111" width="15.7109375" style="106" customWidth="1"/>
    <col min="15112" max="15112" width="12.7109375" style="106" customWidth="1"/>
    <col min="15113" max="15113" width="11.140625" style="106" bestFit="1" customWidth="1"/>
    <col min="15114" max="15116" width="8.7109375" style="106" customWidth="1"/>
    <col min="15117" max="15117" width="12.7109375" style="106" customWidth="1"/>
    <col min="15118" max="15118" width="7" style="106" bestFit="1" customWidth="1"/>
    <col min="15119" max="15121" width="12.7109375" style="106" customWidth="1"/>
    <col min="15122" max="15122" width="7" style="106" bestFit="1" customWidth="1"/>
    <col min="15123" max="15125" width="12.7109375" style="106" customWidth="1"/>
    <col min="15126" max="15359" width="9.140625" style="106"/>
    <col min="15360" max="15360" width="5.5703125" style="106" customWidth="1"/>
    <col min="15361" max="15361" width="13.7109375" style="106" customWidth="1"/>
    <col min="15362" max="15363" width="10.7109375" style="106" customWidth="1"/>
    <col min="15364" max="15365" width="25.7109375" style="106" customWidth="1"/>
    <col min="15366" max="15367" width="15.7109375" style="106" customWidth="1"/>
    <col min="15368" max="15368" width="12.7109375" style="106" customWidth="1"/>
    <col min="15369" max="15369" width="11.140625" style="106" bestFit="1" customWidth="1"/>
    <col min="15370" max="15372" width="8.7109375" style="106" customWidth="1"/>
    <col min="15373" max="15373" width="12.7109375" style="106" customWidth="1"/>
    <col min="15374" max="15374" width="7" style="106" bestFit="1" customWidth="1"/>
    <col min="15375" max="15377" width="12.7109375" style="106" customWidth="1"/>
    <col min="15378" max="15378" width="7" style="106" bestFit="1" customWidth="1"/>
    <col min="15379" max="15381" width="12.7109375" style="106" customWidth="1"/>
    <col min="15382" max="15615" width="9.140625" style="106"/>
    <col min="15616" max="15616" width="5.5703125" style="106" customWidth="1"/>
    <col min="15617" max="15617" width="13.7109375" style="106" customWidth="1"/>
    <col min="15618" max="15619" width="10.7109375" style="106" customWidth="1"/>
    <col min="15620" max="15621" width="25.7109375" style="106" customWidth="1"/>
    <col min="15622" max="15623" width="15.7109375" style="106" customWidth="1"/>
    <col min="15624" max="15624" width="12.7109375" style="106" customWidth="1"/>
    <col min="15625" max="15625" width="11.140625" style="106" bestFit="1" customWidth="1"/>
    <col min="15626" max="15628" width="8.7109375" style="106" customWidth="1"/>
    <col min="15629" max="15629" width="12.7109375" style="106" customWidth="1"/>
    <col min="15630" max="15630" width="7" style="106" bestFit="1" customWidth="1"/>
    <col min="15631" max="15633" width="12.7109375" style="106" customWidth="1"/>
    <col min="15634" max="15634" width="7" style="106" bestFit="1" customWidth="1"/>
    <col min="15635" max="15637" width="12.7109375" style="106" customWidth="1"/>
    <col min="15638" max="15871" width="9.140625" style="106"/>
    <col min="15872" max="15872" width="5.5703125" style="106" customWidth="1"/>
    <col min="15873" max="15873" width="13.7109375" style="106" customWidth="1"/>
    <col min="15874" max="15875" width="10.7109375" style="106" customWidth="1"/>
    <col min="15876" max="15877" width="25.7109375" style="106" customWidth="1"/>
    <col min="15878" max="15879" width="15.7109375" style="106" customWidth="1"/>
    <col min="15880" max="15880" width="12.7109375" style="106" customWidth="1"/>
    <col min="15881" max="15881" width="11.140625" style="106" bestFit="1" customWidth="1"/>
    <col min="15882" max="15884" width="8.7109375" style="106" customWidth="1"/>
    <col min="15885" max="15885" width="12.7109375" style="106" customWidth="1"/>
    <col min="15886" max="15886" width="7" style="106" bestFit="1" customWidth="1"/>
    <col min="15887" max="15889" width="12.7109375" style="106" customWidth="1"/>
    <col min="15890" max="15890" width="7" style="106" bestFit="1" customWidth="1"/>
    <col min="15891" max="15893" width="12.7109375" style="106" customWidth="1"/>
    <col min="15894" max="16127" width="9.140625" style="106"/>
    <col min="16128" max="16128" width="5.5703125" style="106" customWidth="1"/>
    <col min="16129" max="16129" width="13.7109375" style="106" customWidth="1"/>
    <col min="16130" max="16131" width="10.7109375" style="106" customWidth="1"/>
    <col min="16132" max="16133" width="25.7109375" style="106" customWidth="1"/>
    <col min="16134" max="16135" width="15.7109375" style="106" customWidth="1"/>
    <col min="16136" max="16136" width="12.7109375" style="106" customWidth="1"/>
    <col min="16137" max="16137" width="11.140625" style="106" bestFit="1" customWidth="1"/>
    <col min="16138" max="16140" width="8.7109375" style="106" customWidth="1"/>
    <col min="16141" max="16141" width="12.7109375" style="106" customWidth="1"/>
    <col min="16142" max="16142" width="7" style="106" bestFit="1" customWidth="1"/>
    <col min="16143" max="16145" width="12.7109375" style="106" customWidth="1"/>
    <col min="16146" max="16146" width="7" style="106" bestFit="1" customWidth="1"/>
    <col min="16147" max="16149" width="12.7109375" style="106" customWidth="1"/>
    <col min="16150" max="16384" width="9.140625" style="106"/>
  </cols>
  <sheetData>
    <row r="1" spans="1:21" x14ac:dyDescent="0.2">
      <c r="A1" s="197" t="s">
        <v>0</v>
      </c>
      <c r="B1" s="197"/>
      <c r="C1" s="197"/>
      <c r="D1" s="117"/>
    </row>
    <row r="2" spans="1:21" s="110" customFormat="1" ht="15" customHeight="1" x14ac:dyDescent="0.25">
      <c r="A2" s="199" t="str">
        <f>'Identifikačné údaje'!A2</f>
        <v>INFÚZNE ROZTOKY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09"/>
    </row>
    <row r="3" spans="1:21" ht="15" customHeight="1" x14ac:dyDescent="0.2">
      <c r="A3" s="200"/>
      <c r="B3" s="200"/>
      <c r="C3" s="200"/>
      <c r="D3" s="200"/>
      <c r="E3" s="200"/>
    </row>
    <row r="4" spans="1:21" s="112" customFormat="1" ht="30" customHeight="1" x14ac:dyDescent="0.25">
      <c r="A4" s="201" t="s">
        <v>239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111"/>
    </row>
    <row r="5" spans="1:21" ht="15" customHeight="1" x14ac:dyDescent="0.2">
      <c r="A5" s="202" t="s">
        <v>253</v>
      </c>
      <c r="B5" s="202"/>
      <c r="C5" s="202"/>
      <c r="D5" s="202"/>
      <c r="E5" s="118"/>
      <c r="F5" s="118"/>
    </row>
    <row r="6" spans="1:21" s="110" customFormat="1" ht="15" customHeight="1" x14ac:dyDescent="0.25">
      <c r="A6" s="183"/>
      <c r="B6" s="183"/>
      <c r="C6" s="183"/>
      <c r="D6" s="183"/>
      <c r="E6" s="183"/>
      <c r="F6" s="183"/>
    </row>
    <row r="7" spans="1:21" s="113" customFormat="1" ht="20.100000000000001" customHeight="1" x14ac:dyDescent="0.25">
      <c r="A7" s="119"/>
      <c r="B7" s="189" t="s">
        <v>204</v>
      </c>
      <c r="C7" s="189"/>
      <c r="D7" s="189"/>
      <c r="E7" s="189" t="s">
        <v>106</v>
      </c>
      <c r="F7" s="189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12"/>
    </row>
    <row r="8" spans="1:21" s="110" customFormat="1" ht="15" customHeight="1" x14ac:dyDescent="0.25">
      <c r="A8" s="191" t="s">
        <v>136</v>
      </c>
      <c r="B8" s="193" t="s">
        <v>205</v>
      </c>
      <c r="C8" s="193" t="s">
        <v>206</v>
      </c>
      <c r="D8" s="193" t="s">
        <v>207</v>
      </c>
      <c r="E8" s="195" t="s">
        <v>208</v>
      </c>
      <c r="F8" s="195" t="s">
        <v>209</v>
      </c>
      <c r="G8" s="193" t="s">
        <v>210</v>
      </c>
      <c r="H8" s="193" t="s">
        <v>211</v>
      </c>
      <c r="I8" s="193" t="s">
        <v>212</v>
      </c>
      <c r="J8" s="193" t="s">
        <v>213</v>
      </c>
      <c r="K8" s="193" t="s">
        <v>214</v>
      </c>
      <c r="L8" s="209" t="s">
        <v>238</v>
      </c>
      <c r="M8" s="203" t="s">
        <v>141</v>
      </c>
      <c r="N8" s="204"/>
      <c r="O8" s="204"/>
      <c r="P8" s="205"/>
      <c r="Q8" s="203" t="s">
        <v>240</v>
      </c>
      <c r="R8" s="204"/>
      <c r="S8" s="204"/>
      <c r="T8" s="205"/>
      <c r="U8" s="191" t="s">
        <v>237</v>
      </c>
    </row>
    <row r="9" spans="1:21" s="110" customFormat="1" ht="36" x14ac:dyDescent="0.25">
      <c r="A9" s="192"/>
      <c r="B9" s="194"/>
      <c r="C9" s="194"/>
      <c r="D9" s="194"/>
      <c r="E9" s="196"/>
      <c r="F9" s="196"/>
      <c r="G9" s="194"/>
      <c r="H9" s="194"/>
      <c r="I9" s="194"/>
      <c r="J9" s="194"/>
      <c r="K9" s="194"/>
      <c r="L9" s="210"/>
      <c r="M9" s="121" t="s">
        <v>143</v>
      </c>
      <c r="N9" s="122" t="s">
        <v>217</v>
      </c>
      <c r="O9" s="123" t="s">
        <v>218</v>
      </c>
      <c r="P9" s="124" t="s">
        <v>219</v>
      </c>
      <c r="Q9" s="121" t="s">
        <v>143</v>
      </c>
      <c r="R9" s="122" t="s">
        <v>217</v>
      </c>
      <c r="S9" s="123" t="s">
        <v>218</v>
      </c>
      <c r="T9" s="124" t="s">
        <v>219</v>
      </c>
      <c r="U9" s="206"/>
    </row>
    <row r="10" spans="1:21" s="150" customFormat="1" x14ac:dyDescent="0.25">
      <c r="A10" s="151" t="s">
        <v>34</v>
      </c>
      <c r="B10" s="152" t="s">
        <v>147</v>
      </c>
      <c r="C10" s="152" t="s">
        <v>148</v>
      </c>
      <c r="D10" s="152" t="s">
        <v>149</v>
      </c>
      <c r="E10" s="152" t="s">
        <v>150</v>
      </c>
      <c r="F10" s="152" t="s">
        <v>151</v>
      </c>
      <c r="G10" s="152" t="s">
        <v>152</v>
      </c>
      <c r="H10" s="152" t="s">
        <v>153</v>
      </c>
      <c r="I10" s="152" t="s">
        <v>154</v>
      </c>
      <c r="J10" s="152" t="s">
        <v>155</v>
      </c>
      <c r="K10" s="152" t="s">
        <v>220</v>
      </c>
      <c r="L10" s="154" t="s">
        <v>156</v>
      </c>
      <c r="M10" s="153" t="s">
        <v>221</v>
      </c>
      <c r="N10" s="158" t="s">
        <v>222</v>
      </c>
      <c r="O10" s="155" t="s">
        <v>223</v>
      </c>
      <c r="P10" s="154" t="s">
        <v>224</v>
      </c>
      <c r="Q10" s="160" t="s">
        <v>225</v>
      </c>
      <c r="R10" s="155" t="s">
        <v>226</v>
      </c>
      <c r="S10" s="155" t="s">
        <v>227</v>
      </c>
      <c r="T10" s="161" t="s">
        <v>228</v>
      </c>
      <c r="U10" s="152" t="s">
        <v>229</v>
      </c>
    </row>
    <row r="11" spans="1:21" s="112" customFormat="1" ht="24" x14ac:dyDescent="0.25">
      <c r="A11" s="125" t="s">
        <v>34</v>
      </c>
      <c r="B11" s="126"/>
      <c r="C11" s="126"/>
      <c r="D11" s="126" t="s">
        <v>100</v>
      </c>
      <c r="E11" s="127"/>
      <c r="F11" s="127"/>
      <c r="G11" s="126" t="s">
        <v>102</v>
      </c>
      <c r="H11" s="126" t="s">
        <v>24</v>
      </c>
      <c r="I11" s="126" t="s">
        <v>30</v>
      </c>
      <c r="J11" s="126" t="s">
        <v>103</v>
      </c>
      <c r="K11" s="126" t="s">
        <v>157</v>
      </c>
      <c r="L11" s="128"/>
      <c r="M11" s="129"/>
      <c r="N11" s="130"/>
      <c r="O11" s="131">
        <f>M11*N11</f>
        <v>0</v>
      </c>
      <c r="P11" s="132">
        <f>M11+O11</f>
        <v>0</v>
      </c>
      <c r="Q11" s="129">
        <f>M11*L11</f>
        <v>0</v>
      </c>
      <c r="R11" s="130">
        <f>N11</f>
        <v>0</v>
      </c>
      <c r="S11" s="131">
        <f>Q11*R11</f>
        <v>0</v>
      </c>
      <c r="T11" s="132">
        <f>Q11+S11</f>
        <v>0</v>
      </c>
      <c r="U11" s="207">
        <v>3660</v>
      </c>
    </row>
    <row r="12" spans="1:21" s="112" customFormat="1" ht="24" customHeight="1" x14ac:dyDescent="0.25">
      <c r="A12" s="133" t="s">
        <v>147</v>
      </c>
      <c r="B12" s="134"/>
      <c r="C12" s="134"/>
      <c r="D12" s="134"/>
      <c r="E12" s="135"/>
      <c r="F12" s="135"/>
      <c r="G12" s="134"/>
      <c r="H12" s="134"/>
      <c r="I12" s="134"/>
      <c r="J12" s="134"/>
      <c r="K12" s="134" t="s">
        <v>157</v>
      </c>
      <c r="L12" s="136"/>
      <c r="M12" s="137"/>
      <c r="N12" s="138"/>
      <c r="O12" s="139"/>
      <c r="P12" s="140"/>
      <c r="Q12" s="137"/>
      <c r="R12" s="138"/>
      <c r="S12" s="139"/>
      <c r="T12" s="140"/>
      <c r="U12" s="208"/>
    </row>
    <row r="13" spans="1:21" s="112" customFormat="1" ht="24" customHeight="1" x14ac:dyDescent="0.25">
      <c r="A13" s="141"/>
      <c r="B13" s="142"/>
      <c r="C13" s="142"/>
      <c r="D13" s="142"/>
      <c r="E13" s="143"/>
      <c r="F13" s="143"/>
      <c r="G13" s="142"/>
      <c r="H13" s="142"/>
      <c r="I13" s="142"/>
      <c r="J13" s="142"/>
      <c r="K13" s="142"/>
      <c r="L13" s="144"/>
      <c r="M13" s="145"/>
      <c r="N13" s="146"/>
      <c r="O13" s="145"/>
      <c r="P13" s="145"/>
      <c r="Q13" s="145"/>
      <c r="R13" s="146"/>
      <c r="S13" s="145"/>
      <c r="T13" s="145"/>
      <c r="U13" s="157"/>
    </row>
    <row r="14" spans="1:21" s="112" customFormat="1" ht="24" customHeight="1" x14ac:dyDescent="0.25">
      <c r="A14" s="141"/>
      <c r="B14" s="142"/>
      <c r="C14" s="142"/>
      <c r="D14" s="142"/>
      <c r="E14" s="143"/>
      <c r="F14" s="143"/>
      <c r="G14" s="142"/>
      <c r="H14" s="142"/>
      <c r="I14" s="142"/>
      <c r="J14" s="142"/>
      <c r="K14" s="142"/>
      <c r="L14" s="144"/>
      <c r="M14" s="145"/>
      <c r="N14" s="146"/>
      <c r="O14" s="145"/>
      <c r="P14" s="145"/>
      <c r="Q14" s="145"/>
      <c r="R14" s="146"/>
      <c r="S14" s="145"/>
      <c r="T14" s="145"/>
    </row>
    <row r="15" spans="1:21" ht="30" customHeight="1" x14ac:dyDescent="0.2">
      <c r="A15" s="184" t="s">
        <v>122</v>
      </c>
      <c r="B15" s="184"/>
      <c r="C15" s="185" t="str">
        <f>IF('Identifikačné údaje'!C6="","",'Identifikačné údaje'!C6)</f>
        <v/>
      </c>
      <c r="D15" s="185"/>
      <c r="E15" s="185"/>
    </row>
    <row r="16" spans="1:21" ht="15" customHeight="1" x14ac:dyDescent="0.2">
      <c r="A16" s="184" t="s">
        <v>123</v>
      </c>
      <c r="B16" s="184"/>
      <c r="C16" s="198" t="str">
        <f>IF('Identifikačné údaje'!C7="","",'Identifikačné údaje'!C7)</f>
        <v/>
      </c>
      <c r="D16" s="198"/>
      <c r="E16" s="198"/>
    </row>
    <row r="17" spans="1:17" ht="15" customHeight="1" x14ac:dyDescent="0.2">
      <c r="A17" s="197" t="s">
        <v>124</v>
      </c>
      <c r="B17" s="197"/>
      <c r="C17" s="198" t="str">
        <f>IF('Identifikačné údaje'!C8="","",'Identifikačné údaje'!C8)</f>
        <v/>
      </c>
      <c r="D17" s="198"/>
      <c r="E17" s="198"/>
    </row>
    <row r="18" spans="1:17" ht="15" customHeight="1" x14ac:dyDescent="0.2">
      <c r="A18" s="197" t="s">
        <v>125</v>
      </c>
      <c r="B18" s="197"/>
      <c r="C18" s="198" t="str">
        <f>IF('Identifikačné údaje'!C9="","",'Identifikačné údaje'!C9)</f>
        <v/>
      </c>
      <c r="D18" s="198"/>
      <c r="E18" s="198"/>
    </row>
    <row r="19" spans="1:17" ht="15" customHeight="1" x14ac:dyDescent="0.2">
      <c r="E19" s="117"/>
    </row>
    <row r="20" spans="1:17" ht="15" customHeight="1" x14ac:dyDescent="0.2">
      <c r="A20" s="106" t="s">
        <v>129</v>
      </c>
      <c r="C20" s="64" t="str">
        <f>IF('Identifikačné údaje'!B19="","",'Identifikačné údaje'!B19)</f>
        <v/>
      </c>
      <c r="P20" s="177" t="s">
        <v>268</v>
      </c>
      <c r="Q20" s="179"/>
    </row>
    <row r="21" spans="1:17" ht="15" customHeight="1" x14ac:dyDescent="0.2">
      <c r="A21" s="106" t="s">
        <v>159</v>
      </c>
      <c r="C21" s="64" t="str">
        <f>IF('Identifikačné údaje'!B20="","",'Identifikačné údaje'!B20)</f>
        <v/>
      </c>
      <c r="P21" s="178" t="s">
        <v>269</v>
      </c>
      <c r="Q21" s="156" t="str">
        <f>IF('Identifikačné údaje'!D24="","",'Identifikačné údaje'!D24)</f>
        <v/>
      </c>
    </row>
    <row r="22" spans="1:17" ht="39.950000000000003" customHeight="1" x14ac:dyDescent="0.2"/>
    <row r="23" spans="1:17" s="71" customFormat="1" x14ac:dyDescent="0.2">
      <c r="A23" s="186" t="s">
        <v>131</v>
      </c>
      <c r="B23" s="186"/>
      <c r="C23" s="186"/>
    </row>
    <row r="24" spans="1:17" s="71" customFormat="1" x14ac:dyDescent="0.2">
      <c r="A24" s="107"/>
      <c r="B24" s="187" t="s">
        <v>132</v>
      </c>
      <c r="C24" s="188"/>
    </row>
    <row r="26" spans="1:17" s="116" customFormat="1" x14ac:dyDescent="0.2">
      <c r="N26" s="106"/>
      <c r="O26" s="106"/>
      <c r="P26" s="106"/>
    </row>
    <row r="27" spans="1:17" s="116" customFormat="1" x14ac:dyDescent="0.2">
      <c r="N27" s="106"/>
      <c r="O27" s="106"/>
      <c r="P27" s="106"/>
    </row>
    <row r="28" spans="1:17" s="116" customFormat="1" ht="15" customHeight="1" x14ac:dyDescent="0.2">
      <c r="F28" s="114"/>
      <c r="N28" s="106"/>
      <c r="O28" s="106"/>
      <c r="P28" s="106"/>
    </row>
  </sheetData>
  <mergeCells count="34">
    <mergeCell ref="C18:E18"/>
    <mergeCell ref="M8:P8"/>
    <mergeCell ref="Q8:T8"/>
    <mergeCell ref="U8:U9"/>
    <mergeCell ref="U11:U12"/>
    <mergeCell ref="J8:J9"/>
    <mergeCell ref="K8:K9"/>
    <mergeCell ref="L8:L9"/>
    <mergeCell ref="A16:B16"/>
    <mergeCell ref="C16:E16"/>
    <mergeCell ref="G8:G9"/>
    <mergeCell ref="H8:H9"/>
    <mergeCell ref="I8:I9"/>
    <mergeCell ref="A1:C1"/>
    <mergeCell ref="A2:T2"/>
    <mergeCell ref="A3:E3"/>
    <mergeCell ref="A4:T4"/>
    <mergeCell ref="A5:D5"/>
    <mergeCell ref="A6:F6"/>
    <mergeCell ref="A15:B15"/>
    <mergeCell ref="C15:E15"/>
    <mergeCell ref="A23:C23"/>
    <mergeCell ref="B24:C24"/>
    <mergeCell ref="B7:D7"/>
    <mergeCell ref="E7:F7"/>
    <mergeCell ref="A8:A9"/>
    <mergeCell ref="B8:B9"/>
    <mergeCell ref="C8:C9"/>
    <mergeCell ref="D8:D9"/>
    <mergeCell ref="E8:E9"/>
    <mergeCell ref="F8:F9"/>
    <mergeCell ref="A17:B17"/>
    <mergeCell ref="C17:E17"/>
    <mergeCell ref="A18:B18"/>
  </mergeCells>
  <conditionalFormatting sqref="C20:C21">
    <cfRule type="containsBlanks" dxfId="11" priority="2">
      <formula>LEN(TRIM(C20))=0</formula>
    </cfRule>
  </conditionalFormatting>
  <conditionalFormatting sqref="C15:E18">
    <cfRule type="containsBlanks" dxfId="10" priority="3">
      <formula>LEN(TRIM(C15))=0</formula>
    </cfRule>
  </conditionalFormatting>
  <conditionalFormatting sqref="Q21">
    <cfRule type="containsBlanks" dxfId="9" priority="1">
      <formula>LEN(TRIM(Q21))=0</formula>
    </cfRule>
  </conditionalFormatting>
  <pageMargins left="0.39370078740157483" right="0.19685039370078741" top="0.78740157480314965" bottom="0.39370078740157483" header="0.31496062992125984" footer="0.11811023622047245"/>
  <pageSetup paperSize="9" scale="51" fitToHeight="0" orientation="landscape" r:id="rId1"/>
  <headerFooter>
    <oddHeader>&amp;L&amp;"Arial,Tučné"&amp;9Príloha č. 3 PT&amp;"Arial,Normálne"
Sortiment ponúkaného tovaru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1EF9A-81FC-47E3-AD16-10D1F1A900A6}">
  <sheetPr>
    <tabColor theme="9"/>
    <pageSetUpPr fitToPage="1"/>
  </sheetPr>
  <dimension ref="A1:U35"/>
  <sheetViews>
    <sheetView showGridLines="0" topLeftCell="C1" zoomScaleNormal="100" workbookViewId="0">
      <selection activeCell="U11" sqref="U11:U12"/>
    </sheetView>
  </sheetViews>
  <sheetFormatPr defaultRowHeight="12" x14ac:dyDescent="0.2"/>
  <cols>
    <col min="1" max="1" width="5.5703125" style="106" customWidth="1"/>
    <col min="2" max="2" width="13.7109375" style="106" customWidth="1"/>
    <col min="3" max="4" width="10.7109375" style="106" customWidth="1"/>
    <col min="5" max="6" width="25.7109375" style="106" customWidth="1"/>
    <col min="7" max="8" width="15.7109375" style="106" customWidth="1"/>
    <col min="9" max="9" width="12.7109375" style="106" customWidth="1"/>
    <col min="10" max="10" width="11.140625" style="106" bestFit="1" customWidth="1"/>
    <col min="11" max="12" width="8.7109375" style="106" customWidth="1"/>
    <col min="13" max="13" width="12.7109375" style="106" customWidth="1"/>
    <col min="14" max="14" width="7" style="106" bestFit="1" customWidth="1"/>
    <col min="15" max="17" width="12.7109375" style="106" customWidth="1"/>
    <col min="18" max="18" width="7" style="106" bestFit="1" customWidth="1"/>
    <col min="19" max="20" width="12.7109375" style="106" customWidth="1"/>
    <col min="21" max="21" width="18.7109375" style="106" customWidth="1"/>
    <col min="22" max="255" width="9.140625" style="106"/>
    <col min="256" max="256" width="5.5703125" style="106" customWidth="1"/>
    <col min="257" max="257" width="13.7109375" style="106" customWidth="1"/>
    <col min="258" max="259" width="10.7109375" style="106" customWidth="1"/>
    <col min="260" max="261" width="25.7109375" style="106" customWidth="1"/>
    <col min="262" max="263" width="15.7109375" style="106" customWidth="1"/>
    <col min="264" max="264" width="12.7109375" style="106" customWidth="1"/>
    <col min="265" max="265" width="11.140625" style="106" bestFit="1" customWidth="1"/>
    <col min="266" max="268" width="8.7109375" style="106" customWidth="1"/>
    <col min="269" max="269" width="12.7109375" style="106" customWidth="1"/>
    <col min="270" max="270" width="7" style="106" bestFit="1" customWidth="1"/>
    <col min="271" max="273" width="12.7109375" style="106" customWidth="1"/>
    <col min="274" max="274" width="7" style="106" bestFit="1" customWidth="1"/>
    <col min="275" max="277" width="12.7109375" style="106" customWidth="1"/>
    <col min="278" max="511" width="9.140625" style="106"/>
    <col min="512" max="512" width="5.5703125" style="106" customWidth="1"/>
    <col min="513" max="513" width="13.7109375" style="106" customWidth="1"/>
    <col min="514" max="515" width="10.7109375" style="106" customWidth="1"/>
    <col min="516" max="517" width="25.7109375" style="106" customWidth="1"/>
    <col min="518" max="519" width="15.7109375" style="106" customWidth="1"/>
    <col min="520" max="520" width="12.7109375" style="106" customWidth="1"/>
    <col min="521" max="521" width="11.140625" style="106" bestFit="1" customWidth="1"/>
    <col min="522" max="524" width="8.7109375" style="106" customWidth="1"/>
    <col min="525" max="525" width="12.7109375" style="106" customWidth="1"/>
    <col min="526" max="526" width="7" style="106" bestFit="1" customWidth="1"/>
    <col min="527" max="529" width="12.7109375" style="106" customWidth="1"/>
    <col min="530" max="530" width="7" style="106" bestFit="1" customWidth="1"/>
    <col min="531" max="533" width="12.7109375" style="106" customWidth="1"/>
    <col min="534" max="767" width="9.140625" style="106"/>
    <col min="768" max="768" width="5.5703125" style="106" customWidth="1"/>
    <col min="769" max="769" width="13.7109375" style="106" customWidth="1"/>
    <col min="770" max="771" width="10.7109375" style="106" customWidth="1"/>
    <col min="772" max="773" width="25.7109375" style="106" customWidth="1"/>
    <col min="774" max="775" width="15.7109375" style="106" customWidth="1"/>
    <col min="776" max="776" width="12.7109375" style="106" customWidth="1"/>
    <col min="777" max="777" width="11.140625" style="106" bestFit="1" customWidth="1"/>
    <col min="778" max="780" width="8.7109375" style="106" customWidth="1"/>
    <col min="781" max="781" width="12.7109375" style="106" customWidth="1"/>
    <col min="782" max="782" width="7" style="106" bestFit="1" customWidth="1"/>
    <col min="783" max="785" width="12.7109375" style="106" customWidth="1"/>
    <col min="786" max="786" width="7" style="106" bestFit="1" customWidth="1"/>
    <col min="787" max="789" width="12.7109375" style="106" customWidth="1"/>
    <col min="790" max="1023" width="9.140625" style="106"/>
    <col min="1024" max="1024" width="5.5703125" style="106" customWidth="1"/>
    <col min="1025" max="1025" width="13.7109375" style="106" customWidth="1"/>
    <col min="1026" max="1027" width="10.7109375" style="106" customWidth="1"/>
    <col min="1028" max="1029" width="25.7109375" style="106" customWidth="1"/>
    <col min="1030" max="1031" width="15.7109375" style="106" customWidth="1"/>
    <col min="1032" max="1032" width="12.7109375" style="106" customWidth="1"/>
    <col min="1033" max="1033" width="11.140625" style="106" bestFit="1" customWidth="1"/>
    <col min="1034" max="1036" width="8.7109375" style="106" customWidth="1"/>
    <col min="1037" max="1037" width="12.7109375" style="106" customWidth="1"/>
    <col min="1038" max="1038" width="7" style="106" bestFit="1" customWidth="1"/>
    <col min="1039" max="1041" width="12.7109375" style="106" customWidth="1"/>
    <col min="1042" max="1042" width="7" style="106" bestFit="1" customWidth="1"/>
    <col min="1043" max="1045" width="12.7109375" style="106" customWidth="1"/>
    <col min="1046" max="1279" width="9.140625" style="106"/>
    <col min="1280" max="1280" width="5.5703125" style="106" customWidth="1"/>
    <col min="1281" max="1281" width="13.7109375" style="106" customWidth="1"/>
    <col min="1282" max="1283" width="10.7109375" style="106" customWidth="1"/>
    <col min="1284" max="1285" width="25.7109375" style="106" customWidth="1"/>
    <col min="1286" max="1287" width="15.7109375" style="106" customWidth="1"/>
    <col min="1288" max="1288" width="12.7109375" style="106" customWidth="1"/>
    <col min="1289" max="1289" width="11.140625" style="106" bestFit="1" customWidth="1"/>
    <col min="1290" max="1292" width="8.7109375" style="106" customWidth="1"/>
    <col min="1293" max="1293" width="12.7109375" style="106" customWidth="1"/>
    <col min="1294" max="1294" width="7" style="106" bestFit="1" customWidth="1"/>
    <col min="1295" max="1297" width="12.7109375" style="106" customWidth="1"/>
    <col min="1298" max="1298" width="7" style="106" bestFit="1" customWidth="1"/>
    <col min="1299" max="1301" width="12.7109375" style="106" customWidth="1"/>
    <col min="1302" max="1535" width="9.140625" style="106"/>
    <col min="1536" max="1536" width="5.5703125" style="106" customWidth="1"/>
    <col min="1537" max="1537" width="13.7109375" style="106" customWidth="1"/>
    <col min="1538" max="1539" width="10.7109375" style="106" customWidth="1"/>
    <col min="1540" max="1541" width="25.7109375" style="106" customWidth="1"/>
    <col min="1542" max="1543" width="15.7109375" style="106" customWidth="1"/>
    <col min="1544" max="1544" width="12.7109375" style="106" customWidth="1"/>
    <col min="1545" max="1545" width="11.140625" style="106" bestFit="1" customWidth="1"/>
    <col min="1546" max="1548" width="8.7109375" style="106" customWidth="1"/>
    <col min="1549" max="1549" width="12.7109375" style="106" customWidth="1"/>
    <col min="1550" max="1550" width="7" style="106" bestFit="1" customWidth="1"/>
    <col min="1551" max="1553" width="12.7109375" style="106" customWidth="1"/>
    <col min="1554" max="1554" width="7" style="106" bestFit="1" customWidth="1"/>
    <col min="1555" max="1557" width="12.7109375" style="106" customWidth="1"/>
    <col min="1558" max="1791" width="9.140625" style="106"/>
    <col min="1792" max="1792" width="5.5703125" style="106" customWidth="1"/>
    <col min="1793" max="1793" width="13.7109375" style="106" customWidth="1"/>
    <col min="1794" max="1795" width="10.7109375" style="106" customWidth="1"/>
    <col min="1796" max="1797" width="25.7109375" style="106" customWidth="1"/>
    <col min="1798" max="1799" width="15.7109375" style="106" customWidth="1"/>
    <col min="1800" max="1800" width="12.7109375" style="106" customWidth="1"/>
    <col min="1801" max="1801" width="11.140625" style="106" bestFit="1" customWidth="1"/>
    <col min="1802" max="1804" width="8.7109375" style="106" customWidth="1"/>
    <col min="1805" max="1805" width="12.7109375" style="106" customWidth="1"/>
    <col min="1806" max="1806" width="7" style="106" bestFit="1" customWidth="1"/>
    <col min="1807" max="1809" width="12.7109375" style="106" customWidth="1"/>
    <col min="1810" max="1810" width="7" style="106" bestFit="1" customWidth="1"/>
    <col min="1811" max="1813" width="12.7109375" style="106" customWidth="1"/>
    <col min="1814" max="2047" width="9.140625" style="106"/>
    <col min="2048" max="2048" width="5.5703125" style="106" customWidth="1"/>
    <col min="2049" max="2049" width="13.7109375" style="106" customWidth="1"/>
    <col min="2050" max="2051" width="10.7109375" style="106" customWidth="1"/>
    <col min="2052" max="2053" width="25.7109375" style="106" customWidth="1"/>
    <col min="2054" max="2055" width="15.7109375" style="106" customWidth="1"/>
    <col min="2056" max="2056" width="12.7109375" style="106" customWidth="1"/>
    <col min="2057" max="2057" width="11.140625" style="106" bestFit="1" customWidth="1"/>
    <col min="2058" max="2060" width="8.7109375" style="106" customWidth="1"/>
    <col min="2061" max="2061" width="12.7109375" style="106" customWidth="1"/>
    <col min="2062" max="2062" width="7" style="106" bestFit="1" customWidth="1"/>
    <col min="2063" max="2065" width="12.7109375" style="106" customWidth="1"/>
    <col min="2066" max="2066" width="7" style="106" bestFit="1" customWidth="1"/>
    <col min="2067" max="2069" width="12.7109375" style="106" customWidth="1"/>
    <col min="2070" max="2303" width="9.140625" style="106"/>
    <col min="2304" max="2304" width="5.5703125" style="106" customWidth="1"/>
    <col min="2305" max="2305" width="13.7109375" style="106" customWidth="1"/>
    <col min="2306" max="2307" width="10.7109375" style="106" customWidth="1"/>
    <col min="2308" max="2309" width="25.7109375" style="106" customWidth="1"/>
    <col min="2310" max="2311" width="15.7109375" style="106" customWidth="1"/>
    <col min="2312" max="2312" width="12.7109375" style="106" customWidth="1"/>
    <col min="2313" max="2313" width="11.140625" style="106" bestFit="1" customWidth="1"/>
    <col min="2314" max="2316" width="8.7109375" style="106" customWidth="1"/>
    <col min="2317" max="2317" width="12.7109375" style="106" customWidth="1"/>
    <col min="2318" max="2318" width="7" style="106" bestFit="1" customWidth="1"/>
    <col min="2319" max="2321" width="12.7109375" style="106" customWidth="1"/>
    <col min="2322" max="2322" width="7" style="106" bestFit="1" customWidth="1"/>
    <col min="2323" max="2325" width="12.7109375" style="106" customWidth="1"/>
    <col min="2326" max="2559" width="9.140625" style="106"/>
    <col min="2560" max="2560" width="5.5703125" style="106" customWidth="1"/>
    <col min="2561" max="2561" width="13.7109375" style="106" customWidth="1"/>
    <col min="2562" max="2563" width="10.7109375" style="106" customWidth="1"/>
    <col min="2564" max="2565" width="25.7109375" style="106" customWidth="1"/>
    <col min="2566" max="2567" width="15.7109375" style="106" customWidth="1"/>
    <col min="2568" max="2568" width="12.7109375" style="106" customWidth="1"/>
    <col min="2569" max="2569" width="11.140625" style="106" bestFit="1" customWidth="1"/>
    <col min="2570" max="2572" width="8.7109375" style="106" customWidth="1"/>
    <col min="2573" max="2573" width="12.7109375" style="106" customWidth="1"/>
    <col min="2574" max="2574" width="7" style="106" bestFit="1" customWidth="1"/>
    <col min="2575" max="2577" width="12.7109375" style="106" customWidth="1"/>
    <col min="2578" max="2578" width="7" style="106" bestFit="1" customWidth="1"/>
    <col min="2579" max="2581" width="12.7109375" style="106" customWidth="1"/>
    <col min="2582" max="2815" width="9.140625" style="106"/>
    <col min="2816" max="2816" width="5.5703125" style="106" customWidth="1"/>
    <col min="2817" max="2817" width="13.7109375" style="106" customWidth="1"/>
    <col min="2818" max="2819" width="10.7109375" style="106" customWidth="1"/>
    <col min="2820" max="2821" width="25.7109375" style="106" customWidth="1"/>
    <col min="2822" max="2823" width="15.7109375" style="106" customWidth="1"/>
    <col min="2824" max="2824" width="12.7109375" style="106" customWidth="1"/>
    <col min="2825" max="2825" width="11.140625" style="106" bestFit="1" customWidth="1"/>
    <col min="2826" max="2828" width="8.7109375" style="106" customWidth="1"/>
    <col min="2829" max="2829" width="12.7109375" style="106" customWidth="1"/>
    <col min="2830" max="2830" width="7" style="106" bestFit="1" customWidth="1"/>
    <col min="2831" max="2833" width="12.7109375" style="106" customWidth="1"/>
    <col min="2834" max="2834" width="7" style="106" bestFit="1" customWidth="1"/>
    <col min="2835" max="2837" width="12.7109375" style="106" customWidth="1"/>
    <col min="2838" max="3071" width="9.140625" style="106"/>
    <col min="3072" max="3072" width="5.5703125" style="106" customWidth="1"/>
    <col min="3073" max="3073" width="13.7109375" style="106" customWidth="1"/>
    <col min="3074" max="3075" width="10.7109375" style="106" customWidth="1"/>
    <col min="3076" max="3077" width="25.7109375" style="106" customWidth="1"/>
    <col min="3078" max="3079" width="15.7109375" style="106" customWidth="1"/>
    <col min="3080" max="3080" width="12.7109375" style="106" customWidth="1"/>
    <col min="3081" max="3081" width="11.140625" style="106" bestFit="1" customWidth="1"/>
    <col min="3082" max="3084" width="8.7109375" style="106" customWidth="1"/>
    <col min="3085" max="3085" width="12.7109375" style="106" customWidth="1"/>
    <col min="3086" max="3086" width="7" style="106" bestFit="1" customWidth="1"/>
    <col min="3087" max="3089" width="12.7109375" style="106" customWidth="1"/>
    <col min="3090" max="3090" width="7" style="106" bestFit="1" customWidth="1"/>
    <col min="3091" max="3093" width="12.7109375" style="106" customWidth="1"/>
    <col min="3094" max="3327" width="9.140625" style="106"/>
    <col min="3328" max="3328" width="5.5703125" style="106" customWidth="1"/>
    <col min="3329" max="3329" width="13.7109375" style="106" customWidth="1"/>
    <col min="3330" max="3331" width="10.7109375" style="106" customWidth="1"/>
    <col min="3332" max="3333" width="25.7109375" style="106" customWidth="1"/>
    <col min="3334" max="3335" width="15.7109375" style="106" customWidth="1"/>
    <col min="3336" max="3336" width="12.7109375" style="106" customWidth="1"/>
    <col min="3337" max="3337" width="11.140625" style="106" bestFit="1" customWidth="1"/>
    <col min="3338" max="3340" width="8.7109375" style="106" customWidth="1"/>
    <col min="3341" max="3341" width="12.7109375" style="106" customWidth="1"/>
    <col min="3342" max="3342" width="7" style="106" bestFit="1" customWidth="1"/>
    <col min="3343" max="3345" width="12.7109375" style="106" customWidth="1"/>
    <col min="3346" max="3346" width="7" style="106" bestFit="1" customWidth="1"/>
    <col min="3347" max="3349" width="12.7109375" style="106" customWidth="1"/>
    <col min="3350" max="3583" width="9.140625" style="106"/>
    <col min="3584" max="3584" width="5.5703125" style="106" customWidth="1"/>
    <col min="3585" max="3585" width="13.7109375" style="106" customWidth="1"/>
    <col min="3586" max="3587" width="10.7109375" style="106" customWidth="1"/>
    <col min="3588" max="3589" width="25.7109375" style="106" customWidth="1"/>
    <col min="3590" max="3591" width="15.7109375" style="106" customWidth="1"/>
    <col min="3592" max="3592" width="12.7109375" style="106" customWidth="1"/>
    <col min="3593" max="3593" width="11.140625" style="106" bestFit="1" customWidth="1"/>
    <col min="3594" max="3596" width="8.7109375" style="106" customWidth="1"/>
    <col min="3597" max="3597" width="12.7109375" style="106" customWidth="1"/>
    <col min="3598" max="3598" width="7" style="106" bestFit="1" customWidth="1"/>
    <col min="3599" max="3601" width="12.7109375" style="106" customWidth="1"/>
    <col min="3602" max="3602" width="7" style="106" bestFit="1" customWidth="1"/>
    <col min="3603" max="3605" width="12.7109375" style="106" customWidth="1"/>
    <col min="3606" max="3839" width="9.140625" style="106"/>
    <col min="3840" max="3840" width="5.5703125" style="106" customWidth="1"/>
    <col min="3841" max="3841" width="13.7109375" style="106" customWidth="1"/>
    <col min="3842" max="3843" width="10.7109375" style="106" customWidth="1"/>
    <col min="3844" max="3845" width="25.7109375" style="106" customWidth="1"/>
    <col min="3846" max="3847" width="15.7109375" style="106" customWidth="1"/>
    <col min="3848" max="3848" width="12.7109375" style="106" customWidth="1"/>
    <col min="3849" max="3849" width="11.140625" style="106" bestFit="1" customWidth="1"/>
    <col min="3850" max="3852" width="8.7109375" style="106" customWidth="1"/>
    <col min="3853" max="3853" width="12.7109375" style="106" customWidth="1"/>
    <col min="3854" max="3854" width="7" style="106" bestFit="1" customWidth="1"/>
    <col min="3855" max="3857" width="12.7109375" style="106" customWidth="1"/>
    <col min="3858" max="3858" width="7" style="106" bestFit="1" customWidth="1"/>
    <col min="3859" max="3861" width="12.7109375" style="106" customWidth="1"/>
    <col min="3862" max="4095" width="9.140625" style="106"/>
    <col min="4096" max="4096" width="5.5703125" style="106" customWidth="1"/>
    <col min="4097" max="4097" width="13.7109375" style="106" customWidth="1"/>
    <col min="4098" max="4099" width="10.7109375" style="106" customWidth="1"/>
    <col min="4100" max="4101" width="25.7109375" style="106" customWidth="1"/>
    <col min="4102" max="4103" width="15.7109375" style="106" customWidth="1"/>
    <col min="4104" max="4104" width="12.7109375" style="106" customWidth="1"/>
    <col min="4105" max="4105" width="11.140625" style="106" bestFit="1" customWidth="1"/>
    <col min="4106" max="4108" width="8.7109375" style="106" customWidth="1"/>
    <col min="4109" max="4109" width="12.7109375" style="106" customWidth="1"/>
    <col min="4110" max="4110" width="7" style="106" bestFit="1" customWidth="1"/>
    <col min="4111" max="4113" width="12.7109375" style="106" customWidth="1"/>
    <col min="4114" max="4114" width="7" style="106" bestFit="1" customWidth="1"/>
    <col min="4115" max="4117" width="12.7109375" style="106" customWidth="1"/>
    <col min="4118" max="4351" width="9.140625" style="106"/>
    <col min="4352" max="4352" width="5.5703125" style="106" customWidth="1"/>
    <col min="4353" max="4353" width="13.7109375" style="106" customWidth="1"/>
    <col min="4354" max="4355" width="10.7109375" style="106" customWidth="1"/>
    <col min="4356" max="4357" width="25.7109375" style="106" customWidth="1"/>
    <col min="4358" max="4359" width="15.7109375" style="106" customWidth="1"/>
    <col min="4360" max="4360" width="12.7109375" style="106" customWidth="1"/>
    <col min="4361" max="4361" width="11.140625" style="106" bestFit="1" customWidth="1"/>
    <col min="4362" max="4364" width="8.7109375" style="106" customWidth="1"/>
    <col min="4365" max="4365" width="12.7109375" style="106" customWidth="1"/>
    <col min="4366" max="4366" width="7" style="106" bestFit="1" customWidth="1"/>
    <col min="4367" max="4369" width="12.7109375" style="106" customWidth="1"/>
    <col min="4370" max="4370" width="7" style="106" bestFit="1" customWidth="1"/>
    <col min="4371" max="4373" width="12.7109375" style="106" customWidth="1"/>
    <col min="4374" max="4607" width="9.140625" style="106"/>
    <col min="4608" max="4608" width="5.5703125" style="106" customWidth="1"/>
    <col min="4609" max="4609" width="13.7109375" style="106" customWidth="1"/>
    <col min="4610" max="4611" width="10.7109375" style="106" customWidth="1"/>
    <col min="4612" max="4613" width="25.7109375" style="106" customWidth="1"/>
    <col min="4614" max="4615" width="15.7109375" style="106" customWidth="1"/>
    <col min="4616" max="4616" width="12.7109375" style="106" customWidth="1"/>
    <col min="4617" max="4617" width="11.140625" style="106" bestFit="1" customWidth="1"/>
    <col min="4618" max="4620" width="8.7109375" style="106" customWidth="1"/>
    <col min="4621" max="4621" width="12.7109375" style="106" customWidth="1"/>
    <col min="4622" max="4622" width="7" style="106" bestFit="1" customWidth="1"/>
    <col min="4623" max="4625" width="12.7109375" style="106" customWidth="1"/>
    <col min="4626" max="4626" width="7" style="106" bestFit="1" customWidth="1"/>
    <col min="4627" max="4629" width="12.7109375" style="106" customWidth="1"/>
    <col min="4630" max="4863" width="9.140625" style="106"/>
    <col min="4864" max="4864" width="5.5703125" style="106" customWidth="1"/>
    <col min="4865" max="4865" width="13.7109375" style="106" customWidth="1"/>
    <col min="4866" max="4867" width="10.7109375" style="106" customWidth="1"/>
    <col min="4868" max="4869" width="25.7109375" style="106" customWidth="1"/>
    <col min="4870" max="4871" width="15.7109375" style="106" customWidth="1"/>
    <col min="4872" max="4872" width="12.7109375" style="106" customWidth="1"/>
    <col min="4873" max="4873" width="11.140625" style="106" bestFit="1" customWidth="1"/>
    <col min="4874" max="4876" width="8.7109375" style="106" customWidth="1"/>
    <col min="4877" max="4877" width="12.7109375" style="106" customWidth="1"/>
    <col min="4878" max="4878" width="7" style="106" bestFit="1" customWidth="1"/>
    <col min="4879" max="4881" width="12.7109375" style="106" customWidth="1"/>
    <col min="4882" max="4882" width="7" style="106" bestFit="1" customWidth="1"/>
    <col min="4883" max="4885" width="12.7109375" style="106" customWidth="1"/>
    <col min="4886" max="5119" width="9.140625" style="106"/>
    <col min="5120" max="5120" width="5.5703125" style="106" customWidth="1"/>
    <col min="5121" max="5121" width="13.7109375" style="106" customWidth="1"/>
    <col min="5122" max="5123" width="10.7109375" style="106" customWidth="1"/>
    <col min="5124" max="5125" width="25.7109375" style="106" customWidth="1"/>
    <col min="5126" max="5127" width="15.7109375" style="106" customWidth="1"/>
    <col min="5128" max="5128" width="12.7109375" style="106" customWidth="1"/>
    <col min="5129" max="5129" width="11.140625" style="106" bestFit="1" customWidth="1"/>
    <col min="5130" max="5132" width="8.7109375" style="106" customWidth="1"/>
    <col min="5133" max="5133" width="12.7109375" style="106" customWidth="1"/>
    <col min="5134" max="5134" width="7" style="106" bestFit="1" customWidth="1"/>
    <col min="5135" max="5137" width="12.7109375" style="106" customWidth="1"/>
    <col min="5138" max="5138" width="7" style="106" bestFit="1" customWidth="1"/>
    <col min="5139" max="5141" width="12.7109375" style="106" customWidth="1"/>
    <col min="5142" max="5375" width="9.140625" style="106"/>
    <col min="5376" max="5376" width="5.5703125" style="106" customWidth="1"/>
    <col min="5377" max="5377" width="13.7109375" style="106" customWidth="1"/>
    <col min="5378" max="5379" width="10.7109375" style="106" customWidth="1"/>
    <col min="5380" max="5381" width="25.7109375" style="106" customWidth="1"/>
    <col min="5382" max="5383" width="15.7109375" style="106" customWidth="1"/>
    <col min="5384" max="5384" width="12.7109375" style="106" customWidth="1"/>
    <col min="5385" max="5385" width="11.140625" style="106" bestFit="1" customWidth="1"/>
    <col min="5386" max="5388" width="8.7109375" style="106" customWidth="1"/>
    <col min="5389" max="5389" width="12.7109375" style="106" customWidth="1"/>
    <col min="5390" max="5390" width="7" style="106" bestFit="1" customWidth="1"/>
    <col min="5391" max="5393" width="12.7109375" style="106" customWidth="1"/>
    <col min="5394" max="5394" width="7" style="106" bestFit="1" customWidth="1"/>
    <col min="5395" max="5397" width="12.7109375" style="106" customWidth="1"/>
    <col min="5398" max="5631" width="9.140625" style="106"/>
    <col min="5632" max="5632" width="5.5703125" style="106" customWidth="1"/>
    <col min="5633" max="5633" width="13.7109375" style="106" customWidth="1"/>
    <col min="5634" max="5635" width="10.7109375" style="106" customWidth="1"/>
    <col min="5636" max="5637" width="25.7109375" style="106" customWidth="1"/>
    <col min="5638" max="5639" width="15.7109375" style="106" customWidth="1"/>
    <col min="5640" max="5640" width="12.7109375" style="106" customWidth="1"/>
    <col min="5641" max="5641" width="11.140625" style="106" bestFit="1" customWidth="1"/>
    <col min="5642" max="5644" width="8.7109375" style="106" customWidth="1"/>
    <col min="5645" max="5645" width="12.7109375" style="106" customWidth="1"/>
    <col min="5646" max="5646" width="7" style="106" bestFit="1" customWidth="1"/>
    <col min="5647" max="5649" width="12.7109375" style="106" customWidth="1"/>
    <col min="5650" max="5650" width="7" style="106" bestFit="1" customWidth="1"/>
    <col min="5651" max="5653" width="12.7109375" style="106" customWidth="1"/>
    <col min="5654" max="5887" width="9.140625" style="106"/>
    <col min="5888" max="5888" width="5.5703125" style="106" customWidth="1"/>
    <col min="5889" max="5889" width="13.7109375" style="106" customWidth="1"/>
    <col min="5890" max="5891" width="10.7109375" style="106" customWidth="1"/>
    <col min="5892" max="5893" width="25.7109375" style="106" customWidth="1"/>
    <col min="5894" max="5895" width="15.7109375" style="106" customWidth="1"/>
    <col min="5896" max="5896" width="12.7109375" style="106" customWidth="1"/>
    <col min="5897" max="5897" width="11.140625" style="106" bestFit="1" customWidth="1"/>
    <col min="5898" max="5900" width="8.7109375" style="106" customWidth="1"/>
    <col min="5901" max="5901" width="12.7109375" style="106" customWidth="1"/>
    <col min="5902" max="5902" width="7" style="106" bestFit="1" customWidth="1"/>
    <col min="5903" max="5905" width="12.7109375" style="106" customWidth="1"/>
    <col min="5906" max="5906" width="7" style="106" bestFit="1" customWidth="1"/>
    <col min="5907" max="5909" width="12.7109375" style="106" customWidth="1"/>
    <col min="5910" max="6143" width="9.140625" style="106"/>
    <col min="6144" max="6144" width="5.5703125" style="106" customWidth="1"/>
    <col min="6145" max="6145" width="13.7109375" style="106" customWidth="1"/>
    <col min="6146" max="6147" width="10.7109375" style="106" customWidth="1"/>
    <col min="6148" max="6149" width="25.7109375" style="106" customWidth="1"/>
    <col min="6150" max="6151" width="15.7109375" style="106" customWidth="1"/>
    <col min="6152" max="6152" width="12.7109375" style="106" customWidth="1"/>
    <col min="6153" max="6153" width="11.140625" style="106" bestFit="1" customWidth="1"/>
    <col min="6154" max="6156" width="8.7109375" style="106" customWidth="1"/>
    <col min="6157" max="6157" width="12.7109375" style="106" customWidth="1"/>
    <col min="6158" max="6158" width="7" style="106" bestFit="1" customWidth="1"/>
    <col min="6159" max="6161" width="12.7109375" style="106" customWidth="1"/>
    <col min="6162" max="6162" width="7" style="106" bestFit="1" customWidth="1"/>
    <col min="6163" max="6165" width="12.7109375" style="106" customWidth="1"/>
    <col min="6166" max="6399" width="9.140625" style="106"/>
    <col min="6400" max="6400" width="5.5703125" style="106" customWidth="1"/>
    <col min="6401" max="6401" width="13.7109375" style="106" customWidth="1"/>
    <col min="6402" max="6403" width="10.7109375" style="106" customWidth="1"/>
    <col min="6404" max="6405" width="25.7109375" style="106" customWidth="1"/>
    <col min="6406" max="6407" width="15.7109375" style="106" customWidth="1"/>
    <col min="6408" max="6408" width="12.7109375" style="106" customWidth="1"/>
    <col min="6409" max="6409" width="11.140625" style="106" bestFit="1" customWidth="1"/>
    <col min="6410" max="6412" width="8.7109375" style="106" customWidth="1"/>
    <col min="6413" max="6413" width="12.7109375" style="106" customWidth="1"/>
    <col min="6414" max="6414" width="7" style="106" bestFit="1" customWidth="1"/>
    <col min="6415" max="6417" width="12.7109375" style="106" customWidth="1"/>
    <col min="6418" max="6418" width="7" style="106" bestFit="1" customWidth="1"/>
    <col min="6419" max="6421" width="12.7109375" style="106" customWidth="1"/>
    <col min="6422" max="6655" width="9.140625" style="106"/>
    <col min="6656" max="6656" width="5.5703125" style="106" customWidth="1"/>
    <col min="6657" max="6657" width="13.7109375" style="106" customWidth="1"/>
    <col min="6658" max="6659" width="10.7109375" style="106" customWidth="1"/>
    <col min="6660" max="6661" width="25.7109375" style="106" customWidth="1"/>
    <col min="6662" max="6663" width="15.7109375" style="106" customWidth="1"/>
    <col min="6664" max="6664" width="12.7109375" style="106" customWidth="1"/>
    <col min="6665" max="6665" width="11.140625" style="106" bestFit="1" customWidth="1"/>
    <col min="6666" max="6668" width="8.7109375" style="106" customWidth="1"/>
    <col min="6669" max="6669" width="12.7109375" style="106" customWidth="1"/>
    <col min="6670" max="6670" width="7" style="106" bestFit="1" customWidth="1"/>
    <col min="6671" max="6673" width="12.7109375" style="106" customWidth="1"/>
    <col min="6674" max="6674" width="7" style="106" bestFit="1" customWidth="1"/>
    <col min="6675" max="6677" width="12.7109375" style="106" customWidth="1"/>
    <col min="6678" max="6911" width="9.140625" style="106"/>
    <col min="6912" max="6912" width="5.5703125" style="106" customWidth="1"/>
    <col min="6913" max="6913" width="13.7109375" style="106" customWidth="1"/>
    <col min="6914" max="6915" width="10.7109375" style="106" customWidth="1"/>
    <col min="6916" max="6917" width="25.7109375" style="106" customWidth="1"/>
    <col min="6918" max="6919" width="15.7109375" style="106" customWidth="1"/>
    <col min="6920" max="6920" width="12.7109375" style="106" customWidth="1"/>
    <col min="6921" max="6921" width="11.140625" style="106" bestFit="1" customWidth="1"/>
    <col min="6922" max="6924" width="8.7109375" style="106" customWidth="1"/>
    <col min="6925" max="6925" width="12.7109375" style="106" customWidth="1"/>
    <col min="6926" max="6926" width="7" style="106" bestFit="1" customWidth="1"/>
    <col min="6927" max="6929" width="12.7109375" style="106" customWidth="1"/>
    <col min="6930" max="6930" width="7" style="106" bestFit="1" customWidth="1"/>
    <col min="6931" max="6933" width="12.7109375" style="106" customWidth="1"/>
    <col min="6934" max="7167" width="9.140625" style="106"/>
    <col min="7168" max="7168" width="5.5703125" style="106" customWidth="1"/>
    <col min="7169" max="7169" width="13.7109375" style="106" customWidth="1"/>
    <col min="7170" max="7171" width="10.7109375" style="106" customWidth="1"/>
    <col min="7172" max="7173" width="25.7109375" style="106" customWidth="1"/>
    <col min="7174" max="7175" width="15.7109375" style="106" customWidth="1"/>
    <col min="7176" max="7176" width="12.7109375" style="106" customWidth="1"/>
    <col min="7177" max="7177" width="11.140625" style="106" bestFit="1" customWidth="1"/>
    <col min="7178" max="7180" width="8.7109375" style="106" customWidth="1"/>
    <col min="7181" max="7181" width="12.7109375" style="106" customWidth="1"/>
    <col min="7182" max="7182" width="7" style="106" bestFit="1" customWidth="1"/>
    <col min="7183" max="7185" width="12.7109375" style="106" customWidth="1"/>
    <col min="7186" max="7186" width="7" style="106" bestFit="1" customWidth="1"/>
    <col min="7187" max="7189" width="12.7109375" style="106" customWidth="1"/>
    <col min="7190" max="7423" width="9.140625" style="106"/>
    <col min="7424" max="7424" width="5.5703125" style="106" customWidth="1"/>
    <col min="7425" max="7425" width="13.7109375" style="106" customWidth="1"/>
    <col min="7426" max="7427" width="10.7109375" style="106" customWidth="1"/>
    <col min="7428" max="7429" width="25.7109375" style="106" customWidth="1"/>
    <col min="7430" max="7431" width="15.7109375" style="106" customWidth="1"/>
    <col min="7432" max="7432" width="12.7109375" style="106" customWidth="1"/>
    <col min="7433" max="7433" width="11.140625" style="106" bestFit="1" customWidth="1"/>
    <col min="7434" max="7436" width="8.7109375" style="106" customWidth="1"/>
    <col min="7437" max="7437" width="12.7109375" style="106" customWidth="1"/>
    <col min="7438" max="7438" width="7" style="106" bestFit="1" customWidth="1"/>
    <col min="7439" max="7441" width="12.7109375" style="106" customWidth="1"/>
    <col min="7442" max="7442" width="7" style="106" bestFit="1" customWidth="1"/>
    <col min="7443" max="7445" width="12.7109375" style="106" customWidth="1"/>
    <col min="7446" max="7679" width="9.140625" style="106"/>
    <col min="7680" max="7680" width="5.5703125" style="106" customWidth="1"/>
    <col min="7681" max="7681" width="13.7109375" style="106" customWidth="1"/>
    <col min="7682" max="7683" width="10.7109375" style="106" customWidth="1"/>
    <col min="7684" max="7685" width="25.7109375" style="106" customWidth="1"/>
    <col min="7686" max="7687" width="15.7109375" style="106" customWidth="1"/>
    <col min="7688" max="7688" width="12.7109375" style="106" customWidth="1"/>
    <col min="7689" max="7689" width="11.140625" style="106" bestFit="1" customWidth="1"/>
    <col min="7690" max="7692" width="8.7109375" style="106" customWidth="1"/>
    <col min="7693" max="7693" width="12.7109375" style="106" customWidth="1"/>
    <col min="7694" max="7694" width="7" style="106" bestFit="1" customWidth="1"/>
    <col min="7695" max="7697" width="12.7109375" style="106" customWidth="1"/>
    <col min="7698" max="7698" width="7" style="106" bestFit="1" customWidth="1"/>
    <col min="7699" max="7701" width="12.7109375" style="106" customWidth="1"/>
    <col min="7702" max="7935" width="9.140625" style="106"/>
    <col min="7936" max="7936" width="5.5703125" style="106" customWidth="1"/>
    <col min="7937" max="7937" width="13.7109375" style="106" customWidth="1"/>
    <col min="7938" max="7939" width="10.7109375" style="106" customWidth="1"/>
    <col min="7940" max="7941" width="25.7109375" style="106" customWidth="1"/>
    <col min="7942" max="7943" width="15.7109375" style="106" customWidth="1"/>
    <col min="7944" max="7944" width="12.7109375" style="106" customWidth="1"/>
    <col min="7945" max="7945" width="11.140625" style="106" bestFit="1" customWidth="1"/>
    <col min="7946" max="7948" width="8.7109375" style="106" customWidth="1"/>
    <col min="7949" max="7949" width="12.7109375" style="106" customWidth="1"/>
    <col min="7950" max="7950" width="7" style="106" bestFit="1" customWidth="1"/>
    <col min="7951" max="7953" width="12.7109375" style="106" customWidth="1"/>
    <col min="7954" max="7954" width="7" style="106" bestFit="1" customWidth="1"/>
    <col min="7955" max="7957" width="12.7109375" style="106" customWidth="1"/>
    <col min="7958" max="8191" width="9.140625" style="106"/>
    <col min="8192" max="8192" width="5.5703125" style="106" customWidth="1"/>
    <col min="8193" max="8193" width="13.7109375" style="106" customWidth="1"/>
    <col min="8194" max="8195" width="10.7109375" style="106" customWidth="1"/>
    <col min="8196" max="8197" width="25.7109375" style="106" customWidth="1"/>
    <col min="8198" max="8199" width="15.7109375" style="106" customWidth="1"/>
    <col min="8200" max="8200" width="12.7109375" style="106" customWidth="1"/>
    <col min="8201" max="8201" width="11.140625" style="106" bestFit="1" customWidth="1"/>
    <col min="8202" max="8204" width="8.7109375" style="106" customWidth="1"/>
    <col min="8205" max="8205" width="12.7109375" style="106" customWidth="1"/>
    <col min="8206" max="8206" width="7" style="106" bestFit="1" customWidth="1"/>
    <col min="8207" max="8209" width="12.7109375" style="106" customWidth="1"/>
    <col min="8210" max="8210" width="7" style="106" bestFit="1" customWidth="1"/>
    <col min="8211" max="8213" width="12.7109375" style="106" customWidth="1"/>
    <col min="8214" max="8447" width="9.140625" style="106"/>
    <col min="8448" max="8448" width="5.5703125" style="106" customWidth="1"/>
    <col min="8449" max="8449" width="13.7109375" style="106" customWidth="1"/>
    <col min="8450" max="8451" width="10.7109375" style="106" customWidth="1"/>
    <col min="8452" max="8453" width="25.7109375" style="106" customWidth="1"/>
    <col min="8454" max="8455" width="15.7109375" style="106" customWidth="1"/>
    <col min="8456" max="8456" width="12.7109375" style="106" customWidth="1"/>
    <col min="8457" max="8457" width="11.140625" style="106" bestFit="1" customWidth="1"/>
    <col min="8458" max="8460" width="8.7109375" style="106" customWidth="1"/>
    <col min="8461" max="8461" width="12.7109375" style="106" customWidth="1"/>
    <col min="8462" max="8462" width="7" style="106" bestFit="1" customWidth="1"/>
    <col min="8463" max="8465" width="12.7109375" style="106" customWidth="1"/>
    <col min="8466" max="8466" width="7" style="106" bestFit="1" customWidth="1"/>
    <col min="8467" max="8469" width="12.7109375" style="106" customWidth="1"/>
    <col min="8470" max="8703" width="9.140625" style="106"/>
    <col min="8704" max="8704" width="5.5703125" style="106" customWidth="1"/>
    <col min="8705" max="8705" width="13.7109375" style="106" customWidth="1"/>
    <col min="8706" max="8707" width="10.7109375" style="106" customWidth="1"/>
    <col min="8708" max="8709" width="25.7109375" style="106" customWidth="1"/>
    <col min="8710" max="8711" width="15.7109375" style="106" customWidth="1"/>
    <col min="8712" max="8712" width="12.7109375" style="106" customWidth="1"/>
    <col min="8713" max="8713" width="11.140625" style="106" bestFit="1" customWidth="1"/>
    <col min="8714" max="8716" width="8.7109375" style="106" customWidth="1"/>
    <col min="8717" max="8717" width="12.7109375" style="106" customWidth="1"/>
    <col min="8718" max="8718" width="7" style="106" bestFit="1" customWidth="1"/>
    <col min="8719" max="8721" width="12.7109375" style="106" customWidth="1"/>
    <col min="8722" max="8722" width="7" style="106" bestFit="1" customWidth="1"/>
    <col min="8723" max="8725" width="12.7109375" style="106" customWidth="1"/>
    <col min="8726" max="8959" width="9.140625" style="106"/>
    <col min="8960" max="8960" width="5.5703125" style="106" customWidth="1"/>
    <col min="8961" max="8961" width="13.7109375" style="106" customWidth="1"/>
    <col min="8962" max="8963" width="10.7109375" style="106" customWidth="1"/>
    <col min="8964" max="8965" width="25.7109375" style="106" customWidth="1"/>
    <col min="8966" max="8967" width="15.7109375" style="106" customWidth="1"/>
    <col min="8968" max="8968" width="12.7109375" style="106" customWidth="1"/>
    <col min="8969" max="8969" width="11.140625" style="106" bestFit="1" customWidth="1"/>
    <col min="8970" max="8972" width="8.7109375" style="106" customWidth="1"/>
    <col min="8973" max="8973" width="12.7109375" style="106" customWidth="1"/>
    <col min="8974" max="8974" width="7" style="106" bestFit="1" customWidth="1"/>
    <col min="8975" max="8977" width="12.7109375" style="106" customWidth="1"/>
    <col min="8978" max="8978" width="7" style="106" bestFit="1" customWidth="1"/>
    <col min="8979" max="8981" width="12.7109375" style="106" customWidth="1"/>
    <col min="8982" max="9215" width="9.140625" style="106"/>
    <col min="9216" max="9216" width="5.5703125" style="106" customWidth="1"/>
    <col min="9217" max="9217" width="13.7109375" style="106" customWidth="1"/>
    <col min="9218" max="9219" width="10.7109375" style="106" customWidth="1"/>
    <col min="9220" max="9221" width="25.7109375" style="106" customWidth="1"/>
    <col min="9222" max="9223" width="15.7109375" style="106" customWidth="1"/>
    <col min="9224" max="9224" width="12.7109375" style="106" customWidth="1"/>
    <col min="9225" max="9225" width="11.140625" style="106" bestFit="1" customWidth="1"/>
    <col min="9226" max="9228" width="8.7109375" style="106" customWidth="1"/>
    <col min="9229" max="9229" width="12.7109375" style="106" customWidth="1"/>
    <col min="9230" max="9230" width="7" style="106" bestFit="1" customWidth="1"/>
    <col min="9231" max="9233" width="12.7109375" style="106" customWidth="1"/>
    <col min="9234" max="9234" width="7" style="106" bestFit="1" customWidth="1"/>
    <col min="9235" max="9237" width="12.7109375" style="106" customWidth="1"/>
    <col min="9238" max="9471" width="9.140625" style="106"/>
    <col min="9472" max="9472" width="5.5703125" style="106" customWidth="1"/>
    <col min="9473" max="9473" width="13.7109375" style="106" customWidth="1"/>
    <col min="9474" max="9475" width="10.7109375" style="106" customWidth="1"/>
    <col min="9476" max="9477" width="25.7109375" style="106" customWidth="1"/>
    <col min="9478" max="9479" width="15.7109375" style="106" customWidth="1"/>
    <col min="9480" max="9480" width="12.7109375" style="106" customWidth="1"/>
    <col min="9481" max="9481" width="11.140625" style="106" bestFit="1" customWidth="1"/>
    <col min="9482" max="9484" width="8.7109375" style="106" customWidth="1"/>
    <col min="9485" max="9485" width="12.7109375" style="106" customWidth="1"/>
    <col min="9486" max="9486" width="7" style="106" bestFit="1" customWidth="1"/>
    <col min="9487" max="9489" width="12.7109375" style="106" customWidth="1"/>
    <col min="9490" max="9490" width="7" style="106" bestFit="1" customWidth="1"/>
    <col min="9491" max="9493" width="12.7109375" style="106" customWidth="1"/>
    <col min="9494" max="9727" width="9.140625" style="106"/>
    <col min="9728" max="9728" width="5.5703125" style="106" customWidth="1"/>
    <col min="9729" max="9729" width="13.7109375" style="106" customWidth="1"/>
    <col min="9730" max="9731" width="10.7109375" style="106" customWidth="1"/>
    <col min="9732" max="9733" width="25.7109375" style="106" customWidth="1"/>
    <col min="9734" max="9735" width="15.7109375" style="106" customWidth="1"/>
    <col min="9736" max="9736" width="12.7109375" style="106" customWidth="1"/>
    <col min="9737" max="9737" width="11.140625" style="106" bestFit="1" customWidth="1"/>
    <col min="9738" max="9740" width="8.7109375" style="106" customWidth="1"/>
    <col min="9741" max="9741" width="12.7109375" style="106" customWidth="1"/>
    <col min="9742" max="9742" width="7" style="106" bestFit="1" customWidth="1"/>
    <col min="9743" max="9745" width="12.7109375" style="106" customWidth="1"/>
    <col min="9746" max="9746" width="7" style="106" bestFit="1" customWidth="1"/>
    <col min="9747" max="9749" width="12.7109375" style="106" customWidth="1"/>
    <col min="9750" max="9983" width="9.140625" style="106"/>
    <col min="9984" max="9984" width="5.5703125" style="106" customWidth="1"/>
    <col min="9985" max="9985" width="13.7109375" style="106" customWidth="1"/>
    <col min="9986" max="9987" width="10.7109375" style="106" customWidth="1"/>
    <col min="9988" max="9989" width="25.7109375" style="106" customWidth="1"/>
    <col min="9990" max="9991" width="15.7109375" style="106" customWidth="1"/>
    <col min="9992" max="9992" width="12.7109375" style="106" customWidth="1"/>
    <col min="9993" max="9993" width="11.140625" style="106" bestFit="1" customWidth="1"/>
    <col min="9994" max="9996" width="8.7109375" style="106" customWidth="1"/>
    <col min="9997" max="9997" width="12.7109375" style="106" customWidth="1"/>
    <col min="9998" max="9998" width="7" style="106" bestFit="1" customWidth="1"/>
    <col min="9999" max="10001" width="12.7109375" style="106" customWidth="1"/>
    <col min="10002" max="10002" width="7" style="106" bestFit="1" customWidth="1"/>
    <col min="10003" max="10005" width="12.7109375" style="106" customWidth="1"/>
    <col min="10006" max="10239" width="9.140625" style="106"/>
    <col min="10240" max="10240" width="5.5703125" style="106" customWidth="1"/>
    <col min="10241" max="10241" width="13.7109375" style="106" customWidth="1"/>
    <col min="10242" max="10243" width="10.7109375" style="106" customWidth="1"/>
    <col min="10244" max="10245" width="25.7109375" style="106" customWidth="1"/>
    <col min="10246" max="10247" width="15.7109375" style="106" customWidth="1"/>
    <col min="10248" max="10248" width="12.7109375" style="106" customWidth="1"/>
    <col min="10249" max="10249" width="11.140625" style="106" bestFit="1" customWidth="1"/>
    <col min="10250" max="10252" width="8.7109375" style="106" customWidth="1"/>
    <col min="10253" max="10253" width="12.7109375" style="106" customWidth="1"/>
    <col min="10254" max="10254" width="7" style="106" bestFit="1" customWidth="1"/>
    <col min="10255" max="10257" width="12.7109375" style="106" customWidth="1"/>
    <col min="10258" max="10258" width="7" style="106" bestFit="1" customWidth="1"/>
    <col min="10259" max="10261" width="12.7109375" style="106" customWidth="1"/>
    <col min="10262" max="10495" width="9.140625" style="106"/>
    <col min="10496" max="10496" width="5.5703125" style="106" customWidth="1"/>
    <col min="10497" max="10497" width="13.7109375" style="106" customWidth="1"/>
    <col min="10498" max="10499" width="10.7109375" style="106" customWidth="1"/>
    <col min="10500" max="10501" width="25.7109375" style="106" customWidth="1"/>
    <col min="10502" max="10503" width="15.7109375" style="106" customWidth="1"/>
    <col min="10504" max="10504" width="12.7109375" style="106" customWidth="1"/>
    <col min="10505" max="10505" width="11.140625" style="106" bestFit="1" customWidth="1"/>
    <col min="10506" max="10508" width="8.7109375" style="106" customWidth="1"/>
    <col min="10509" max="10509" width="12.7109375" style="106" customWidth="1"/>
    <col min="10510" max="10510" width="7" style="106" bestFit="1" customWidth="1"/>
    <col min="10511" max="10513" width="12.7109375" style="106" customWidth="1"/>
    <col min="10514" max="10514" width="7" style="106" bestFit="1" customWidth="1"/>
    <col min="10515" max="10517" width="12.7109375" style="106" customWidth="1"/>
    <col min="10518" max="10751" width="9.140625" style="106"/>
    <col min="10752" max="10752" width="5.5703125" style="106" customWidth="1"/>
    <col min="10753" max="10753" width="13.7109375" style="106" customWidth="1"/>
    <col min="10754" max="10755" width="10.7109375" style="106" customWidth="1"/>
    <col min="10756" max="10757" width="25.7109375" style="106" customWidth="1"/>
    <col min="10758" max="10759" width="15.7109375" style="106" customWidth="1"/>
    <col min="10760" max="10760" width="12.7109375" style="106" customWidth="1"/>
    <col min="10761" max="10761" width="11.140625" style="106" bestFit="1" customWidth="1"/>
    <col min="10762" max="10764" width="8.7109375" style="106" customWidth="1"/>
    <col min="10765" max="10765" width="12.7109375" style="106" customWidth="1"/>
    <col min="10766" max="10766" width="7" style="106" bestFit="1" customWidth="1"/>
    <col min="10767" max="10769" width="12.7109375" style="106" customWidth="1"/>
    <col min="10770" max="10770" width="7" style="106" bestFit="1" customWidth="1"/>
    <col min="10771" max="10773" width="12.7109375" style="106" customWidth="1"/>
    <col min="10774" max="11007" width="9.140625" style="106"/>
    <col min="11008" max="11008" width="5.5703125" style="106" customWidth="1"/>
    <col min="11009" max="11009" width="13.7109375" style="106" customWidth="1"/>
    <col min="11010" max="11011" width="10.7109375" style="106" customWidth="1"/>
    <col min="11012" max="11013" width="25.7109375" style="106" customWidth="1"/>
    <col min="11014" max="11015" width="15.7109375" style="106" customWidth="1"/>
    <col min="11016" max="11016" width="12.7109375" style="106" customWidth="1"/>
    <col min="11017" max="11017" width="11.140625" style="106" bestFit="1" customWidth="1"/>
    <col min="11018" max="11020" width="8.7109375" style="106" customWidth="1"/>
    <col min="11021" max="11021" width="12.7109375" style="106" customWidth="1"/>
    <col min="11022" max="11022" width="7" style="106" bestFit="1" customWidth="1"/>
    <col min="11023" max="11025" width="12.7109375" style="106" customWidth="1"/>
    <col min="11026" max="11026" width="7" style="106" bestFit="1" customWidth="1"/>
    <col min="11027" max="11029" width="12.7109375" style="106" customWidth="1"/>
    <col min="11030" max="11263" width="9.140625" style="106"/>
    <col min="11264" max="11264" width="5.5703125" style="106" customWidth="1"/>
    <col min="11265" max="11265" width="13.7109375" style="106" customWidth="1"/>
    <col min="11266" max="11267" width="10.7109375" style="106" customWidth="1"/>
    <col min="11268" max="11269" width="25.7109375" style="106" customWidth="1"/>
    <col min="11270" max="11271" width="15.7109375" style="106" customWidth="1"/>
    <col min="11272" max="11272" width="12.7109375" style="106" customWidth="1"/>
    <col min="11273" max="11273" width="11.140625" style="106" bestFit="1" customWidth="1"/>
    <col min="11274" max="11276" width="8.7109375" style="106" customWidth="1"/>
    <col min="11277" max="11277" width="12.7109375" style="106" customWidth="1"/>
    <col min="11278" max="11278" width="7" style="106" bestFit="1" customWidth="1"/>
    <col min="11279" max="11281" width="12.7109375" style="106" customWidth="1"/>
    <col min="11282" max="11282" width="7" style="106" bestFit="1" customWidth="1"/>
    <col min="11283" max="11285" width="12.7109375" style="106" customWidth="1"/>
    <col min="11286" max="11519" width="9.140625" style="106"/>
    <col min="11520" max="11520" width="5.5703125" style="106" customWidth="1"/>
    <col min="11521" max="11521" width="13.7109375" style="106" customWidth="1"/>
    <col min="11522" max="11523" width="10.7109375" style="106" customWidth="1"/>
    <col min="11524" max="11525" width="25.7109375" style="106" customWidth="1"/>
    <col min="11526" max="11527" width="15.7109375" style="106" customWidth="1"/>
    <col min="11528" max="11528" width="12.7109375" style="106" customWidth="1"/>
    <col min="11529" max="11529" width="11.140625" style="106" bestFit="1" customWidth="1"/>
    <col min="11530" max="11532" width="8.7109375" style="106" customWidth="1"/>
    <col min="11533" max="11533" width="12.7109375" style="106" customWidth="1"/>
    <col min="11534" max="11534" width="7" style="106" bestFit="1" customWidth="1"/>
    <col min="11535" max="11537" width="12.7109375" style="106" customWidth="1"/>
    <col min="11538" max="11538" width="7" style="106" bestFit="1" customWidth="1"/>
    <col min="11539" max="11541" width="12.7109375" style="106" customWidth="1"/>
    <col min="11542" max="11775" width="9.140625" style="106"/>
    <col min="11776" max="11776" width="5.5703125" style="106" customWidth="1"/>
    <col min="11777" max="11777" width="13.7109375" style="106" customWidth="1"/>
    <col min="11778" max="11779" width="10.7109375" style="106" customWidth="1"/>
    <col min="11780" max="11781" width="25.7109375" style="106" customWidth="1"/>
    <col min="11782" max="11783" width="15.7109375" style="106" customWidth="1"/>
    <col min="11784" max="11784" width="12.7109375" style="106" customWidth="1"/>
    <col min="11785" max="11785" width="11.140625" style="106" bestFit="1" customWidth="1"/>
    <col min="11786" max="11788" width="8.7109375" style="106" customWidth="1"/>
    <col min="11789" max="11789" width="12.7109375" style="106" customWidth="1"/>
    <col min="11790" max="11790" width="7" style="106" bestFit="1" customWidth="1"/>
    <col min="11791" max="11793" width="12.7109375" style="106" customWidth="1"/>
    <col min="11794" max="11794" width="7" style="106" bestFit="1" customWidth="1"/>
    <col min="11795" max="11797" width="12.7109375" style="106" customWidth="1"/>
    <col min="11798" max="12031" width="9.140625" style="106"/>
    <col min="12032" max="12032" width="5.5703125" style="106" customWidth="1"/>
    <col min="12033" max="12033" width="13.7109375" style="106" customWidth="1"/>
    <col min="12034" max="12035" width="10.7109375" style="106" customWidth="1"/>
    <col min="12036" max="12037" width="25.7109375" style="106" customWidth="1"/>
    <col min="12038" max="12039" width="15.7109375" style="106" customWidth="1"/>
    <col min="12040" max="12040" width="12.7109375" style="106" customWidth="1"/>
    <col min="12041" max="12041" width="11.140625" style="106" bestFit="1" customWidth="1"/>
    <col min="12042" max="12044" width="8.7109375" style="106" customWidth="1"/>
    <col min="12045" max="12045" width="12.7109375" style="106" customWidth="1"/>
    <col min="12046" max="12046" width="7" style="106" bestFit="1" customWidth="1"/>
    <col min="12047" max="12049" width="12.7109375" style="106" customWidth="1"/>
    <col min="12050" max="12050" width="7" style="106" bestFit="1" customWidth="1"/>
    <col min="12051" max="12053" width="12.7109375" style="106" customWidth="1"/>
    <col min="12054" max="12287" width="9.140625" style="106"/>
    <col min="12288" max="12288" width="5.5703125" style="106" customWidth="1"/>
    <col min="12289" max="12289" width="13.7109375" style="106" customWidth="1"/>
    <col min="12290" max="12291" width="10.7109375" style="106" customWidth="1"/>
    <col min="12292" max="12293" width="25.7109375" style="106" customWidth="1"/>
    <col min="12294" max="12295" width="15.7109375" style="106" customWidth="1"/>
    <col min="12296" max="12296" width="12.7109375" style="106" customWidth="1"/>
    <col min="12297" max="12297" width="11.140625" style="106" bestFit="1" customWidth="1"/>
    <col min="12298" max="12300" width="8.7109375" style="106" customWidth="1"/>
    <col min="12301" max="12301" width="12.7109375" style="106" customWidth="1"/>
    <col min="12302" max="12302" width="7" style="106" bestFit="1" customWidth="1"/>
    <col min="12303" max="12305" width="12.7109375" style="106" customWidth="1"/>
    <col min="12306" max="12306" width="7" style="106" bestFit="1" customWidth="1"/>
    <col min="12307" max="12309" width="12.7109375" style="106" customWidth="1"/>
    <col min="12310" max="12543" width="9.140625" style="106"/>
    <col min="12544" max="12544" width="5.5703125" style="106" customWidth="1"/>
    <col min="12545" max="12545" width="13.7109375" style="106" customWidth="1"/>
    <col min="12546" max="12547" width="10.7109375" style="106" customWidth="1"/>
    <col min="12548" max="12549" width="25.7109375" style="106" customWidth="1"/>
    <col min="12550" max="12551" width="15.7109375" style="106" customWidth="1"/>
    <col min="12552" max="12552" width="12.7109375" style="106" customWidth="1"/>
    <col min="12553" max="12553" width="11.140625" style="106" bestFit="1" customWidth="1"/>
    <col min="12554" max="12556" width="8.7109375" style="106" customWidth="1"/>
    <col min="12557" max="12557" width="12.7109375" style="106" customWidth="1"/>
    <col min="12558" max="12558" width="7" style="106" bestFit="1" customWidth="1"/>
    <col min="12559" max="12561" width="12.7109375" style="106" customWidth="1"/>
    <col min="12562" max="12562" width="7" style="106" bestFit="1" customWidth="1"/>
    <col min="12563" max="12565" width="12.7109375" style="106" customWidth="1"/>
    <col min="12566" max="12799" width="9.140625" style="106"/>
    <col min="12800" max="12800" width="5.5703125" style="106" customWidth="1"/>
    <col min="12801" max="12801" width="13.7109375" style="106" customWidth="1"/>
    <col min="12802" max="12803" width="10.7109375" style="106" customWidth="1"/>
    <col min="12804" max="12805" width="25.7109375" style="106" customWidth="1"/>
    <col min="12806" max="12807" width="15.7109375" style="106" customWidth="1"/>
    <col min="12808" max="12808" width="12.7109375" style="106" customWidth="1"/>
    <col min="12809" max="12809" width="11.140625" style="106" bestFit="1" customWidth="1"/>
    <col min="12810" max="12812" width="8.7109375" style="106" customWidth="1"/>
    <col min="12813" max="12813" width="12.7109375" style="106" customWidth="1"/>
    <col min="12814" max="12814" width="7" style="106" bestFit="1" customWidth="1"/>
    <col min="12815" max="12817" width="12.7109375" style="106" customWidth="1"/>
    <col min="12818" max="12818" width="7" style="106" bestFit="1" customWidth="1"/>
    <col min="12819" max="12821" width="12.7109375" style="106" customWidth="1"/>
    <col min="12822" max="13055" width="9.140625" style="106"/>
    <col min="13056" max="13056" width="5.5703125" style="106" customWidth="1"/>
    <col min="13057" max="13057" width="13.7109375" style="106" customWidth="1"/>
    <col min="13058" max="13059" width="10.7109375" style="106" customWidth="1"/>
    <col min="13060" max="13061" width="25.7109375" style="106" customWidth="1"/>
    <col min="13062" max="13063" width="15.7109375" style="106" customWidth="1"/>
    <col min="13064" max="13064" width="12.7109375" style="106" customWidth="1"/>
    <col min="13065" max="13065" width="11.140625" style="106" bestFit="1" customWidth="1"/>
    <col min="13066" max="13068" width="8.7109375" style="106" customWidth="1"/>
    <col min="13069" max="13069" width="12.7109375" style="106" customWidth="1"/>
    <col min="13070" max="13070" width="7" style="106" bestFit="1" customWidth="1"/>
    <col min="13071" max="13073" width="12.7109375" style="106" customWidth="1"/>
    <col min="13074" max="13074" width="7" style="106" bestFit="1" customWidth="1"/>
    <col min="13075" max="13077" width="12.7109375" style="106" customWidth="1"/>
    <col min="13078" max="13311" width="9.140625" style="106"/>
    <col min="13312" max="13312" width="5.5703125" style="106" customWidth="1"/>
    <col min="13313" max="13313" width="13.7109375" style="106" customWidth="1"/>
    <col min="13314" max="13315" width="10.7109375" style="106" customWidth="1"/>
    <col min="13316" max="13317" width="25.7109375" style="106" customWidth="1"/>
    <col min="13318" max="13319" width="15.7109375" style="106" customWidth="1"/>
    <col min="13320" max="13320" width="12.7109375" style="106" customWidth="1"/>
    <col min="13321" max="13321" width="11.140625" style="106" bestFit="1" customWidth="1"/>
    <col min="13322" max="13324" width="8.7109375" style="106" customWidth="1"/>
    <col min="13325" max="13325" width="12.7109375" style="106" customWidth="1"/>
    <col min="13326" max="13326" width="7" style="106" bestFit="1" customWidth="1"/>
    <col min="13327" max="13329" width="12.7109375" style="106" customWidth="1"/>
    <col min="13330" max="13330" width="7" style="106" bestFit="1" customWidth="1"/>
    <col min="13331" max="13333" width="12.7109375" style="106" customWidth="1"/>
    <col min="13334" max="13567" width="9.140625" style="106"/>
    <col min="13568" max="13568" width="5.5703125" style="106" customWidth="1"/>
    <col min="13569" max="13569" width="13.7109375" style="106" customWidth="1"/>
    <col min="13570" max="13571" width="10.7109375" style="106" customWidth="1"/>
    <col min="13572" max="13573" width="25.7109375" style="106" customWidth="1"/>
    <col min="13574" max="13575" width="15.7109375" style="106" customWidth="1"/>
    <col min="13576" max="13576" width="12.7109375" style="106" customWidth="1"/>
    <col min="13577" max="13577" width="11.140625" style="106" bestFit="1" customWidth="1"/>
    <col min="13578" max="13580" width="8.7109375" style="106" customWidth="1"/>
    <col min="13581" max="13581" width="12.7109375" style="106" customWidth="1"/>
    <col min="13582" max="13582" width="7" style="106" bestFit="1" customWidth="1"/>
    <col min="13583" max="13585" width="12.7109375" style="106" customWidth="1"/>
    <col min="13586" max="13586" width="7" style="106" bestFit="1" customWidth="1"/>
    <col min="13587" max="13589" width="12.7109375" style="106" customWidth="1"/>
    <col min="13590" max="13823" width="9.140625" style="106"/>
    <col min="13824" max="13824" width="5.5703125" style="106" customWidth="1"/>
    <col min="13825" max="13825" width="13.7109375" style="106" customWidth="1"/>
    <col min="13826" max="13827" width="10.7109375" style="106" customWidth="1"/>
    <col min="13828" max="13829" width="25.7109375" style="106" customWidth="1"/>
    <col min="13830" max="13831" width="15.7109375" style="106" customWidth="1"/>
    <col min="13832" max="13832" width="12.7109375" style="106" customWidth="1"/>
    <col min="13833" max="13833" width="11.140625" style="106" bestFit="1" customWidth="1"/>
    <col min="13834" max="13836" width="8.7109375" style="106" customWidth="1"/>
    <col min="13837" max="13837" width="12.7109375" style="106" customWidth="1"/>
    <col min="13838" max="13838" width="7" style="106" bestFit="1" customWidth="1"/>
    <col min="13839" max="13841" width="12.7109375" style="106" customWidth="1"/>
    <col min="13842" max="13842" width="7" style="106" bestFit="1" customWidth="1"/>
    <col min="13843" max="13845" width="12.7109375" style="106" customWidth="1"/>
    <col min="13846" max="14079" width="9.140625" style="106"/>
    <col min="14080" max="14080" width="5.5703125" style="106" customWidth="1"/>
    <col min="14081" max="14081" width="13.7109375" style="106" customWidth="1"/>
    <col min="14082" max="14083" width="10.7109375" style="106" customWidth="1"/>
    <col min="14084" max="14085" width="25.7109375" style="106" customWidth="1"/>
    <col min="14086" max="14087" width="15.7109375" style="106" customWidth="1"/>
    <col min="14088" max="14088" width="12.7109375" style="106" customWidth="1"/>
    <col min="14089" max="14089" width="11.140625" style="106" bestFit="1" customWidth="1"/>
    <col min="14090" max="14092" width="8.7109375" style="106" customWidth="1"/>
    <col min="14093" max="14093" width="12.7109375" style="106" customWidth="1"/>
    <col min="14094" max="14094" width="7" style="106" bestFit="1" customWidth="1"/>
    <col min="14095" max="14097" width="12.7109375" style="106" customWidth="1"/>
    <col min="14098" max="14098" width="7" style="106" bestFit="1" customWidth="1"/>
    <col min="14099" max="14101" width="12.7109375" style="106" customWidth="1"/>
    <col min="14102" max="14335" width="9.140625" style="106"/>
    <col min="14336" max="14336" width="5.5703125" style="106" customWidth="1"/>
    <col min="14337" max="14337" width="13.7109375" style="106" customWidth="1"/>
    <col min="14338" max="14339" width="10.7109375" style="106" customWidth="1"/>
    <col min="14340" max="14341" width="25.7109375" style="106" customWidth="1"/>
    <col min="14342" max="14343" width="15.7109375" style="106" customWidth="1"/>
    <col min="14344" max="14344" width="12.7109375" style="106" customWidth="1"/>
    <col min="14345" max="14345" width="11.140625" style="106" bestFit="1" customWidth="1"/>
    <col min="14346" max="14348" width="8.7109375" style="106" customWidth="1"/>
    <col min="14349" max="14349" width="12.7109375" style="106" customWidth="1"/>
    <col min="14350" max="14350" width="7" style="106" bestFit="1" customWidth="1"/>
    <col min="14351" max="14353" width="12.7109375" style="106" customWidth="1"/>
    <col min="14354" max="14354" width="7" style="106" bestFit="1" customWidth="1"/>
    <col min="14355" max="14357" width="12.7109375" style="106" customWidth="1"/>
    <col min="14358" max="14591" width="9.140625" style="106"/>
    <col min="14592" max="14592" width="5.5703125" style="106" customWidth="1"/>
    <col min="14593" max="14593" width="13.7109375" style="106" customWidth="1"/>
    <col min="14594" max="14595" width="10.7109375" style="106" customWidth="1"/>
    <col min="14596" max="14597" width="25.7109375" style="106" customWidth="1"/>
    <col min="14598" max="14599" width="15.7109375" style="106" customWidth="1"/>
    <col min="14600" max="14600" width="12.7109375" style="106" customWidth="1"/>
    <col min="14601" max="14601" width="11.140625" style="106" bestFit="1" customWidth="1"/>
    <col min="14602" max="14604" width="8.7109375" style="106" customWidth="1"/>
    <col min="14605" max="14605" width="12.7109375" style="106" customWidth="1"/>
    <col min="14606" max="14606" width="7" style="106" bestFit="1" customWidth="1"/>
    <col min="14607" max="14609" width="12.7109375" style="106" customWidth="1"/>
    <col min="14610" max="14610" width="7" style="106" bestFit="1" customWidth="1"/>
    <col min="14611" max="14613" width="12.7109375" style="106" customWidth="1"/>
    <col min="14614" max="14847" width="9.140625" style="106"/>
    <col min="14848" max="14848" width="5.5703125" style="106" customWidth="1"/>
    <col min="14849" max="14849" width="13.7109375" style="106" customWidth="1"/>
    <col min="14850" max="14851" width="10.7109375" style="106" customWidth="1"/>
    <col min="14852" max="14853" width="25.7109375" style="106" customWidth="1"/>
    <col min="14854" max="14855" width="15.7109375" style="106" customWidth="1"/>
    <col min="14856" max="14856" width="12.7109375" style="106" customWidth="1"/>
    <col min="14857" max="14857" width="11.140625" style="106" bestFit="1" customWidth="1"/>
    <col min="14858" max="14860" width="8.7109375" style="106" customWidth="1"/>
    <col min="14861" max="14861" width="12.7109375" style="106" customWidth="1"/>
    <col min="14862" max="14862" width="7" style="106" bestFit="1" customWidth="1"/>
    <col min="14863" max="14865" width="12.7109375" style="106" customWidth="1"/>
    <col min="14866" max="14866" width="7" style="106" bestFit="1" customWidth="1"/>
    <col min="14867" max="14869" width="12.7109375" style="106" customWidth="1"/>
    <col min="14870" max="15103" width="9.140625" style="106"/>
    <col min="15104" max="15104" width="5.5703125" style="106" customWidth="1"/>
    <col min="15105" max="15105" width="13.7109375" style="106" customWidth="1"/>
    <col min="15106" max="15107" width="10.7109375" style="106" customWidth="1"/>
    <col min="15108" max="15109" width="25.7109375" style="106" customWidth="1"/>
    <col min="15110" max="15111" width="15.7109375" style="106" customWidth="1"/>
    <col min="15112" max="15112" width="12.7109375" style="106" customWidth="1"/>
    <col min="15113" max="15113" width="11.140625" style="106" bestFit="1" customWidth="1"/>
    <col min="15114" max="15116" width="8.7109375" style="106" customWidth="1"/>
    <col min="15117" max="15117" width="12.7109375" style="106" customWidth="1"/>
    <col min="15118" max="15118" width="7" style="106" bestFit="1" customWidth="1"/>
    <col min="15119" max="15121" width="12.7109375" style="106" customWidth="1"/>
    <col min="15122" max="15122" width="7" style="106" bestFit="1" customWidth="1"/>
    <col min="15123" max="15125" width="12.7109375" style="106" customWidth="1"/>
    <col min="15126" max="15359" width="9.140625" style="106"/>
    <col min="15360" max="15360" width="5.5703125" style="106" customWidth="1"/>
    <col min="15361" max="15361" width="13.7109375" style="106" customWidth="1"/>
    <col min="15362" max="15363" width="10.7109375" style="106" customWidth="1"/>
    <col min="15364" max="15365" width="25.7109375" style="106" customWidth="1"/>
    <col min="15366" max="15367" width="15.7109375" style="106" customWidth="1"/>
    <col min="15368" max="15368" width="12.7109375" style="106" customWidth="1"/>
    <col min="15369" max="15369" width="11.140625" style="106" bestFit="1" customWidth="1"/>
    <col min="15370" max="15372" width="8.7109375" style="106" customWidth="1"/>
    <col min="15373" max="15373" width="12.7109375" style="106" customWidth="1"/>
    <col min="15374" max="15374" width="7" style="106" bestFit="1" customWidth="1"/>
    <col min="15375" max="15377" width="12.7109375" style="106" customWidth="1"/>
    <col min="15378" max="15378" width="7" style="106" bestFit="1" customWidth="1"/>
    <col min="15379" max="15381" width="12.7109375" style="106" customWidth="1"/>
    <col min="15382" max="15615" width="9.140625" style="106"/>
    <col min="15616" max="15616" width="5.5703125" style="106" customWidth="1"/>
    <col min="15617" max="15617" width="13.7109375" style="106" customWidth="1"/>
    <col min="15618" max="15619" width="10.7109375" style="106" customWidth="1"/>
    <col min="15620" max="15621" width="25.7109375" style="106" customWidth="1"/>
    <col min="15622" max="15623" width="15.7109375" style="106" customWidth="1"/>
    <col min="15624" max="15624" width="12.7109375" style="106" customWidth="1"/>
    <col min="15625" max="15625" width="11.140625" style="106" bestFit="1" customWidth="1"/>
    <col min="15626" max="15628" width="8.7109375" style="106" customWidth="1"/>
    <col min="15629" max="15629" width="12.7109375" style="106" customWidth="1"/>
    <col min="15630" max="15630" width="7" style="106" bestFit="1" customWidth="1"/>
    <col min="15631" max="15633" width="12.7109375" style="106" customWidth="1"/>
    <col min="15634" max="15634" width="7" style="106" bestFit="1" customWidth="1"/>
    <col min="15635" max="15637" width="12.7109375" style="106" customWidth="1"/>
    <col min="15638" max="15871" width="9.140625" style="106"/>
    <col min="15872" max="15872" width="5.5703125" style="106" customWidth="1"/>
    <col min="15873" max="15873" width="13.7109375" style="106" customWidth="1"/>
    <col min="15874" max="15875" width="10.7109375" style="106" customWidth="1"/>
    <col min="15876" max="15877" width="25.7109375" style="106" customWidth="1"/>
    <col min="15878" max="15879" width="15.7109375" style="106" customWidth="1"/>
    <col min="15880" max="15880" width="12.7109375" style="106" customWidth="1"/>
    <col min="15881" max="15881" width="11.140625" style="106" bestFit="1" customWidth="1"/>
    <col min="15882" max="15884" width="8.7109375" style="106" customWidth="1"/>
    <col min="15885" max="15885" width="12.7109375" style="106" customWidth="1"/>
    <col min="15886" max="15886" width="7" style="106" bestFit="1" customWidth="1"/>
    <col min="15887" max="15889" width="12.7109375" style="106" customWidth="1"/>
    <col min="15890" max="15890" width="7" style="106" bestFit="1" customWidth="1"/>
    <col min="15891" max="15893" width="12.7109375" style="106" customWidth="1"/>
    <col min="15894" max="16127" width="9.140625" style="106"/>
    <col min="16128" max="16128" width="5.5703125" style="106" customWidth="1"/>
    <col min="16129" max="16129" width="13.7109375" style="106" customWidth="1"/>
    <col min="16130" max="16131" width="10.7109375" style="106" customWidth="1"/>
    <col min="16132" max="16133" width="25.7109375" style="106" customWidth="1"/>
    <col min="16134" max="16135" width="15.7109375" style="106" customWidth="1"/>
    <col min="16136" max="16136" width="12.7109375" style="106" customWidth="1"/>
    <col min="16137" max="16137" width="11.140625" style="106" bestFit="1" customWidth="1"/>
    <col min="16138" max="16140" width="8.7109375" style="106" customWidth="1"/>
    <col min="16141" max="16141" width="12.7109375" style="106" customWidth="1"/>
    <col min="16142" max="16142" width="7" style="106" bestFit="1" customWidth="1"/>
    <col min="16143" max="16145" width="12.7109375" style="106" customWidth="1"/>
    <col min="16146" max="16146" width="7" style="106" bestFit="1" customWidth="1"/>
    <col min="16147" max="16149" width="12.7109375" style="106" customWidth="1"/>
    <col min="16150" max="16384" width="9.140625" style="106"/>
  </cols>
  <sheetData>
    <row r="1" spans="1:21" x14ac:dyDescent="0.2">
      <c r="A1" s="197" t="s">
        <v>0</v>
      </c>
      <c r="B1" s="197"/>
      <c r="C1" s="197"/>
      <c r="D1" s="117"/>
    </row>
    <row r="2" spans="1:21" s="110" customFormat="1" ht="15" customHeight="1" x14ac:dyDescent="0.25">
      <c r="A2" s="199" t="str">
        <f>'Identifikačné údaje'!A2</f>
        <v>INFÚZNE ROZTOKY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09"/>
    </row>
    <row r="3" spans="1:21" ht="15" customHeight="1" x14ac:dyDescent="0.2">
      <c r="A3" s="200"/>
      <c r="B3" s="200"/>
      <c r="C3" s="200"/>
      <c r="D3" s="200"/>
      <c r="E3" s="200"/>
    </row>
    <row r="4" spans="1:21" s="112" customFormat="1" ht="30" customHeight="1" x14ac:dyDescent="0.25">
      <c r="A4" s="201" t="s">
        <v>239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111"/>
    </row>
    <row r="5" spans="1:21" ht="15" customHeight="1" x14ac:dyDescent="0.2">
      <c r="A5" s="202" t="s">
        <v>254</v>
      </c>
      <c r="B5" s="202"/>
      <c r="C5" s="202"/>
      <c r="D5" s="202"/>
      <c r="E5" s="118"/>
      <c r="F5" s="118"/>
    </row>
    <row r="6" spans="1:21" s="110" customFormat="1" ht="15" customHeight="1" x14ac:dyDescent="0.25">
      <c r="A6" s="183"/>
      <c r="B6" s="183"/>
      <c r="C6" s="183"/>
      <c r="D6" s="183"/>
      <c r="E6" s="183"/>
      <c r="F6" s="183"/>
    </row>
    <row r="7" spans="1:21" s="113" customFormat="1" ht="23.1" customHeight="1" x14ac:dyDescent="0.25">
      <c r="A7" s="119"/>
      <c r="B7" s="189" t="s">
        <v>204</v>
      </c>
      <c r="C7" s="189"/>
      <c r="D7" s="189"/>
      <c r="E7" s="189" t="s">
        <v>255</v>
      </c>
      <c r="F7" s="189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12"/>
    </row>
    <row r="8" spans="1:21" s="110" customFormat="1" ht="15" customHeight="1" x14ac:dyDescent="0.25">
      <c r="A8" s="191" t="s">
        <v>136</v>
      </c>
      <c r="B8" s="193" t="s">
        <v>205</v>
      </c>
      <c r="C8" s="193" t="s">
        <v>206</v>
      </c>
      <c r="D8" s="193" t="s">
        <v>207</v>
      </c>
      <c r="E8" s="195" t="s">
        <v>208</v>
      </c>
      <c r="F8" s="195" t="s">
        <v>209</v>
      </c>
      <c r="G8" s="193" t="s">
        <v>210</v>
      </c>
      <c r="H8" s="193" t="s">
        <v>211</v>
      </c>
      <c r="I8" s="193" t="s">
        <v>212</v>
      </c>
      <c r="J8" s="193" t="s">
        <v>213</v>
      </c>
      <c r="K8" s="193" t="s">
        <v>214</v>
      </c>
      <c r="L8" s="209" t="s">
        <v>238</v>
      </c>
      <c r="M8" s="203" t="s">
        <v>141</v>
      </c>
      <c r="N8" s="204"/>
      <c r="O8" s="204"/>
      <c r="P8" s="205"/>
      <c r="Q8" s="203" t="s">
        <v>240</v>
      </c>
      <c r="R8" s="204"/>
      <c r="S8" s="204"/>
      <c r="T8" s="205"/>
      <c r="U8" s="191" t="s">
        <v>237</v>
      </c>
    </row>
    <row r="9" spans="1:21" s="110" customFormat="1" ht="36" x14ac:dyDescent="0.25">
      <c r="A9" s="192"/>
      <c r="B9" s="194"/>
      <c r="C9" s="194"/>
      <c r="D9" s="194"/>
      <c r="E9" s="196"/>
      <c r="F9" s="196"/>
      <c r="G9" s="194"/>
      <c r="H9" s="194"/>
      <c r="I9" s="194"/>
      <c r="J9" s="194"/>
      <c r="K9" s="194"/>
      <c r="L9" s="210"/>
      <c r="M9" s="121" t="s">
        <v>143</v>
      </c>
      <c r="N9" s="122" t="s">
        <v>217</v>
      </c>
      <c r="O9" s="123" t="s">
        <v>218</v>
      </c>
      <c r="P9" s="124" t="s">
        <v>219</v>
      </c>
      <c r="Q9" s="121" t="s">
        <v>143</v>
      </c>
      <c r="R9" s="122" t="s">
        <v>217</v>
      </c>
      <c r="S9" s="123" t="s">
        <v>218</v>
      </c>
      <c r="T9" s="124" t="s">
        <v>219</v>
      </c>
      <c r="U9" s="206"/>
    </row>
    <row r="10" spans="1:21" s="150" customFormat="1" x14ac:dyDescent="0.25">
      <c r="A10" s="151" t="s">
        <v>34</v>
      </c>
      <c r="B10" s="152" t="s">
        <v>147</v>
      </c>
      <c r="C10" s="152" t="s">
        <v>148</v>
      </c>
      <c r="D10" s="152" t="s">
        <v>149</v>
      </c>
      <c r="E10" s="152" t="s">
        <v>150</v>
      </c>
      <c r="F10" s="152" t="s">
        <v>151</v>
      </c>
      <c r="G10" s="152" t="s">
        <v>152</v>
      </c>
      <c r="H10" s="152" t="s">
        <v>153</v>
      </c>
      <c r="I10" s="152" t="s">
        <v>154</v>
      </c>
      <c r="J10" s="152" t="s">
        <v>155</v>
      </c>
      <c r="K10" s="152" t="s">
        <v>220</v>
      </c>
      <c r="L10" s="154" t="s">
        <v>156</v>
      </c>
      <c r="M10" s="153" t="s">
        <v>221</v>
      </c>
      <c r="N10" s="158" t="s">
        <v>222</v>
      </c>
      <c r="O10" s="155" t="s">
        <v>223</v>
      </c>
      <c r="P10" s="154" t="s">
        <v>224</v>
      </c>
      <c r="Q10" s="160" t="s">
        <v>225</v>
      </c>
      <c r="R10" s="155" t="s">
        <v>226</v>
      </c>
      <c r="S10" s="155" t="s">
        <v>227</v>
      </c>
      <c r="T10" s="161" t="s">
        <v>228</v>
      </c>
      <c r="U10" s="152" t="s">
        <v>229</v>
      </c>
    </row>
    <row r="11" spans="1:21" s="112" customFormat="1" ht="36" customHeight="1" x14ac:dyDescent="0.25">
      <c r="A11" s="125" t="s">
        <v>34</v>
      </c>
      <c r="B11" s="126"/>
      <c r="C11" s="126"/>
      <c r="D11" s="126" t="s">
        <v>5</v>
      </c>
      <c r="E11" s="127"/>
      <c r="F11" s="127"/>
      <c r="G11" s="126" t="s">
        <v>74</v>
      </c>
      <c r="H11" s="126" t="s">
        <v>24</v>
      </c>
      <c r="I11" s="126" t="s">
        <v>30</v>
      </c>
      <c r="J11" s="126" t="s">
        <v>74</v>
      </c>
      <c r="K11" s="126" t="s">
        <v>157</v>
      </c>
      <c r="L11" s="128"/>
      <c r="M11" s="129"/>
      <c r="N11" s="130"/>
      <c r="O11" s="131">
        <f>M11*N11</f>
        <v>0</v>
      </c>
      <c r="P11" s="132">
        <f>M11+O11</f>
        <v>0</v>
      </c>
      <c r="Q11" s="129">
        <f>M11*L11</f>
        <v>0</v>
      </c>
      <c r="R11" s="130">
        <f>N11</f>
        <v>0</v>
      </c>
      <c r="S11" s="131">
        <f>Q11*R11</f>
        <v>0</v>
      </c>
      <c r="T11" s="132">
        <f>Q11+S11</f>
        <v>0</v>
      </c>
      <c r="U11" s="207">
        <v>5460</v>
      </c>
    </row>
    <row r="12" spans="1:21" s="112" customFormat="1" ht="24" customHeight="1" x14ac:dyDescent="0.25">
      <c r="A12" s="133" t="s">
        <v>147</v>
      </c>
      <c r="B12" s="134"/>
      <c r="C12" s="134"/>
      <c r="D12" s="134"/>
      <c r="E12" s="135"/>
      <c r="F12" s="135"/>
      <c r="G12" s="134"/>
      <c r="H12" s="134"/>
      <c r="I12" s="134"/>
      <c r="J12" s="134"/>
      <c r="K12" s="134" t="s">
        <v>157</v>
      </c>
      <c r="L12" s="136"/>
      <c r="M12" s="137"/>
      <c r="N12" s="138"/>
      <c r="O12" s="139"/>
      <c r="P12" s="140"/>
      <c r="Q12" s="137"/>
      <c r="R12" s="138"/>
      <c r="S12" s="139"/>
      <c r="T12" s="140"/>
      <c r="U12" s="208"/>
    </row>
    <row r="13" spans="1:21" s="112" customFormat="1" ht="24" customHeight="1" x14ac:dyDescent="0.25">
      <c r="A13" s="141"/>
      <c r="B13" s="142"/>
      <c r="C13" s="142"/>
      <c r="D13" s="142"/>
      <c r="E13" s="143"/>
      <c r="F13" s="143"/>
      <c r="G13" s="142"/>
      <c r="H13" s="142"/>
      <c r="I13" s="142"/>
      <c r="J13" s="142"/>
      <c r="K13" s="142"/>
      <c r="L13" s="144"/>
      <c r="M13" s="145"/>
      <c r="N13" s="146"/>
      <c r="O13" s="145"/>
      <c r="P13" s="145"/>
      <c r="Q13" s="145"/>
      <c r="R13" s="146"/>
      <c r="S13" s="145"/>
      <c r="T13" s="145"/>
      <c r="U13" s="157"/>
    </row>
    <row r="14" spans="1:21" s="113" customFormat="1" ht="23.1" customHeight="1" x14ac:dyDescent="0.25">
      <c r="A14" s="119"/>
      <c r="B14" s="189" t="s">
        <v>231</v>
      </c>
      <c r="C14" s="189"/>
      <c r="D14" s="189"/>
      <c r="E14" s="189" t="s">
        <v>196</v>
      </c>
      <c r="F14" s="189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12"/>
    </row>
    <row r="15" spans="1:21" s="110" customFormat="1" ht="15" customHeight="1" x14ac:dyDescent="0.25">
      <c r="A15" s="191" t="s">
        <v>136</v>
      </c>
      <c r="B15" s="193" t="s">
        <v>205</v>
      </c>
      <c r="C15" s="193" t="s">
        <v>206</v>
      </c>
      <c r="D15" s="193" t="s">
        <v>207</v>
      </c>
      <c r="E15" s="195" t="s">
        <v>208</v>
      </c>
      <c r="F15" s="195" t="s">
        <v>209</v>
      </c>
      <c r="G15" s="193" t="s">
        <v>210</v>
      </c>
      <c r="H15" s="193" t="s">
        <v>211</v>
      </c>
      <c r="I15" s="193" t="s">
        <v>212</v>
      </c>
      <c r="J15" s="193" t="s">
        <v>213</v>
      </c>
      <c r="K15" s="193" t="s">
        <v>214</v>
      </c>
      <c r="L15" s="209" t="s">
        <v>238</v>
      </c>
      <c r="M15" s="203" t="s">
        <v>215</v>
      </c>
      <c r="N15" s="204"/>
      <c r="O15" s="204"/>
      <c r="P15" s="205"/>
      <c r="Q15" s="203" t="s">
        <v>216</v>
      </c>
      <c r="R15" s="204"/>
      <c r="S15" s="204"/>
      <c r="T15" s="205"/>
      <c r="U15" s="191" t="s">
        <v>237</v>
      </c>
    </row>
    <row r="16" spans="1:21" s="110" customFormat="1" ht="36" x14ac:dyDescent="0.25">
      <c r="A16" s="192"/>
      <c r="B16" s="194"/>
      <c r="C16" s="194"/>
      <c r="D16" s="194"/>
      <c r="E16" s="196"/>
      <c r="F16" s="196"/>
      <c r="G16" s="194"/>
      <c r="H16" s="194"/>
      <c r="I16" s="194"/>
      <c r="J16" s="194"/>
      <c r="K16" s="194"/>
      <c r="L16" s="210"/>
      <c r="M16" s="121" t="s">
        <v>143</v>
      </c>
      <c r="N16" s="122" t="s">
        <v>217</v>
      </c>
      <c r="O16" s="123" t="s">
        <v>218</v>
      </c>
      <c r="P16" s="124" t="s">
        <v>219</v>
      </c>
      <c r="Q16" s="121" t="s">
        <v>143</v>
      </c>
      <c r="R16" s="122" t="s">
        <v>217</v>
      </c>
      <c r="S16" s="123" t="s">
        <v>218</v>
      </c>
      <c r="T16" s="124" t="s">
        <v>219</v>
      </c>
      <c r="U16" s="206"/>
    </row>
    <row r="17" spans="1:21" s="150" customFormat="1" x14ac:dyDescent="0.25">
      <c r="A17" s="151" t="s">
        <v>34</v>
      </c>
      <c r="B17" s="152" t="s">
        <v>147</v>
      </c>
      <c r="C17" s="152" t="s">
        <v>148</v>
      </c>
      <c r="D17" s="152" t="s">
        <v>149</v>
      </c>
      <c r="E17" s="152" t="s">
        <v>150</v>
      </c>
      <c r="F17" s="152" t="s">
        <v>151</v>
      </c>
      <c r="G17" s="152" t="s">
        <v>152</v>
      </c>
      <c r="H17" s="152" t="s">
        <v>153</v>
      </c>
      <c r="I17" s="152" t="s">
        <v>154</v>
      </c>
      <c r="J17" s="152" t="s">
        <v>155</v>
      </c>
      <c r="K17" s="152" t="s">
        <v>220</v>
      </c>
      <c r="L17" s="154" t="s">
        <v>156</v>
      </c>
      <c r="M17" s="153" t="s">
        <v>221</v>
      </c>
      <c r="N17" s="158" t="s">
        <v>222</v>
      </c>
      <c r="O17" s="155" t="s">
        <v>223</v>
      </c>
      <c r="P17" s="154" t="s">
        <v>224</v>
      </c>
      <c r="Q17" s="160" t="s">
        <v>225</v>
      </c>
      <c r="R17" s="155" t="s">
        <v>226</v>
      </c>
      <c r="S17" s="155" t="s">
        <v>227</v>
      </c>
      <c r="T17" s="161" t="s">
        <v>228</v>
      </c>
      <c r="U17" s="152" t="s">
        <v>229</v>
      </c>
    </row>
    <row r="18" spans="1:21" s="112" customFormat="1" ht="36" customHeight="1" x14ac:dyDescent="0.25">
      <c r="A18" s="125" t="s">
        <v>34</v>
      </c>
      <c r="B18" s="126"/>
      <c r="C18" s="126"/>
      <c r="D18" s="126" t="s">
        <v>5</v>
      </c>
      <c r="E18" s="127"/>
      <c r="F18" s="127"/>
      <c r="G18" s="126" t="s">
        <v>74</v>
      </c>
      <c r="H18" s="126" t="s">
        <v>24</v>
      </c>
      <c r="I18" s="126" t="s">
        <v>30</v>
      </c>
      <c r="J18" s="126" t="s">
        <v>74</v>
      </c>
      <c r="K18" s="126" t="s">
        <v>157</v>
      </c>
      <c r="L18" s="128"/>
      <c r="M18" s="129"/>
      <c r="N18" s="130"/>
      <c r="O18" s="131">
        <f>M18*N18</f>
        <v>0</v>
      </c>
      <c r="P18" s="132">
        <f>M18+O18</f>
        <v>0</v>
      </c>
      <c r="Q18" s="129">
        <f>M18*L18</f>
        <v>0</v>
      </c>
      <c r="R18" s="130">
        <f>N18</f>
        <v>0</v>
      </c>
      <c r="S18" s="131">
        <f>Q18*R18</f>
        <v>0</v>
      </c>
      <c r="T18" s="132">
        <f>Q18+S18</f>
        <v>0</v>
      </c>
      <c r="U18" s="207">
        <v>150</v>
      </c>
    </row>
    <row r="19" spans="1:21" s="112" customFormat="1" ht="24" customHeight="1" x14ac:dyDescent="0.25">
      <c r="A19" s="133" t="s">
        <v>147</v>
      </c>
      <c r="B19" s="134"/>
      <c r="C19" s="134"/>
      <c r="D19" s="134"/>
      <c r="E19" s="135"/>
      <c r="F19" s="135"/>
      <c r="G19" s="134"/>
      <c r="H19" s="134"/>
      <c r="I19" s="134"/>
      <c r="J19" s="134"/>
      <c r="K19" s="134" t="s">
        <v>157</v>
      </c>
      <c r="L19" s="136"/>
      <c r="M19" s="137"/>
      <c r="N19" s="138"/>
      <c r="O19" s="139"/>
      <c r="P19" s="140"/>
      <c r="Q19" s="137"/>
      <c r="R19" s="138"/>
      <c r="S19" s="139"/>
      <c r="T19" s="140"/>
      <c r="U19" s="208"/>
    </row>
    <row r="20" spans="1:21" s="112" customFormat="1" ht="24" customHeight="1" x14ac:dyDescent="0.25">
      <c r="A20" s="141"/>
      <c r="B20" s="142"/>
      <c r="C20" s="142"/>
      <c r="D20" s="142"/>
      <c r="E20" s="143"/>
      <c r="F20" s="143"/>
      <c r="G20" s="142"/>
      <c r="H20" s="142"/>
      <c r="I20" s="142"/>
      <c r="J20" s="142"/>
      <c r="K20" s="142"/>
      <c r="L20" s="144"/>
      <c r="M20" s="145"/>
      <c r="N20" s="146"/>
      <c r="O20" s="145"/>
      <c r="P20" s="145"/>
      <c r="Q20" s="145"/>
      <c r="R20" s="146"/>
      <c r="S20" s="145"/>
      <c r="T20" s="145"/>
    </row>
    <row r="21" spans="1:21" s="112" customFormat="1" ht="24" customHeight="1" x14ac:dyDescent="0.25">
      <c r="A21" s="141"/>
      <c r="B21" s="142"/>
      <c r="C21" s="142"/>
      <c r="D21" s="142"/>
      <c r="E21" s="143"/>
      <c r="F21" s="143"/>
      <c r="G21" s="142"/>
      <c r="H21" s="142"/>
      <c r="I21" s="142"/>
      <c r="J21" s="142"/>
      <c r="K21" s="142"/>
      <c r="L21" s="144"/>
      <c r="M21" s="145"/>
      <c r="N21" s="146"/>
      <c r="O21" s="145"/>
      <c r="P21" s="145"/>
      <c r="Q21" s="145"/>
      <c r="R21" s="146"/>
      <c r="S21" s="145"/>
      <c r="T21" s="145"/>
    </row>
    <row r="22" spans="1:21" ht="30" customHeight="1" x14ac:dyDescent="0.2">
      <c r="A22" s="184" t="s">
        <v>122</v>
      </c>
      <c r="B22" s="184"/>
      <c r="C22" s="185" t="str">
        <f>IF('Identifikačné údaje'!C6="","",'Identifikačné údaje'!C6)</f>
        <v/>
      </c>
      <c r="D22" s="185"/>
      <c r="E22" s="185"/>
    </row>
    <row r="23" spans="1:21" ht="15" customHeight="1" x14ac:dyDescent="0.2">
      <c r="A23" s="184" t="s">
        <v>123</v>
      </c>
      <c r="B23" s="184"/>
      <c r="C23" s="198" t="str">
        <f>IF('Identifikačné údaje'!C7="","",'Identifikačné údaje'!C7)</f>
        <v/>
      </c>
      <c r="D23" s="198"/>
      <c r="E23" s="198"/>
    </row>
    <row r="24" spans="1:21" ht="15" customHeight="1" x14ac:dyDescent="0.2">
      <c r="A24" s="197" t="s">
        <v>124</v>
      </c>
      <c r="B24" s="197"/>
      <c r="C24" s="198" t="str">
        <f>IF('Identifikačné údaje'!C8="","",'Identifikačné údaje'!C8)</f>
        <v/>
      </c>
      <c r="D24" s="198"/>
      <c r="E24" s="198"/>
    </row>
    <row r="25" spans="1:21" ht="15" customHeight="1" x14ac:dyDescent="0.2">
      <c r="A25" s="197" t="s">
        <v>125</v>
      </c>
      <c r="B25" s="197"/>
      <c r="C25" s="198" t="str">
        <f>IF('Identifikačné údaje'!C9="","",'Identifikačné údaje'!C9)</f>
        <v/>
      </c>
      <c r="D25" s="198"/>
      <c r="E25" s="198"/>
    </row>
    <row r="26" spans="1:21" ht="15" customHeight="1" x14ac:dyDescent="0.2">
      <c r="E26" s="117"/>
    </row>
    <row r="27" spans="1:21" ht="15" customHeight="1" x14ac:dyDescent="0.2">
      <c r="A27" s="106" t="s">
        <v>129</v>
      </c>
      <c r="C27" s="64" t="str">
        <f>IF('Identifikačné údaje'!B19="","",'Identifikačné údaje'!B19)</f>
        <v/>
      </c>
      <c r="P27" s="177" t="s">
        <v>268</v>
      </c>
      <c r="Q27" s="179"/>
    </row>
    <row r="28" spans="1:21" ht="15" customHeight="1" x14ac:dyDescent="0.2">
      <c r="A28" s="106" t="s">
        <v>159</v>
      </c>
      <c r="C28" s="64" t="str">
        <f>IF('Identifikačné údaje'!B20="","",'Identifikačné údaje'!B20)</f>
        <v/>
      </c>
      <c r="P28" s="178" t="s">
        <v>269</v>
      </c>
      <c r="Q28" s="156" t="str">
        <f>IF('Identifikačné údaje'!D24="","",'Identifikačné údaje'!D24)</f>
        <v/>
      </c>
    </row>
    <row r="29" spans="1:21" ht="39.950000000000003" customHeight="1" x14ac:dyDescent="0.2"/>
    <row r="30" spans="1:21" s="71" customFormat="1" x14ac:dyDescent="0.2">
      <c r="A30" s="186" t="s">
        <v>131</v>
      </c>
      <c r="B30" s="186"/>
      <c r="C30" s="186"/>
    </row>
    <row r="31" spans="1:21" s="71" customFormat="1" x14ac:dyDescent="0.2">
      <c r="A31" s="107"/>
      <c r="B31" s="187" t="s">
        <v>132</v>
      </c>
      <c r="C31" s="188"/>
    </row>
    <row r="33" spans="6:16" s="116" customFormat="1" x14ac:dyDescent="0.2">
      <c r="N33" s="106"/>
      <c r="O33" s="106"/>
      <c r="P33" s="106"/>
    </row>
    <row r="34" spans="6:16" s="116" customFormat="1" x14ac:dyDescent="0.2">
      <c r="N34" s="106"/>
      <c r="O34" s="106"/>
      <c r="P34" s="106"/>
    </row>
    <row r="35" spans="6:16" s="116" customFormat="1" ht="15" customHeight="1" x14ac:dyDescent="0.2">
      <c r="F35" s="114"/>
      <c r="N35" s="106"/>
      <c r="O35" s="106"/>
      <c r="P35" s="106"/>
    </row>
  </sheetData>
  <mergeCells count="52">
    <mergeCell ref="A25:B25"/>
    <mergeCell ref="C25:E25"/>
    <mergeCell ref="A15:A16"/>
    <mergeCell ref="B15:B16"/>
    <mergeCell ref="C15:C16"/>
    <mergeCell ref="D15:D16"/>
    <mergeCell ref="A24:B24"/>
    <mergeCell ref="C24:E24"/>
    <mergeCell ref="C23:E23"/>
    <mergeCell ref="M15:P15"/>
    <mergeCell ref="Q15:T15"/>
    <mergeCell ref="U15:U16"/>
    <mergeCell ref="U18:U19"/>
    <mergeCell ref="G15:G16"/>
    <mergeCell ref="H15:H16"/>
    <mergeCell ref="I15:I16"/>
    <mergeCell ref="J15:J16"/>
    <mergeCell ref="K15:K16"/>
    <mergeCell ref="L15:L16"/>
    <mergeCell ref="M8:P8"/>
    <mergeCell ref="Q8:T8"/>
    <mergeCell ref="U8:U9"/>
    <mergeCell ref="U11:U12"/>
    <mergeCell ref="J8:J9"/>
    <mergeCell ref="K8:K9"/>
    <mergeCell ref="L8:L9"/>
    <mergeCell ref="G8:G9"/>
    <mergeCell ref="H8:H9"/>
    <mergeCell ref="I8:I9"/>
    <mergeCell ref="E15:E16"/>
    <mergeCell ref="F15:F16"/>
    <mergeCell ref="A1:C1"/>
    <mergeCell ref="A2:T2"/>
    <mergeCell ref="A3:E3"/>
    <mergeCell ref="A4:T4"/>
    <mergeCell ref="A5:D5"/>
    <mergeCell ref="A6:F6"/>
    <mergeCell ref="A22:B22"/>
    <mergeCell ref="C22:E22"/>
    <mergeCell ref="A30:C30"/>
    <mergeCell ref="B31:C31"/>
    <mergeCell ref="B7:D7"/>
    <mergeCell ref="E7:F7"/>
    <mergeCell ref="A8:A9"/>
    <mergeCell ref="B8:B9"/>
    <mergeCell ref="C8:C9"/>
    <mergeCell ref="D8:D9"/>
    <mergeCell ref="E8:E9"/>
    <mergeCell ref="F8:F9"/>
    <mergeCell ref="B14:D14"/>
    <mergeCell ref="E14:F14"/>
    <mergeCell ref="A23:B23"/>
  </mergeCells>
  <conditionalFormatting sqref="C27:C28">
    <cfRule type="containsBlanks" dxfId="8" priority="2">
      <formula>LEN(TRIM(C27))=0</formula>
    </cfRule>
  </conditionalFormatting>
  <conditionalFormatting sqref="C22:E25">
    <cfRule type="containsBlanks" dxfId="7" priority="3">
      <formula>LEN(TRIM(C22))=0</formula>
    </cfRule>
  </conditionalFormatting>
  <conditionalFormatting sqref="Q28">
    <cfRule type="containsBlanks" dxfId="6" priority="1">
      <formula>LEN(TRIM(Q28))=0</formula>
    </cfRule>
  </conditionalFormatting>
  <pageMargins left="0.39370078740157483" right="0.19685039370078741" top="0.78740157480314965" bottom="0.39370078740157483" header="0.31496062992125984" footer="0.11811023622047245"/>
  <pageSetup paperSize="9" scale="51" fitToHeight="0" orientation="landscape" r:id="rId1"/>
  <headerFooter>
    <oddHeader>&amp;L&amp;"Arial,Tučné"&amp;9Príloha č. 3 PT&amp;"Arial,Normálne"
Sortiment ponúkaného tovaru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48DCB-8F32-44F7-8384-4008C7835E75}">
  <sheetPr>
    <tabColor theme="9"/>
    <pageSetUpPr fitToPage="1"/>
  </sheetPr>
  <dimension ref="A1:U34"/>
  <sheetViews>
    <sheetView showGridLines="0" topLeftCell="C1" zoomScaleNormal="100" workbookViewId="0">
      <selection activeCell="E7" sqref="E7:H7"/>
    </sheetView>
  </sheetViews>
  <sheetFormatPr defaultRowHeight="12" x14ac:dyDescent="0.2"/>
  <cols>
    <col min="1" max="1" width="5.5703125" style="106" customWidth="1"/>
    <col min="2" max="2" width="13.7109375" style="106" customWidth="1"/>
    <col min="3" max="4" width="10.7109375" style="106" customWidth="1"/>
    <col min="5" max="6" width="25.7109375" style="106" customWidth="1"/>
    <col min="7" max="8" width="15.7109375" style="106" customWidth="1"/>
    <col min="9" max="9" width="12.7109375" style="106" customWidth="1"/>
    <col min="10" max="10" width="11.140625" style="106" bestFit="1" customWidth="1"/>
    <col min="11" max="12" width="8.7109375" style="106" customWidth="1"/>
    <col min="13" max="13" width="12.7109375" style="106" customWidth="1"/>
    <col min="14" max="14" width="7" style="106" bestFit="1" customWidth="1"/>
    <col min="15" max="17" width="12.7109375" style="106" customWidth="1"/>
    <col min="18" max="18" width="7" style="106" bestFit="1" customWidth="1"/>
    <col min="19" max="20" width="12.7109375" style="106" customWidth="1"/>
    <col min="21" max="21" width="18.7109375" style="106" customWidth="1"/>
    <col min="22" max="255" width="9.140625" style="106"/>
    <col min="256" max="256" width="5.5703125" style="106" customWidth="1"/>
    <col min="257" max="257" width="13.7109375" style="106" customWidth="1"/>
    <col min="258" max="259" width="10.7109375" style="106" customWidth="1"/>
    <col min="260" max="261" width="25.7109375" style="106" customWidth="1"/>
    <col min="262" max="263" width="15.7109375" style="106" customWidth="1"/>
    <col min="264" max="264" width="12.7109375" style="106" customWidth="1"/>
    <col min="265" max="265" width="11.140625" style="106" bestFit="1" customWidth="1"/>
    <col min="266" max="268" width="8.7109375" style="106" customWidth="1"/>
    <col min="269" max="269" width="12.7109375" style="106" customWidth="1"/>
    <col min="270" max="270" width="7" style="106" bestFit="1" customWidth="1"/>
    <col min="271" max="273" width="12.7109375" style="106" customWidth="1"/>
    <col min="274" max="274" width="7" style="106" bestFit="1" customWidth="1"/>
    <col min="275" max="277" width="12.7109375" style="106" customWidth="1"/>
    <col min="278" max="511" width="9.140625" style="106"/>
    <col min="512" max="512" width="5.5703125" style="106" customWidth="1"/>
    <col min="513" max="513" width="13.7109375" style="106" customWidth="1"/>
    <col min="514" max="515" width="10.7109375" style="106" customWidth="1"/>
    <col min="516" max="517" width="25.7109375" style="106" customWidth="1"/>
    <col min="518" max="519" width="15.7109375" style="106" customWidth="1"/>
    <col min="520" max="520" width="12.7109375" style="106" customWidth="1"/>
    <col min="521" max="521" width="11.140625" style="106" bestFit="1" customWidth="1"/>
    <col min="522" max="524" width="8.7109375" style="106" customWidth="1"/>
    <col min="525" max="525" width="12.7109375" style="106" customWidth="1"/>
    <col min="526" max="526" width="7" style="106" bestFit="1" customWidth="1"/>
    <col min="527" max="529" width="12.7109375" style="106" customWidth="1"/>
    <col min="530" max="530" width="7" style="106" bestFit="1" customWidth="1"/>
    <col min="531" max="533" width="12.7109375" style="106" customWidth="1"/>
    <col min="534" max="767" width="9.140625" style="106"/>
    <col min="768" max="768" width="5.5703125" style="106" customWidth="1"/>
    <col min="769" max="769" width="13.7109375" style="106" customWidth="1"/>
    <col min="770" max="771" width="10.7109375" style="106" customWidth="1"/>
    <col min="772" max="773" width="25.7109375" style="106" customWidth="1"/>
    <col min="774" max="775" width="15.7109375" style="106" customWidth="1"/>
    <col min="776" max="776" width="12.7109375" style="106" customWidth="1"/>
    <col min="777" max="777" width="11.140625" style="106" bestFit="1" customWidth="1"/>
    <col min="778" max="780" width="8.7109375" style="106" customWidth="1"/>
    <col min="781" max="781" width="12.7109375" style="106" customWidth="1"/>
    <col min="782" max="782" width="7" style="106" bestFit="1" customWidth="1"/>
    <col min="783" max="785" width="12.7109375" style="106" customWidth="1"/>
    <col min="786" max="786" width="7" style="106" bestFit="1" customWidth="1"/>
    <col min="787" max="789" width="12.7109375" style="106" customWidth="1"/>
    <col min="790" max="1023" width="9.140625" style="106"/>
    <col min="1024" max="1024" width="5.5703125" style="106" customWidth="1"/>
    <col min="1025" max="1025" width="13.7109375" style="106" customWidth="1"/>
    <col min="1026" max="1027" width="10.7109375" style="106" customWidth="1"/>
    <col min="1028" max="1029" width="25.7109375" style="106" customWidth="1"/>
    <col min="1030" max="1031" width="15.7109375" style="106" customWidth="1"/>
    <col min="1032" max="1032" width="12.7109375" style="106" customWidth="1"/>
    <col min="1033" max="1033" width="11.140625" style="106" bestFit="1" customWidth="1"/>
    <col min="1034" max="1036" width="8.7109375" style="106" customWidth="1"/>
    <col min="1037" max="1037" width="12.7109375" style="106" customWidth="1"/>
    <col min="1038" max="1038" width="7" style="106" bestFit="1" customWidth="1"/>
    <col min="1039" max="1041" width="12.7109375" style="106" customWidth="1"/>
    <col min="1042" max="1042" width="7" style="106" bestFit="1" customWidth="1"/>
    <col min="1043" max="1045" width="12.7109375" style="106" customWidth="1"/>
    <col min="1046" max="1279" width="9.140625" style="106"/>
    <col min="1280" max="1280" width="5.5703125" style="106" customWidth="1"/>
    <col min="1281" max="1281" width="13.7109375" style="106" customWidth="1"/>
    <col min="1282" max="1283" width="10.7109375" style="106" customWidth="1"/>
    <col min="1284" max="1285" width="25.7109375" style="106" customWidth="1"/>
    <col min="1286" max="1287" width="15.7109375" style="106" customWidth="1"/>
    <col min="1288" max="1288" width="12.7109375" style="106" customWidth="1"/>
    <col min="1289" max="1289" width="11.140625" style="106" bestFit="1" customWidth="1"/>
    <col min="1290" max="1292" width="8.7109375" style="106" customWidth="1"/>
    <col min="1293" max="1293" width="12.7109375" style="106" customWidth="1"/>
    <col min="1294" max="1294" width="7" style="106" bestFit="1" customWidth="1"/>
    <col min="1295" max="1297" width="12.7109375" style="106" customWidth="1"/>
    <col min="1298" max="1298" width="7" style="106" bestFit="1" customWidth="1"/>
    <col min="1299" max="1301" width="12.7109375" style="106" customWidth="1"/>
    <col min="1302" max="1535" width="9.140625" style="106"/>
    <col min="1536" max="1536" width="5.5703125" style="106" customWidth="1"/>
    <col min="1537" max="1537" width="13.7109375" style="106" customWidth="1"/>
    <col min="1538" max="1539" width="10.7109375" style="106" customWidth="1"/>
    <col min="1540" max="1541" width="25.7109375" style="106" customWidth="1"/>
    <col min="1542" max="1543" width="15.7109375" style="106" customWidth="1"/>
    <col min="1544" max="1544" width="12.7109375" style="106" customWidth="1"/>
    <col min="1545" max="1545" width="11.140625" style="106" bestFit="1" customWidth="1"/>
    <col min="1546" max="1548" width="8.7109375" style="106" customWidth="1"/>
    <col min="1549" max="1549" width="12.7109375" style="106" customWidth="1"/>
    <col min="1550" max="1550" width="7" style="106" bestFit="1" customWidth="1"/>
    <col min="1551" max="1553" width="12.7109375" style="106" customWidth="1"/>
    <col min="1554" max="1554" width="7" style="106" bestFit="1" customWidth="1"/>
    <col min="1555" max="1557" width="12.7109375" style="106" customWidth="1"/>
    <col min="1558" max="1791" width="9.140625" style="106"/>
    <col min="1792" max="1792" width="5.5703125" style="106" customWidth="1"/>
    <col min="1793" max="1793" width="13.7109375" style="106" customWidth="1"/>
    <col min="1794" max="1795" width="10.7109375" style="106" customWidth="1"/>
    <col min="1796" max="1797" width="25.7109375" style="106" customWidth="1"/>
    <col min="1798" max="1799" width="15.7109375" style="106" customWidth="1"/>
    <col min="1800" max="1800" width="12.7109375" style="106" customWidth="1"/>
    <col min="1801" max="1801" width="11.140625" style="106" bestFit="1" customWidth="1"/>
    <col min="1802" max="1804" width="8.7109375" style="106" customWidth="1"/>
    <col min="1805" max="1805" width="12.7109375" style="106" customWidth="1"/>
    <col min="1806" max="1806" width="7" style="106" bestFit="1" customWidth="1"/>
    <col min="1807" max="1809" width="12.7109375" style="106" customWidth="1"/>
    <col min="1810" max="1810" width="7" style="106" bestFit="1" customWidth="1"/>
    <col min="1811" max="1813" width="12.7109375" style="106" customWidth="1"/>
    <col min="1814" max="2047" width="9.140625" style="106"/>
    <col min="2048" max="2048" width="5.5703125" style="106" customWidth="1"/>
    <col min="2049" max="2049" width="13.7109375" style="106" customWidth="1"/>
    <col min="2050" max="2051" width="10.7109375" style="106" customWidth="1"/>
    <col min="2052" max="2053" width="25.7109375" style="106" customWidth="1"/>
    <col min="2054" max="2055" width="15.7109375" style="106" customWidth="1"/>
    <col min="2056" max="2056" width="12.7109375" style="106" customWidth="1"/>
    <col min="2057" max="2057" width="11.140625" style="106" bestFit="1" customWidth="1"/>
    <col min="2058" max="2060" width="8.7109375" style="106" customWidth="1"/>
    <col min="2061" max="2061" width="12.7109375" style="106" customWidth="1"/>
    <col min="2062" max="2062" width="7" style="106" bestFit="1" customWidth="1"/>
    <col min="2063" max="2065" width="12.7109375" style="106" customWidth="1"/>
    <col min="2066" max="2066" width="7" style="106" bestFit="1" customWidth="1"/>
    <col min="2067" max="2069" width="12.7109375" style="106" customWidth="1"/>
    <col min="2070" max="2303" width="9.140625" style="106"/>
    <col min="2304" max="2304" width="5.5703125" style="106" customWidth="1"/>
    <col min="2305" max="2305" width="13.7109375" style="106" customWidth="1"/>
    <col min="2306" max="2307" width="10.7109375" style="106" customWidth="1"/>
    <col min="2308" max="2309" width="25.7109375" style="106" customWidth="1"/>
    <col min="2310" max="2311" width="15.7109375" style="106" customWidth="1"/>
    <col min="2312" max="2312" width="12.7109375" style="106" customWidth="1"/>
    <col min="2313" max="2313" width="11.140625" style="106" bestFit="1" customWidth="1"/>
    <col min="2314" max="2316" width="8.7109375" style="106" customWidth="1"/>
    <col min="2317" max="2317" width="12.7109375" style="106" customWidth="1"/>
    <col min="2318" max="2318" width="7" style="106" bestFit="1" customWidth="1"/>
    <col min="2319" max="2321" width="12.7109375" style="106" customWidth="1"/>
    <col min="2322" max="2322" width="7" style="106" bestFit="1" customWidth="1"/>
    <col min="2323" max="2325" width="12.7109375" style="106" customWidth="1"/>
    <col min="2326" max="2559" width="9.140625" style="106"/>
    <col min="2560" max="2560" width="5.5703125" style="106" customWidth="1"/>
    <col min="2561" max="2561" width="13.7109375" style="106" customWidth="1"/>
    <col min="2562" max="2563" width="10.7109375" style="106" customWidth="1"/>
    <col min="2564" max="2565" width="25.7109375" style="106" customWidth="1"/>
    <col min="2566" max="2567" width="15.7109375" style="106" customWidth="1"/>
    <col min="2568" max="2568" width="12.7109375" style="106" customWidth="1"/>
    <col min="2569" max="2569" width="11.140625" style="106" bestFit="1" customWidth="1"/>
    <col min="2570" max="2572" width="8.7109375" style="106" customWidth="1"/>
    <col min="2573" max="2573" width="12.7109375" style="106" customWidth="1"/>
    <col min="2574" max="2574" width="7" style="106" bestFit="1" customWidth="1"/>
    <col min="2575" max="2577" width="12.7109375" style="106" customWidth="1"/>
    <col min="2578" max="2578" width="7" style="106" bestFit="1" customWidth="1"/>
    <col min="2579" max="2581" width="12.7109375" style="106" customWidth="1"/>
    <col min="2582" max="2815" width="9.140625" style="106"/>
    <col min="2816" max="2816" width="5.5703125" style="106" customWidth="1"/>
    <col min="2817" max="2817" width="13.7109375" style="106" customWidth="1"/>
    <col min="2818" max="2819" width="10.7109375" style="106" customWidth="1"/>
    <col min="2820" max="2821" width="25.7109375" style="106" customWidth="1"/>
    <col min="2822" max="2823" width="15.7109375" style="106" customWidth="1"/>
    <col min="2824" max="2824" width="12.7109375" style="106" customWidth="1"/>
    <col min="2825" max="2825" width="11.140625" style="106" bestFit="1" customWidth="1"/>
    <col min="2826" max="2828" width="8.7109375" style="106" customWidth="1"/>
    <col min="2829" max="2829" width="12.7109375" style="106" customWidth="1"/>
    <col min="2830" max="2830" width="7" style="106" bestFit="1" customWidth="1"/>
    <col min="2831" max="2833" width="12.7109375" style="106" customWidth="1"/>
    <col min="2834" max="2834" width="7" style="106" bestFit="1" customWidth="1"/>
    <col min="2835" max="2837" width="12.7109375" style="106" customWidth="1"/>
    <col min="2838" max="3071" width="9.140625" style="106"/>
    <col min="3072" max="3072" width="5.5703125" style="106" customWidth="1"/>
    <col min="3073" max="3073" width="13.7109375" style="106" customWidth="1"/>
    <col min="3074" max="3075" width="10.7109375" style="106" customWidth="1"/>
    <col min="3076" max="3077" width="25.7109375" style="106" customWidth="1"/>
    <col min="3078" max="3079" width="15.7109375" style="106" customWidth="1"/>
    <col min="3080" max="3080" width="12.7109375" style="106" customWidth="1"/>
    <col min="3081" max="3081" width="11.140625" style="106" bestFit="1" customWidth="1"/>
    <col min="3082" max="3084" width="8.7109375" style="106" customWidth="1"/>
    <col min="3085" max="3085" width="12.7109375" style="106" customWidth="1"/>
    <col min="3086" max="3086" width="7" style="106" bestFit="1" customWidth="1"/>
    <col min="3087" max="3089" width="12.7109375" style="106" customWidth="1"/>
    <col min="3090" max="3090" width="7" style="106" bestFit="1" customWidth="1"/>
    <col min="3091" max="3093" width="12.7109375" style="106" customWidth="1"/>
    <col min="3094" max="3327" width="9.140625" style="106"/>
    <col min="3328" max="3328" width="5.5703125" style="106" customWidth="1"/>
    <col min="3329" max="3329" width="13.7109375" style="106" customWidth="1"/>
    <col min="3330" max="3331" width="10.7109375" style="106" customWidth="1"/>
    <col min="3332" max="3333" width="25.7109375" style="106" customWidth="1"/>
    <col min="3334" max="3335" width="15.7109375" style="106" customWidth="1"/>
    <col min="3336" max="3336" width="12.7109375" style="106" customWidth="1"/>
    <col min="3337" max="3337" width="11.140625" style="106" bestFit="1" customWidth="1"/>
    <col min="3338" max="3340" width="8.7109375" style="106" customWidth="1"/>
    <col min="3341" max="3341" width="12.7109375" style="106" customWidth="1"/>
    <col min="3342" max="3342" width="7" style="106" bestFit="1" customWidth="1"/>
    <col min="3343" max="3345" width="12.7109375" style="106" customWidth="1"/>
    <col min="3346" max="3346" width="7" style="106" bestFit="1" customWidth="1"/>
    <col min="3347" max="3349" width="12.7109375" style="106" customWidth="1"/>
    <col min="3350" max="3583" width="9.140625" style="106"/>
    <col min="3584" max="3584" width="5.5703125" style="106" customWidth="1"/>
    <col min="3585" max="3585" width="13.7109375" style="106" customWidth="1"/>
    <col min="3586" max="3587" width="10.7109375" style="106" customWidth="1"/>
    <col min="3588" max="3589" width="25.7109375" style="106" customWidth="1"/>
    <col min="3590" max="3591" width="15.7109375" style="106" customWidth="1"/>
    <col min="3592" max="3592" width="12.7109375" style="106" customWidth="1"/>
    <col min="3593" max="3593" width="11.140625" style="106" bestFit="1" customWidth="1"/>
    <col min="3594" max="3596" width="8.7109375" style="106" customWidth="1"/>
    <col min="3597" max="3597" width="12.7109375" style="106" customWidth="1"/>
    <col min="3598" max="3598" width="7" style="106" bestFit="1" customWidth="1"/>
    <col min="3599" max="3601" width="12.7109375" style="106" customWidth="1"/>
    <col min="3602" max="3602" width="7" style="106" bestFit="1" customWidth="1"/>
    <col min="3603" max="3605" width="12.7109375" style="106" customWidth="1"/>
    <col min="3606" max="3839" width="9.140625" style="106"/>
    <col min="3840" max="3840" width="5.5703125" style="106" customWidth="1"/>
    <col min="3841" max="3841" width="13.7109375" style="106" customWidth="1"/>
    <col min="3842" max="3843" width="10.7109375" style="106" customWidth="1"/>
    <col min="3844" max="3845" width="25.7109375" style="106" customWidth="1"/>
    <col min="3846" max="3847" width="15.7109375" style="106" customWidth="1"/>
    <col min="3848" max="3848" width="12.7109375" style="106" customWidth="1"/>
    <col min="3849" max="3849" width="11.140625" style="106" bestFit="1" customWidth="1"/>
    <col min="3850" max="3852" width="8.7109375" style="106" customWidth="1"/>
    <col min="3853" max="3853" width="12.7109375" style="106" customWidth="1"/>
    <col min="3854" max="3854" width="7" style="106" bestFit="1" customWidth="1"/>
    <col min="3855" max="3857" width="12.7109375" style="106" customWidth="1"/>
    <col min="3858" max="3858" width="7" style="106" bestFit="1" customWidth="1"/>
    <col min="3859" max="3861" width="12.7109375" style="106" customWidth="1"/>
    <col min="3862" max="4095" width="9.140625" style="106"/>
    <col min="4096" max="4096" width="5.5703125" style="106" customWidth="1"/>
    <col min="4097" max="4097" width="13.7109375" style="106" customWidth="1"/>
    <col min="4098" max="4099" width="10.7109375" style="106" customWidth="1"/>
    <col min="4100" max="4101" width="25.7109375" style="106" customWidth="1"/>
    <col min="4102" max="4103" width="15.7109375" style="106" customWidth="1"/>
    <col min="4104" max="4104" width="12.7109375" style="106" customWidth="1"/>
    <col min="4105" max="4105" width="11.140625" style="106" bestFit="1" customWidth="1"/>
    <col min="4106" max="4108" width="8.7109375" style="106" customWidth="1"/>
    <col min="4109" max="4109" width="12.7109375" style="106" customWidth="1"/>
    <col min="4110" max="4110" width="7" style="106" bestFit="1" customWidth="1"/>
    <col min="4111" max="4113" width="12.7109375" style="106" customWidth="1"/>
    <col min="4114" max="4114" width="7" style="106" bestFit="1" customWidth="1"/>
    <col min="4115" max="4117" width="12.7109375" style="106" customWidth="1"/>
    <col min="4118" max="4351" width="9.140625" style="106"/>
    <col min="4352" max="4352" width="5.5703125" style="106" customWidth="1"/>
    <col min="4353" max="4353" width="13.7109375" style="106" customWidth="1"/>
    <col min="4354" max="4355" width="10.7109375" style="106" customWidth="1"/>
    <col min="4356" max="4357" width="25.7109375" style="106" customWidth="1"/>
    <col min="4358" max="4359" width="15.7109375" style="106" customWidth="1"/>
    <col min="4360" max="4360" width="12.7109375" style="106" customWidth="1"/>
    <col min="4361" max="4361" width="11.140625" style="106" bestFit="1" customWidth="1"/>
    <col min="4362" max="4364" width="8.7109375" style="106" customWidth="1"/>
    <col min="4365" max="4365" width="12.7109375" style="106" customWidth="1"/>
    <col min="4366" max="4366" width="7" style="106" bestFit="1" customWidth="1"/>
    <col min="4367" max="4369" width="12.7109375" style="106" customWidth="1"/>
    <col min="4370" max="4370" width="7" style="106" bestFit="1" customWidth="1"/>
    <col min="4371" max="4373" width="12.7109375" style="106" customWidth="1"/>
    <col min="4374" max="4607" width="9.140625" style="106"/>
    <col min="4608" max="4608" width="5.5703125" style="106" customWidth="1"/>
    <col min="4609" max="4609" width="13.7109375" style="106" customWidth="1"/>
    <col min="4610" max="4611" width="10.7109375" style="106" customWidth="1"/>
    <col min="4612" max="4613" width="25.7109375" style="106" customWidth="1"/>
    <col min="4614" max="4615" width="15.7109375" style="106" customWidth="1"/>
    <col min="4616" max="4616" width="12.7109375" style="106" customWidth="1"/>
    <col min="4617" max="4617" width="11.140625" style="106" bestFit="1" customWidth="1"/>
    <col min="4618" max="4620" width="8.7109375" style="106" customWidth="1"/>
    <col min="4621" max="4621" width="12.7109375" style="106" customWidth="1"/>
    <col min="4622" max="4622" width="7" style="106" bestFit="1" customWidth="1"/>
    <col min="4623" max="4625" width="12.7109375" style="106" customWidth="1"/>
    <col min="4626" max="4626" width="7" style="106" bestFit="1" customWidth="1"/>
    <col min="4627" max="4629" width="12.7109375" style="106" customWidth="1"/>
    <col min="4630" max="4863" width="9.140625" style="106"/>
    <col min="4864" max="4864" width="5.5703125" style="106" customWidth="1"/>
    <col min="4865" max="4865" width="13.7109375" style="106" customWidth="1"/>
    <col min="4866" max="4867" width="10.7109375" style="106" customWidth="1"/>
    <col min="4868" max="4869" width="25.7109375" style="106" customWidth="1"/>
    <col min="4870" max="4871" width="15.7109375" style="106" customWidth="1"/>
    <col min="4872" max="4872" width="12.7109375" style="106" customWidth="1"/>
    <col min="4873" max="4873" width="11.140625" style="106" bestFit="1" customWidth="1"/>
    <col min="4874" max="4876" width="8.7109375" style="106" customWidth="1"/>
    <col min="4877" max="4877" width="12.7109375" style="106" customWidth="1"/>
    <col min="4878" max="4878" width="7" style="106" bestFit="1" customWidth="1"/>
    <col min="4879" max="4881" width="12.7109375" style="106" customWidth="1"/>
    <col min="4882" max="4882" width="7" style="106" bestFit="1" customWidth="1"/>
    <col min="4883" max="4885" width="12.7109375" style="106" customWidth="1"/>
    <col min="4886" max="5119" width="9.140625" style="106"/>
    <col min="5120" max="5120" width="5.5703125" style="106" customWidth="1"/>
    <col min="5121" max="5121" width="13.7109375" style="106" customWidth="1"/>
    <col min="5122" max="5123" width="10.7109375" style="106" customWidth="1"/>
    <col min="5124" max="5125" width="25.7109375" style="106" customWidth="1"/>
    <col min="5126" max="5127" width="15.7109375" style="106" customWidth="1"/>
    <col min="5128" max="5128" width="12.7109375" style="106" customWidth="1"/>
    <col min="5129" max="5129" width="11.140625" style="106" bestFit="1" customWidth="1"/>
    <col min="5130" max="5132" width="8.7109375" style="106" customWidth="1"/>
    <col min="5133" max="5133" width="12.7109375" style="106" customWidth="1"/>
    <col min="5134" max="5134" width="7" style="106" bestFit="1" customWidth="1"/>
    <col min="5135" max="5137" width="12.7109375" style="106" customWidth="1"/>
    <col min="5138" max="5138" width="7" style="106" bestFit="1" customWidth="1"/>
    <col min="5139" max="5141" width="12.7109375" style="106" customWidth="1"/>
    <col min="5142" max="5375" width="9.140625" style="106"/>
    <col min="5376" max="5376" width="5.5703125" style="106" customWidth="1"/>
    <col min="5377" max="5377" width="13.7109375" style="106" customWidth="1"/>
    <col min="5378" max="5379" width="10.7109375" style="106" customWidth="1"/>
    <col min="5380" max="5381" width="25.7109375" style="106" customWidth="1"/>
    <col min="5382" max="5383" width="15.7109375" style="106" customWidth="1"/>
    <col min="5384" max="5384" width="12.7109375" style="106" customWidth="1"/>
    <col min="5385" max="5385" width="11.140625" style="106" bestFit="1" customWidth="1"/>
    <col min="5386" max="5388" width="8.7109375" style="106" customWidth="1"/>
    <col min="5389" max="5389" width="12.7109375" style="106" customWidth="1"/>
    <col min="5390" max="5390" width="7" style="106" bestFit="1" customWidth="1"/>
    <col min="5391" max="5393" width="12.7109375" style="106" customWidth="1"/>
    <col min="5394" max="5394" width="7" style="106" bestFit="1" customWidth="1"/>
    <col min="5395" max="5397" width="12.7109375" style="106" customWidth="1"/>
    <col min="5398" max="5631" width="9.140625" style="106"/>
    <col min="5632" max="5632" width="5.5703125" style="106" customWidth="1"/>
    <col min="5633" max="5633" width="13.7109375" style="106" customWidth="1"/>
    <col min="5634" max="5635" width="10.7109375" style="106" customWidth="1"/>
    <col min="5636" max="5637" width="25.7109375" style="106" customWidth="1"/>
    <col min="5638" max="5639" width="15.7109375" style="106" customWidth="1"/>
    <col min="5640" max="5640" width="12.7109375" style="106" customWidth="1"/>
    <col min="5641" max="5641" width="11.140625" style="106" bestFit="1" customWidth="1"/>
    <col min="5642" max="5644" width="8.7109375" style="106" customWidth="1"/>
    <col min="5645" max="5645" width="12.7109375" style="106" customWidth="1"/>
    <col min="5646" max="5646" width="7" style="106" bestFit="1" customWidth="1"/>
    <col min="5647" max="5649" width="12.7109375" style="106" customWidth="1"/>
    <col min="5650" max="5650" width="7" style="106" bestFit="1" customWidth="1"/>
    <col min="5651" max="5653" width="12.7109375" style="106" customWidth="1"/>
    <col min="5654" max="5887" width="9.140625" style="106"/>
    <col min="5888" max="5888" width="5.5703125" style="106" customWidth="1"/>
    <col min="5889" max="5889" width="13.7109375" style="106" customWidth="1"/>
    <col min="5890" max="5891" width="10.7109375" style="106" customWidth="1"/>
    <col min="5892" max="5893" width="25.7109375" style="106" customWidth="1"/>
    <col min="5894" max="5895" width="15.7109375" style="106" customWidth="1"/>
    <col min="5896" max="5896" width="12.7109375" style="106" customWidth="1"/>
    <col min="5897" max="5897" width="11.140625" style="106" bestFit="1" customWidth="1"/>
    <col min="5898" max="5900" width="8.7109375" style="106" customWidth="1"/>
    <col min="5901" max="5901" width="12.7109375" style="106" customWidth="1"/>
    <col min="5902" max="5902" width="7" style="106" bestFit="1" customWidth="1"/>
    <col min="5903" max="5905" width="12.7109375" style="106" customWidth="1"/>
    <col min="5906" max="5906" width="7" style="106" bestFit="1" customWidth="1"/>
    <col min="5907" max="5909" width="12.7109375" style="106" customWidth="1"/>
    <col min="5910" max="6143" width="9.140625" style="106"/>
    <col min="6144" max="6144" width="5.5703125" style="106" customWidth="1"/>
    <col min="6145" max="6145" width="13.7109375" style="106" customWidth="1"/>
    <col min="6146" max="6147" width="10.7109375" style="106" customWidth="1"/>
    <col min="6148" max="6149" width="25.7109375" style="106" customWidth="1"/>
    <col min="6150" max="6151" width="15.7109375" style="106" customWidth="1"/>
    <col min="6152" max="6152" width="12.7109375" style="106" customWidth="1"/>
    <col min="6153" max="6153" width="11.140625" style="106" bestFit="1" customWidth="1"/>
    <col min="6154" max="6156" width="8.7109375" style="106" customWidth="1"/>
    <col min="6157" max="6157" width="12.7109375" style="106" customWidth="1"/>
    <col min="6158" max="6158" width="7" style="106" bestFit="1" customWidth="1"/>
    <col min="6159" max="6161" width="12.7109375" style="106" customWidth="1"/>
    <col min="6162" max="6162" width="7" style="106" bestFit="1" customWidth="1"/>
    <col min="6163" max="6165" width="12.7109375" style="106" customWidth="1"/>
    <col min="6166" max="6399" width="9.140625" style="106"/>
    <col min="6400" max="6400" width="5.5703125" style="106" customWidth="1"/>
    <col min="6401" max="6401" width="13.7109375" style="106" customWidth="1"/>
    <col min="6402" max="6403" width="10.7109375" style="106" customWidth="1"/>
    <col min="6404" max="6405" width="25.7109375" style="106" customWidth="1"/>
    <col min="6406" max="6407" width="15.7109375" style="106" customWidth="1"/>
    <col min="6408" max="6408" width="12.7109375" style="106" customWidth="1"/>
    <col min="6409" max="6409" width="11.140625" style="106" bestFit="1" customWidth="1"/>
    <col min="6410" max="6412" width="8.7109375" style="106" customWidth="1"/>
    <col min="6413" max="6413" width="12.7109375" style="106" customWidth="1"/>
    <col min="6414" max="6414" width="7" style="106" bestFit="1" customWidth="1"/>
    <col min="6415" max="6417" width="12.7109375" style="106" customWidth="1"/>
    <col min="6418" max="6418" width="7" style="106" bestFit="1" customWidth="1"/>
    <col min="6419" max="6421" width="12.7109375" style="106" customWidth="1"/>
    <col min="6422" max="6655" width="9.140625" style="106"/>
    <col min="6656" max="6656" width="5.5703125" style="106" customWidth="1"/>
    <col min="6657" max="6657" width="13.7109375" style="106" customWidth="1"/>
    <col min="6658" max="6659" width="10.7109375" style="106" customWidth="1"/>
    <col min="6660" max="6661" width="25.7109375" style="106" customWidth="1"/>
    <col min="6662" max="6663" width="15.7109375" style="106" customWidth="1"/>
    <col min="6664" max="6664" width="12.7109375" style="106" customWidth="1"/>
    <col min="6665" max="6665" width="11.140625" style="106" bestFit="1" customWidth="1"/>
    <col min="6666" max="6668" width="8.7109375" style="106" customWidth="1"/>
    <col min="6669" max="6669" width="12.7109375" style="106" customWidth="1"/>
    <col min="6670" max="6670" width="7" style="106" bestFit="1" customWidth="1"/>
    <col min="6671" max="6673" width="12.7109375" style="106" customWidth="1"/>
    <col min="6674" max="6674" width="7" style="106" bestFit="1" customWidth="1"/>
    <col min="6675" max="6677" width="12.7109375" style="106" customWidth="1"/>
    <col min="6678" max="6911" width="9.140625" style="106"/>
    <col min="6912" max="6912" width="5.5703125" style="106" customWidth="1"/>
    <col min="6913" max="6913" width="13.7109375" style="106" customWidth="1"/>
    <col min="6914" max="6915" width="10.7109375" style="106" customWidth="1"/>
    <col min="6916" max="6917" width="25.7109375" style="106" customWidth="1"/>
    <col min="6918" max="6919" width="15.7109375" style="106" customWidth="1"/>
    <col min="6920" max="6920" width="12.7109375" style="106" customWidth="1"/>
    <col min="6921" max="6921" width="11.140625" style="106" bestFit="1" customWidth="1"/>
    <col min="6922" max="6924" width="8.7109375" style="106" customWidth="1"/>
    <col min="6925" max="6925" width="12.7109375" style="106" customWidth="1"/>
    <col min="6926" max="6926" width="7" style="106" bestFit="1" customWidth="1"/>
    <col min="6927" max="6929" width="12.7109375" style="106" customWidth="1"/>
    <col min="6930" max="6930" width="7" style="106" bestFit="1" customWidth="1"/>
    <col min="6931" max="6933" width="12.7109375" style="106" customWidth="1"/>
    <col min="6934" max="7167" width="9.140625" style="106"/>
    <col min="7168" max="7168" width="5.5703125" style="106" customWidth="1"/>
    <col min="7169" max="7169" width="13.7109375" style="106" customWidth="1"/>
    <col min="7170" max="7171" width="10.7109375" style="106" customWidth="1"/>
    <col min="7172" max="7173" width="25.7109375" style="106" customWidth="1"/>
    <col min="7174" max="7175" width="15.7109375" style="106" customWidth="1"/>
    <col min="7176" max="7176" width="12.7109375" style="106" customWidth="1"/>
    <col min="7177" max="7177" width="11.140625" style="106" bestFit="1" customWidth="1"/>
    <col min="7178" max="7180" width="8.7109375" style="106" customWidth="1"/>
    <col min="7181" max="7181" width="12.7109375" style="106" customWidth="1"/>
    <col min="7182" max="7182" width="7" style="106" bestFit="1" customWidth="1"/>
    <col min="7183" max="7185" width="12.7109375" style="106" customWidth="1"/>
    <col min="7186" max="7186" width="7" style="106" bestFit="1" customWidth="1"/>
    <col min="7187" max="7189" width="12.7109375" style="106" customWidth="1"/>
    <col min="7190" max="7423" width="9.140625" style="106"/>
    <col min="7424" max="7424" width="5.5703125" style="106" customWidth="1"/>
    <col min="7425" max="7425" width="13.7109375" style="106" customWidth="1"/>
    <col min="7426" max="7427" width="10.7109375" style="106" customWidth="1"/>
    <col min="7428" max="7429" width="25.7109375" style="106" customWidth="1"/>
    <col min="7430" max="7431" width="15.7109375" style="106" customWidth="1"/>
    <col min="7432" max="7432" width="12.7109375" style="106" customWidth="1"/>
    <col min="7433" max="7433" width="11.140625" style="106" bestFit="1" customWidth="1"/>
    <col min="7434" max="7436" width="8.7109375" style="106" customWidth="1"/>
    <col min="7437" max="7437" width="12.7109375" style="106" customWidth="1"/>
    <col min="7438" max="7438" width="7" style="106" bestFit="1" customWidth="1"/>
    <col min="7439" max="7441" width="12.7109375" style="106" customWidth="1"/>
    <col min="7442" max="7442" width="7" style="106" bestFit="1" customWidth="1"/>
    <col min="7443" max="7445" width="12.7109375" style="106" customWidth="1"/>
    <col min="7446" max="7679" width="9.140625" style="106"/>
    <col min="7680" max="7680" width="5.5703125" style="106" customWidth="1"/>
    <col min="7681" max="7681" width="13.7109375" style="106" customWidth="1"/>
    <col min="7682" max="7683" width="10.7109375" style="106" customWidth="1"/>
    <col min="7684" max="7685" width="25.7109375" style="106" customWidth="1"/>
    <col min="7686" max="7687" width="15.7109375" style="106" customWidth="1"/>
    <col min="7688" max="7688" width="12.7109375" style="106" customWidth="1"/>
    <col min="7689" max="7689" width="11.140625" style="106" bestFit="1" customWidth="1"/>
    <col min="7690" max="7692" width="8.7109375" style="106" customWidth="1"/>
    <col min="7693" max="7693" width="12.7109375" style="106" customWidth="1"/>
    <col min="7694" max="7694" width="7" style="106" bestFit="1" customWidth="1"/>
    <col min="7695" max="7697" width="12.7109375" style="106" customWidth="1"/>
    <col min="7698" max="7698" width="7" style="106" bestFit="1" customWidth="1"/>
    <col min="7699" max="7701" width="12.7109375" style="106" customWidth="1"/>
    <col min="7702" max="7935" width="9.140625" style="106"/>
    <col min="7936" max="7936" width="5.5703125" style="106" customWidth="1"/>
    <col min="7937" max="7937" width="13.7109375" style="106" customWidth="1"/>
    <col min="7938" max="7939" width="10.7109375" style="106" customWidth="1"/>
    <col min="7940" max="7941" width="25.7109375" style="106" customWidth="1"/>
    <col min="7942" max="7943" width="15.7109375" style="106" customWidth="1"/>
    <col min="7944" max="7944" width="12.7109375" style="106" customWidth="1"/>
    <col min="7945" max="7945" width="11.140625" style="106" bestFit="1" customWidth="1"/>
    <col min="7946" max="7948" width="8.7109375" style="106" customWidth="1"/>
    <col min="7949" max="7949" width="12.7109375" style="106" customWidth="1"/>
    <col min="7950" max="7950" width="7" style="106" bestFit="1" customWidth="1"/>
    <col min="7951" max="7953" width="12.7109375" style="106" customWidth="1"/>
    <col min="7954" max="7954" width="7" style="106" bestFit="1" customWidth="1"/>
    <col min="7955" max="7957" width="12.7109375" style="106" customWidth="1"/>
    <col min="7958" max="8191" width="9.140625" style="106"/>
    <col min="8192" max="8192" width="5.5703125" style="106" customWidth="1"/>
    <col min="8193" max="8193" width="13.7109375" style="106" customWidth="1"/>
    <col min="8194" max="8195" width="10.7109375" style="106" customWidth="1"/>
    <col min="8196" max="8197" width="25.7109375" style="106" customWidth="1"/>
    <col min="8198" max="8199" width="15.7109375" style="106" customWidth="1"/>
    <col min="8200" max="8200" width="12.7109375" style="106" customWidth="1"/>
    <col min="8201" max="8201" width="11.140625" style="106" bestFit="1" customWidth="1"/>
    <col min="8202" max="8204" width="8.7109375" style="106" customWidth="1"/>
    <col min="8205" max="8205" width="12.7109375" style="106" customWidth="1"/>
    <col min="8206" max="8206" width="7" style="106" bestFit="1" customWidth="1"/>
    <col min="8207" max="8209" width="12.7109375" style="106" customWidth="1"/>
    <col min="8210" max="8210" width="7" style="106" bestFit="1" customWidth="1"/>
    <col min="8211" max="8213" width="12.7109375" style="106" customWidth="1"/>
    <col min="8214" max="8447" width="9.140625" style="106"/>
    <col min="8448" max="8448" width="5.5703125" style="106" customWidth="1"/>
    <col min="8449" max="8449" width="13.7109375" style="106" customWidth="1"/>
    <col min="8450" max="8451" width="10.7109375" style="106" customWidth="1"/>
    <col min="8452" max="8453" width="25.7109375" style="106" customWidth="1"/>
    <col min="8454" max="8455" width="15.7109375" style="106" customWidth="1"/>
    <col min="8456" max="8456" width="12.7109375" style="106" customWidth="1"/>
    <col min="8457" max="8457" width="11.140625" style="106" bestFit="1" customWidth="1"/>
    <col min="8458" max="8460" width="8.7109375" style="106" customWidth="1"/>
    <col min="8461" max="8461" width="12.7109375" style="106" customWidth="1"/>
    <col min="8462" max="8462" width="7" style="106" bestFit="1" customWidth="1"/>
    <col min="8463" max="8465" width="12.7109375" style="106" customWidth="1"/>
    <col min="8466" max="8466" width="7" style="106" bestFit="1" customWidth="1"/>
    <col min="8467" max="8469" width="12.7109375" style="106" customWidth="1"/>
    <col min="8470" max="8703" width="9.140625" style="106"/>
    <col min="8704" max="8704" width="5.5703125" style="106" customWidth="1"/>
    <col min="8705" max="8705" width="13.7109375" style="106" customWidth="1"/>
    <col min="8706" max="8707" width="10.7109375" style="106" customWidth="1"/>
    <col min="8708" max="8709" width="25.7109375" style="106" customWidth="1"/>
    <col min="8710" max="8711" width="15.7109375" style="106" customWidth="1"/>
    <col min="8712" max="8712" width="12.7109375" style="106" customWidth="1"/>
    <col min="8713" max="8713" width="11.140625" style="106" bestFit="1" customWidth="1"/>
    <col min="8714" max="8716" width="8.7109375" style="106" customWidth="1"/>
    <col min="8717" max="8717" width="12.7109375" style="106" customWidth="1"/>
    <col min="8718" max="8718" width="7" style="106" bestFit="1" customWidth="1"/>
    <col min="8719" max="8721" width="12.7109375" style="106" customWidth="1"/>
    <col min="8722" max="8722" width="7" style="106" bestFit="1" customWidth="1"/>
    <col min="8723" max="8725" width="12.7109375" style="106" customWidth="1"/>
    <col min="8726" max="8959" width="9.140625" style="106"/>
    <col min="8960" max="8960" width="5.5703125" style="106" customWidth="1"/>
    <col min="8961" max="8961" width="13.7109375" style="106" customWidth="1"/>
    <col min="8962" max="8963" width="10.7109375" style="106" customWidth="1"/>
    <col min="8964" max="8965" width="25.7109375" style="106" customWidth="1"/>
    <col min="8966" max="8967" width="15.7109375" style="106" customWidth="1"/>
    <col min="8968" max="8968" width="12.7109375" style="106" customWidth="1"/>
    <col min="8969" max="8969" width="11.140625" style="106" bestFit="1" customWidth="1"/>
    <col min="8970" max="8972" width="8.7109375" style="106" customWidth="1"/>
    <col min="8973" max="8973" width="12.7109375" style="106" customWidth="1"/>
    <col min="8974" max="8974" width="7" style="106" bestFit="1" customWidth="1"/>
    <col min="8975" max="8977" width="12.7109375" style="106" customWidth="1"/>
    <col min="8978" max="8978" width="7" style="106" bestFit="1" customWidth="1"/>
    <col min="8979" max="8981" width="12.7109375" style="106" customWidth="1"/>
    <col min="8982" max="9215" width="9.140625" style="106"/>
    <col min="9216" max="9216" width="5.5703125" style="106" customWidth="1"/>
    <col min="9217" max="9217" width="13.7109375" style="106" customWidth="1"/>
    <col min="9218" max="9219" width="10.7109375" style="106" customWidth="1"/>
    <col min="9220" max="9221" width="25.7109375" style="106" customWidth="1"/>
    <col min="9222" max="9223" width="15.7109375" style="106" customWidth="1"/>
    <col min="9224" max="9224" width="12.7109375" style="106" customWidth="1"/>
    <col min="9225" max="9225" width="11.140625" style="106" bestFit="1" customWidth="1"/>
    <col min="9226" max="9228" width="8.7109375" style="106" customWidth="1"/>
    <col min="9229" max="9229" width="12.7109375" style="106" customWidth="1"/>
    <col min="9230" max="9230" width="7" style="106" bestFit="1" customWidth="1"/>
    <col min="9231" max="9233" width="12.7109375" style="106" customWidth="1"/>
    <col min="9234" max="9234" width="7" style="106" bestFit="1" customWidth="1"/>
    <col min="9235" max="9237" width="12.7109375" style="106" customWidth="1"/>
    <col min="9238" max="9471" width="9.140625" style="106"/>
    <col min="9472" max="9472" width="5.5703125" style="106" customWidth="1"/>
    <col min="9473" max="9473" width="13.7109375" style="106" customWidth="1"/>
    <col min="9474" max="9475" width="10.7109375" style="106" customWidth="1"/>
    <col min="9476" max="9477" width="25.7109375" style="106" customWidth="1"/>
    <col min="9478" max="9479" width="15.7109375" style="106" customWidth="1"/>
    <col min="9480" max="9480" width="12.7109375" style="106" customWidth="1"/>
    <col min="9481" max="9481" width="11.140625" style="106" bestFit="1" customWidth="1"/>
    <col min="9482" max="9484" width="8.7109375" style="106" customWidth="1"/>
    <col min="9485" max="9485" width="12.7109375" style="106" customWidth="1"/>
    <col min="9486" max="9486" width="7" style="106" bestFit="1" customWidth="1"/>
    <col min="9487" max="9489" width="12.7109375" style="106" customWidth="1"/>
    <col min="9490" max="9490" width="7" style="106" bestFit="1" customWidth="1"/>
    <col min="9491" max="9493" width="12.7109375" style="106" customWidth="1"/>
    <col min="9494" max="9727" width="9.140625" style="106"/>
    <col min="9728" max="9728" width="5.5703125" style="106" customWidth="1"/>
    <col min="9729" max="9729" width="13.7109375" style="106" customWidth="1"/>
    <col min="9730" max="9731" width="10.7109375" style="106" customWidth="1"/>
    <col min="9732" max="9733" width="25.7109375" style="106" customWidth="1"/>
    <col min="9734" max="9735" width="15.7109375" style="106" customWidth="1"/>
    <col min="9736" max="9736" width="12.7109375" style="106" customWidth="1"/>
    <col min="9737" max="9737" width="11.140625" style="106" bestFit="1" customWidth="1"/>
    <col min="9738" max="9740" width="8.7109375" style="106" customWidth="1"/>
    <col min="9741" max="9741" width="12.7109375" style="106" customWidth="1"/>
    <col min="9742" max="9742" width="7" style="106" bestFit="1" customWidth="1"/>
    <col min="9743" max="9745" width="12.7109375" style="106" customWidth="1"/>
    <col min="9746" max="9746" width="7" style="106" bestFit="1" customWidth="1"/>
    <col min="9747" max="9749" width="12.7109375" style="106" customWidth="1"/>
    <col min="9750" max="9983" width="9.140625" style="106"/>
    <col min="9984" max="9984" width="5.5703125" style="106" customWidth="1"/>
    <col min="9985" max="9985" width="13.7109375" style="106" customWidth="1"/>
    <col min="9986" max="9987" width="10.7109375" style="106" customWidth="1"/>
    <col min="9988" max="9989" width="25.7109375" style="106" customWidth="1"/>
    <col min="9990" max="9991" width="15.7109375" style="106" customWidth="1"/>
    <col min="9992" max="9992" width="12.7109375" style="106" customWidth="1"/>
    <col min="9993" max="9993" width="11.140625" style="106" bestFit="1" customWidth="1"/>
    <col min="9994" max="9996" width="8.7109375" style="106" customWidth="1"/>
    <col min="9997" max="9997" width="12.7109375" style="106" customWidth="1"/>
    <col min="9998" max="9998" width="7" style="106" bestFit="1" customWidth="1"/>
    <col min="9999" max="10001" width="12.7109375" style="106" customWidth="1"/>
    <col min="10002" max="10002" width="7" style="106" bestFit="1" customWidth="1"/>
    <col min="10003" max="10005" width="12.7109375" style="106" customWidth="1"/>
    <col min="10006" max="10239" width="9.140625" style="106"/>
    <col min="10240" max="10240" width="5.5703125" style="106" customWidth="1"/>
    <col min="10241" max="10241" width="13.7109375" style="106" customWidth="1"/>
    <col min="10242" max="10243" width="10.7109375" style="106" customWidth="1"/>
    <col min="10244" max="10245" width="25.7109375" style="106" customWidth="1"/>
    <col min="10246" max="10247" width="15.7109375" style="106" customWidth="1"/>
    <col min="10248" max="10248" width="12.7109375" style="106" customWidth="1"/>
    <col min="10249" max="10249" width="11.140625" style="106" bestFit="1" customWidth="1"/>
    <col min="10250" max="10252" width="8.7109375" style="106" customWidth="1"/>
    <col min="10253" max="10253" width="12.7109375" style="106" customWidth="1"/>
    <col min="10254" max="10254" width="7" style="106" bestFit="1" customWidth="1"/>
    <col min="10255" max="10257" width="12.7109375" style="106" customWidth="1"/>
    <col min="10258" max="10258" width="7" style="106" bestFit="1" customWidth="1"/>
    <col min="10259" max="10261" width="12.7109375" style="106" customWidth="1"/>
    <col min="10262" max="10495" width="9.140625" style="106"/>
    <col min="10496" max="10496" width="5.5703125" style="106" customWidth="1"/>
    <col min="10497" max="10497" width="13.7109375" style="106" customWidth="1"/>
    <col min="10498" max="10499" width="10.7109375" style="106" customWidth="1"/>
    <col min="10500" max="10501" width="25.7109375" style="106" customWidth="1"/>
    <col min="10502" max="10503" width="15.7109375" style="106" customWidth="1"/>
    <col min="10504" max="10504" width="12.7109375" style="106" customWidth="1"/>
    <col min="10505" max="10505" width="11.140625" style="106" bestFit="1" customWidth="1"/>
    <col min="10506" max="10508" width="8.7109375" style="106" customWidth="1"/>
    <col min="10509" max="10509" width="12.7109375" style="106" customWidth="1"/>
    <col min="10510" max="10510" width="7" style="106" bestFit="1" customWidth="1"/>
    <col min="10511" max="10513" width="12.7109375" style="106" customWidth="1"/>
    <col min="10514" max="10514" width="7" style="106" bestFit="1" customWidth="1"/>
    <col min="10515" max="10517" width="12.7109375" style="106" customWidth="1"/>
    <col min="10518" max="10751" width="9.140625" style="106"/>
    <col min="10752" max="10752" width="5.5703125" style="106" customWidth="1"/>
    <col min="10753" max="10753" width="13.7109375" style="106" customWidth="1"/>
    <col min="10754" max="10755" width="10.7109375" style="106" customWidth="1"/>
    <col min="10756" max="10757" width="25.7109375" style="106" customWidth="1"/>
    <col min="10758" max="10759" width="15.7109375" style="106" customWidth="1"/>
    <col min="10760" max="10760" width="12.7109375" style="106" customWidth="1"/>
    <col min="10761" max="10761" width="11.140625" style="106" bestFit="1" customWidth="1"/>
    <col min="10762" max="10764" width="8.7109375" style="106" customWidth="1"/>
    <col min="10765" max="10765" width="12.7109375" style="106" customWidth="1"/>
    <col min="10766" max="10766" width="7" style="106" bestFit="1" customWidth="1"/>
    <col min="10767" max="10769" width="12.7109375" style="106" customWidth="1"/>
    <col min="10770" max="10770" width="7" style="106" bestFit="1" customWidth="1"/>
    <col min="10771" max="10773" width="12.7109375" style="106" customWidth="1"/>
    <col min="10774" max="11007" width="9.140625" style="106"/>
    <col min="11008" max="11008" width="5.5703125" style="106" customWidth="1"/>
    <col min="11009" max="11009" width="13.7109375" style="106" customWidth="1"/>
    <col min="11010" max="11011" width="10.7109375" style="106" customWidth="1"/>
    <col min="11012" max="11013" width="25.7109375" style="106" customWidth="1"/>
    <col min="11014" max="11015" width="15.7109375" style="106" customWidth="1"/>
    <col min="11016" max="11016" width="12.7109375" style="106" customWidth="1"/>
    <col min="11017" max="11017" width="11.140625" style="106" bestFit="1" customWidth="1"/>
    <col min="11018" max="11020" width="8.7109375" style="106" customWidth="1"/>
    <col min="11021" max="11021" width="12.7109375" style="106" customWidth="1"/>
    <col min="11022" max="11022" width="7" style="106" bestFit="1" customWidth="1"/>
    <col min="11023" max="11025" width="12.7109375" style="106" customWidth="1"/>
    <col min="11026" max="11026" width="7" style="106" bestFit="1" customWidth="1"/>
    <col min="11027" max="11029" width="12.7109375" style="106" customWidth="1"/>
    <col min="11030" max="11263" width="9.140625" style="106"/>
    <col min="11264" max="11264" width="5.5703125" style="106" customWidth="1"/>
    <col min="11265" max="11265" width="13.7109375" style="106" customWidth="1"/>
    <col min="11266" max="11267" width="10.7109375" style="106" customWidth="1"/>
    <col min="11268" max="11269" width="25.7109375" style="106" customWidth="1"/>
    <col min="11270" max="11271" width="15.7109375" style="106" customWidth="1"/>
    <col min="11272" max="11272" width="12.7109375" style="106" customWidth="1"/>
    <col min="11273" max="11273" width="11.140625" style="106" bestFit="1" customWidth="1"/>
    <col min="11274" max="11276" width="8.7109375" style="106" customWidth="1"/>
    <col min="11277" max="11277" width="12.7109375" style="106" customWidth="1"/>
    <col min="11278" max="11278" width="7" style="106" bestFit="1" customWidth="1"/>
    <col min="11279" max="11281" width="12.7109375" style="106" customWidth="1"/>
    <col min="11282" max="11282" width="7" style="106" bestFit="1" customWidth="1"/>
    <col min="11283" max="11285" width="12.7109375" style="106" customWidth="1"/>
    <col min="11286" max="11519" width="9.140625" style="106"/>
    <col min="11520" max="11520" width="5.5703125" style="106" customWidth="1"/>
    <col min="11521" max="11521" width="13.7109375" style="106" customWidth="1"/>
    <col min="11522" max="11523" width="10.7109375" style="106" customWidth="1"/>
    <col min="11524" max="11525" width="25.7109375" style="106" customWidth="1"/>
    <col min="11526" max="11527" width="15.7109375" style="106" customWidth="1"/>
    <col min="11528" max="11528" width="12.7109375" style="106" customWidth="1"/>
    <col min="11529" max="11529" width="11.140625" style="106" bestFit="1" customWidth="1"/>
    <col min="11530" max="11532" width="8.7109375" style="106" customWidth="1"/>
    <col min="11533" max="11533" width="12.7109375" style="106" customWidth="1"/>
    <col min="11534" max="11534" width="7" style="106" bestFit="1" customWidth="1"/>
    <col min="11535" max="11537" width="12.7109375" style="106" customWidth="1"/>
    <col min="11538" max="11538" width="7" style="106" bestFit="1" customWidth="1"/>
    <col min="11539" max="11541" width="12.7109375" style="106" customWidth="1"/>
    <col min="11542" max="11775" width="9.140625" style="106"/>
    <col min="11776" max="11776" width="5.5703125" style="106" customWidth="1"/>
    <col min="11777" max="11777" width="13.7109375" style="106" customWidth="1"/>
    <col min="11778" max="11779" width="10.7109375" style="106" customWidth="1"/>
    <col min="11780" max="11781" width="25.7109375" style="106" customWidth="1"/>
    <col min="11782" max="11783" width="15.7109375" style="106" customWidth="1"/>
    <col min="11784" max="11784" width="12.7109375" style="106" customWidth="1"/>
    <col min="11785" max="11785" width="11.140625" style="106" bestFit="1" customWidth="1"/>
    <col min="11786" max="11788" width="8.7109375" style="106" customWidth="1"/>
    <col min="11789" max="11789" width="12.7109375" style="106" customWidth="1"/>
    <col min="11790" max="11790" width="7" style="106" bestFit="1" customWidth="1"/>
    <col min="11791" max="11793" width="12.7109375" style="106" customWidth="1"/>
    <col min="11794" max="11794" width="7" style="106" bestFit="1" customWidth="1"/>
    <col min="11795" max="11797" width="12.7109375" style="106" customWidth="1"/>
    <col min="11798" max="12031" width="9.140625" style="106"/>
    <col min="12032" max="12032" width="5.5703125" style="106" customWidth="1"/>
    <col min="12033" max="12033" width="13.7109375" style="106" customWidth="1"/>
    <col min="12034" max="12035" width="10.7109375" style="106" customWidth="1"/>
    <col min="12036" max="12037" width="25.7109375" style="106" customWidth="1"/>
    <col min="12038" max="12039" width="15.7109375" style="106" customWidth="1"/>
    <col min="12040" max="12040" width="12.7109375" style="106" customWidth="1"/>
    <col min="12041" max="12041" width="11.140625" style="106" bestFit="1" customWidth="1"/>
    <col min="12042" max="12044" width="8.7109375" style="106" customWidth="1"/>
    <col min="12045" max="12045" width="12.7109375" style="106" customWidth="1"/>
    <col min="12046" max="12046" width="7" style="106" bestFit="1" customWidth="1"/>
    <col min="12047" max="12049" width="12.7109375" style="106" customWidth="1"/>
    <col min="12050" max="12050" width="7" style="106" bestFit="1" customWidth="1"/>
    <col min="12051" max="12053" width="12.7109375" style="106" customWidth="1"/>
    <col min="12054" max="12287" width="9.140625" style="106"/>
    <col min="12288" max="12288" width="5.5703125" style="106" customWidth="1"/>
    <col min="12289" max="12289" width="13.7109375" style="106" customWidth="1"/>
    <col min="12290" max="12291" width="10.7109375" style="106" customWidth="1"/>
    <col min="12292" max="12293" width="25.7109375" style="106" customWidth="1"/>
    <col min="12294" max="12295" width="15.7109375" style="106" customWidth="1"/>
    <col min="12296" max="12296" width="12.7109375" style="106" customWidth="1"/>
    <col min="12297" max="12297" width="11.140625" style="106" bestFit="1" customWidth="1"/>
    <col min="12298" max="12300" width="8.7109375" style="106" customWidth="1"/>
    <col min="12301" max="12301" width="12.7109375" style="106" customWidth="1"/>
    <col min="12302" max="12302" width="7" style="106" bestFit="1" customWidth="1"/>
    <col min="12303" max="12305" width="12.7109375" style="106" customWidth="1"/>
    <col min="12306" max="12306" width="7" style="106" bestFit="1" customWidth="1"/>
    <col min="12307" max="12309" width="12.7109375" style="106" customWidth="1"/>
    <col min="12310" max="12543" width="9.140625" style="106"/>
    <col min="12544" max="12544" width="5.5703125" style="106" customWidth="1"/>
    <col min="12545" max="12545" width="13.7109375" style="106" customWidth="1"/>
    <col min="12546" max="12547" width="10.7109375" style="106" customWidth="1"/>
    <col min="12548" max="12549" width="25.7109375" style="106" customWidth="1"/>
    <col min="12550" max="12551" width="15.7109375" style="106" customWidth="1"/>
    <col min="12552" max="12552" width="12.7109375" style="106" customWidth="1"/>
    <col min="12553" max="12553" width="11.140625" style="106" bestFit="1" customWidth="1"/>
    <col min="12554" max="12556" width="8.7109375" style="106" customWidth="1"/>
    <col min="12557" max="12557" width="12.7109375" style="106" customWidth="1"/>
    <col min="12558" max="12558" width="7" style="106" bestFit="1" customWidth="1"/>
    <col min="12559" max="12561" width="12.7109375" style="106" customWidth="1"/>
    <col min="12562" max="12562" width="7" style="106" bestFit="1" customWidth="1"/>
    <col min="12563" max="12565" width="12.7109375" style="106" customWidth="1"/>
    <col min="12566" max="12799" width="9.140625" style="106"/>
    <col min="12800" max="12800" width="5.5703125" style="106" customWidth="1"/>
    <col min="12801" max="12801" width="13.7109375" style="106" customWidth="1"/>
    <col min="12802" max="12803" width="10.7109375" style="106" customWidth="1"/>
    <col min="12804" max="12805" width="25.7109375" style="106" customWidth="1"/>
    <col min="12806" max="12807" width="15.7109375" style="106" customWidth="1"/>
    <col min="12808" max="12808" width="12.7109375" style="106" customWidth="1"/>
    <col min="12809" max="12809" width="11.140625" style="106" bestFit="1" customWidth="1"/>
    <col min="12810" max="12812" width="8.7109375" style="106" customWidth="1"/>
    <col min="12813" max="12813" width="12.7109375" style="106" customWidth="1"/>
    <col min="12814" max="12814" width="7" style="106" bestFit="1" customWidth="1"/>
    <col min="12815" max="12817" width="12.7109375" style="106" customWidth="1"/>
    <col min="12818" max="12818" width="7" style="106" bestFit="1" customWidth="1"/>
    <col min="12819" max="12821" width="12.7109375" style="106" customWidth="1"/>
    <col min="12822" max="13055" width="9.140625" style="106"/>
    <col min="13056" max="13056" width="5.5703125" style="106" customWidth="1"/>
    <col min="13057" max="13057" width="13.7109375" style="106" customWidth="1"/>
    <col min="13058" max="13059" width="10.7109375" style="106" customWidth="1"/>
    <col min="13060" max="13061" width="25.7109375" style="106" customWidth="1"/>
    <col min="13062" max="13063" width="15.7109375" style="106" customWidth="1"/>
    <col min="13064" max="13064" width="12.7109375" style="106" customWidth="1"/>
    <col min="13065" max="13065" width="11.140625" style="106" bestFit="1" customWidth="1"/>
    <col min="13066" max="13068" width="8.7109375" style="106" customWidth="1"/>
    <col min="13069" max="13069" width="12.7109375" style="106" customWidth="1"/>
    <col min="13070" max="13070" width="7" style="106" bestFit="1" customWidth="1"/>
    <col min="13071" max="13073" width="12.7109375" style="106" customWidth="1"/>
    <col min="13074" max="13074" width="7" style="106" bestFit="1" customWidth="1"/>
    <col min="13075" max="13077" width="12.7109375" style="106" customWidth="1"/>
    <col min="13078" max="13311" width="9.140625" style="106"/>
    <col min="13312" max="13312" width="5.5703125" style="106" customWidth="1"/>
    <col min="13313" max="13313" width="13.7109375" style="106" customWidth="1"/>
    <col min="13314" max="13315" width="10.7109375" style="106" customWidth="1"/>
    <col min="13316" max="13317" width="25.7109375" style="106" customWidth="1"/>
    <col min="13318" max="13319" width="15.7109375" style="106" customWidth="1"/>
    <col min="13320" max="13320" width="12.7109375" style="106" customWidth="1"/>
    <col min="13321" max="13321" width="11.140625" style="106" bestFit="1" customWidth="1"/>
    <col min="13322" max="13324" width="8.7109375" style="106" customWidth="1"/>
    <col min="13325" max="13325" width="12.7109375" style="106" customWidth="1"/>
    <col min="13326" max="13326" width="7" style="106" bestFit="1" customWidth="1"/>
    <col min="13327" max="13329" width="12.7109375" style="106" customWidth="1"/>
    <col min="13330" max="13330" width="7" style="106" bestFit="1" customWidth="1"/>
    <col min="13331" max="13333" width="12.7109375" style="106" customWidth="1"/>
    <col min="13334" max="13567" width="9.140625" style="106"/>
    <col min="13568" max="13568" width="5.5703125" style="106" customWidth="1"/>
    <col min="13569" max="13569" width="13.7109375" style="106" customWidth="1"/>
    <col min="13570" max="13571" width="10.7109375" style="106" customWidth="1"/>
    <col min="13572" max="13573" width="25.7109375" style="106" customWidth="1"/>
    <col min="13574" max="13575" width="15.7109375" style="106" customWidth="1"/>
    <col min="13576" max="13576" width="12.7109375" style="106" customWidth="1"/>
    <col min="13577" max="13577" width="11.140625" style="106" bestFit="1" customWidth="1"/>
    <col min="13578" max="13580" width="8.7109375" style="106" customWidth="1"/>
    <col min="13581" max="13581" width="12.7109375" style="106" customWidth="1"/>
    <col min="13582" max="13582" width="7" style="106" bestFit="1" customWidth="1"/>
    <col min="13583" max="13585" width="12.7109375" style="106" customWidth="1"/>
    <col min="13586" max="13586" width="7" style="106" bestFit="1" customWidth="1"/>
    <col min="13587" max="13589" width="12.7109375" style="106" customWidth="1"/>
    <col min="13590" max="13823" width="9.140625" style="106"/>
    <col min="13824" max="13824" width="5.5703125" style="106" customWidth="1"/>
    <col min="13825" max="13825" width="13.7109375" style="106" customWidth="1"/>
    <col min="13826" max="13827" width="10.7109375" style="106" customWidth="1"/>
    <col min="13828" max="13829" width="25.7109375" style="106" customWidth="1"/>
    <col min="13830" max="13831" width="15.7109375" style="106" customWidth="1"/>
    <col min="13832" max="13832" width="12.7109375" style="106" customWidth="1"/>
    <col min="13833" max="13833" width="11.140625" style="106" bestFit="1" customWidth="1"/>
    <col min="13834" max="13836" width="8.7109375" style="106" customWidth="1"/>
    <col min="13837" max="13837" width="12.7109375" style="106" customWidth="1"/>
    <col min="13838" max="13838" width="7" style="106" bestFit="1" customWidth="1"/>
    <col min="13839" max="13841" width="12.7109375" style="106" customWidth="1"/>
    <col min="13842" max="13842" width="7" style="106" bestFit="1" customWidth="1"/>
    <col min="13843" max="13845" width="12.7109375" style="106" customWidth="1"/>
    <col min="13846" max="14079" width="9.140625" style="106"/>
    <col min="14080" max="14080" width="5.5703125" style="106" customWidth="1"/>
    <col min="14081" max="14081" width="13.7109375" style="106" customWidth="1"/>
    <col min="14082" max="14083" width="10.7109375" style="106" customWidth="1"/>
    <col min="14084" max="14085" width="25.7109375" style="106" customWidth="1"/>
    <col min="14086" max="14087" width="15.7109375" style="106" customWidth="1"/>
    <col min="14088" max="14088" width="12.7109375" style="106" customWidth="1"/>
    <col min="14089" max="14089" width="11.140625" style="106" bestFit="1" customWidth="1"/>
    <col min="14090" max="14092" width="8.7109375" style="106" customWidth="1"/>
    <col min="14093" max="14093" width="12.7109375" style="106" customWidth="1"/>
    <col min="14094" max="14094" width="7" style="106" bestFit="1" customWidth="1"/>
    <col min="14095" max="14097" width="12.7109375" style="106" customWidth="1"/>
    <col min="14098" max="14098" width="7" style="106" bestFit="1" customWidth="1"/>
    <col min="14099" max="14101" width="12.7109375" style="106" customWidth="1"/>
    <col min="14102" max="14335" width="9.140625" style="106"/>
    <col min="14336" max="14336" width="5.5703125" style="106" customWidth="1"/>
    <col min="14337" max="14337" width="13.7109375" style="106" customWidth="1"/>
    <col min="14338" max="14339" width="10.7109375" style="106" customWidth="1"/>
    <col min="14340" max="14341" width="25.7109375" style="106" customWidth="1"/>
    <col min="14342" max="14343" width="15.7109375" style="106" customWidth="1"/>
    <col min="14344" max="14344" width="12.7109375" style="106" customWidth="1"/>
    <col min="14345" max="14345" width="11.140625" style="106" bestFit="1" customWidth="1"/>
    <col min="14346" max="14348" width="8.7109375" style="106" customWidth="1"/>
    <col min="14349" max="14349" width="12.7109375" style="106" customWidth="1"/>
    <col min="14350" max="14350" width="7" style="106" bestFit="1" customWidth="1"/>
    <col min="14351" max="14353" width="12.7109375" style="106" customWidth="1"/>
    <col min="14354" max="14354" width="7" style="106" bestFit="1" customWidth="1"/>
    <col min="14355" max="14357" width="12.7109375" style="106" customWidth="1"/>
    <col min="14358" max="14591" width="9.140625" style="106"/>
    <col min="14592" max="14592" width="5.5703125" style="106" customWidth="1"/>
    <col min="14593" max="14593" width="13.7109375" style="106" customWidth="1"/>
    <col min="14594" max="14595" width="10.7109375" style="106" customWidth="1"/>
    <col min="14596" max="14597" width="25.7109375" style="106" customWidth="1"/>
    <col min="14598" max="14599" width="15.7109375" style="106" customWidth="1"/>
    <col min="14600" max="14600" width="12.7109375" style="106" customWidth="1"/>
    <col min="14601" max="14601" width="11.140625" style="106" bestFit="1" customWidth="1"/>
    <col min="14602" max="14604" width="8.7109375" style="106" customWidth="1"/>
    <col min="14605" max="14605" width="12.7109375" style="106" customWidth="1"/>
    <col min="14606" max="14606" width="7" style="106" bestFit="1" customWidth="1"/>
    <col min="14607" max="14609" width="12.7109375" style="106" customWidth="1"/>
    <col min="14610" max="14610" width="7" style="106" bestFit="1" customWidth="1"/>
    <col min="14611" max="14613" width="12.7109375" style="106" customWidth="1"/>
    <col min="14614" max="14847" width="9.140625" style="106"/>
    <col min="14848" max="14848" width="5.5703125" style="106" customWidth="1"/>
    <col min="14849" max="14849" width="13.7109375" style="106" customWidth="1"/>
    <col min="14850" max="14851" width="10.7109375" style="106" customWidth="1"/>
    <col min="14852" max="14853" width="25.7109375" style="106" customWidth="1"/>
    <col min="14854" max="14855" width="15.7109375" style="106" customWidth="1"/>
    <col min="14856" max="14856" width="12.7109375" style="106" customWidth="1"/>
    <col min="14857" max="14857" width="11.140625" style="106" bestFit="1" customWidth="1"/>
    <col min="14858" max="14860" width="8.7109375" style="106" customWidth="1"/>
    <col min="14861" max="14861" width="12.7109375" style="106" customWidth="1"/>
    <col min="14862" max="14862" width="7" style="106" bestFit="1" customWidth="1"/>
    <col min="14863" max="14865" width="12.7109375" style="106" customWidth="1"/>
    <col min="14866" max="14866" width="7" style="106" bestFit="1" customWidth="1"/>
    <col min="14867" max="14869" width="12.7109375" style="106" customWidth="1"/>
    <col min="14870" max="15103" width="9.140625" style="106"/>
    <col min="15104" max="15104" width="5.5703125" style="106" customWidth="1"/>
    <col min="15105" max="15105" width="13.7109375" style="106" customWidth="1"/>
    <col min="15106" max="15107" width="10.7109375" style="106" customWidth="1"/>
    <col min="15108" max="15109" width="25.7109375" style="106" customWidth="1"/>
    <col min="15110" max="15111" width="15.7109375" style="106" customWidth="1"/>
    <col min="15112" max="15112" width="12.7109375" style="106" customWidth="1"/>
    <col min="15113" max="15113" width="11.140625" style="106" bestFit="1" customWidth="1"/>
    <col min="15114" max="15116" width="8.7109375" style="106" customWidth="1"/>
    <col min="15117" max="15117" width="12.7109375" style="106" customWidth="1"/>
    <col min="15118" max="15118" width="7" style="106" bestFit="1" customWidth="1"/>
    <col min="15119" max="15121" width="12.7109375" style="106" customWidth="1"/>
    <col min="15122" max="15122" width="7" style="106" bestFit="1" customWidth="1"/>
    <col min="15123" max="15125" width="12.7109375" style="106" customWidth="1"/>
    <col min="15126" max="15359" width="9.140625" style="106"/>
    <col min="15360" max="15360" width="5.5703125" style="106" customWidth="1"/>
    <col min="15361" max="15361" width="13.7109375" style="106" customWidth="1"/>
    <col min="15362" max="15363" width="10.7109375" style="106" customWidth="1"/>
    <col min="15364" max="15365" width="25.7109375" style="106" customWidth="1"/>
    <col min="15366" max="15367" width="15.7109375" style="106" customWidth="1"/>
    <col min="15368" max="15368" width="12.7109375" style="106" customWidth="1"/>
    <col min="15369" max="15369" width="11.140625" style="106" bestFit="1" customWidth="1"/>
    <col min="15370" max="15372" width="8.7109375" style="106" customWidth="1"/>
    <col min="15373" max="15373" width="12.7109375" style="106" customWidth="1"/>
    <col min="15374" max="15374" width="7" style="106" bestFit="1" customWidth="1"/>
    <col min="15375" max="15377" width="12.7109375" style="106" customWidth="1"/>
    <col min="15378" max="15378" width="7" style="106" bestFit="1" customWidth="1"/>
    <col min="15379" max="15381" width="12.7109375" style="106" customWidth="1"/>
    <col min="15382" max="15615" width="9.140625" style="106"/>
    <col min="15616" max="15616" width="5.5703125" style="106" customWidth="1"/>
    <col min="15617" max="15617" width="13.7109375" style="106" customWidth="1"/>
    <col min="15618" max="15619" width="10.7109375" style="106" customWidth="1"/>
    <col min="15620" max="15621" width="25.7109375" style="106" customWidth="1"/>
    <col min="15622" max="15623" width="15.7109375" style="106" customWidth="1"/>
    <col min="15624" max="15624" width="12.7109375" style="106" customWidth="1"/>
    <col min="15625" max="15625" width="11.140625" style="106" bestFit="1" customWidth="1"/>
    <col min="15626" max="15628" width="8.7109375" style="106" customWidth="1"/>
    <col min="15629" max="15629" width="12.7109375" style="106" customWidth="1"/>
    <col min="15630" max="15630" width="7" style="106" bestFit="1" customWidth="1"/>
    <col min="15631" max="15633" width="12.7109375" style="106" customWidth="1"/>
    <col min="15634" max="15634" width="7" style="106" bestFit="1" customWidth="1"/>
    <col min="15635" max="15637" width="12.7109375" style="106" customWidth="1"/>
    <col min="15638" max="15871" width="9.140625" style="106"/>
    <col min="15872" max="15872" width="5.5703125" style="106" customWidth="1"/>
    <col min="15873" max="15873" width="13.7109375" style="106" customWidth="1"/>
    <col min="15874" max="15875" width="10.7109375" style="106" customWidth="1"/>
    <col min="15876" max="15877" width="25.7109375" style="106" customWidth="1"/>
    <col min="15878" max="15879" width="15.7109375" style="106" customWidth="1"/>
    <col min="15880" max="15880" width="12.7109375" style="106" customWidth="1"/>
    <col min="15881" max="15881" width="11.140625" style="106" bestFit="1" customWidth="1"/>
    <col min="15882" max="15884" width="8.7109375" style="106" customWidth="1"/>
    <col min="15885" max="15885" width="12.7109375" style="106" customWidth="1"/>
    <col min="15886" max="15886" width="7" style="106" bestFit="1" customWidth="1"/>
    <col min="15887" max="15889" width="12.7109375" style="106" customWidth="1"/>
    <col min="15890" max="15890" width="7" style="106" bestFit="1" customWidth="1"/>
    <col min="15891" max="15893" width="12.7109375" style="106" customWidth="1"/>
    <col min="15894" max="16127" width="9.140625" style="106"/>
    <col min="16128" max="16128" width="5.5703125" style="106" customWidth="1"/>
    <col min="16129" max="16129" width="13.7109375" style="106" customWidth="1"/>
    <col min="16130" max="16131" width="10.7109375" style="106" customWidth="1"/>
    <col min="16132" max="16133" width="25.7109375" style="106" customWidth="1"/>
    <col min="16134" max="16135" width="15.7109375" style="106" customWidth="1"/>
    <col min="16136" max="16136" width="12.7109375" style="106" customWidth="1"/>
    <col min="16137" max="16137" width="11.140625" style="106" bestFit="1" customWidth="1"/>
    <col min="16138" max="16140" width="8.7109375" style="106" customWidth="1"/>
    <col min="16141" max="16141" width="12.7109375" style="106" customWidth="1"/>
    <col min="16142" max="16142" width="7" style="106" bestFit="1" customWidth="1"/>
    <col min="16143" max="16145" width="12.7109375" style="106" customWidth="1"/>
    <col min="16146" max="16146" width="7" style="106" bestFit="1" customWidth="1"/>
    <col min="16147" max="16149" width="12.7109375" style="106" customWidth="1"/>
    <col min="16150" max="16384" width="9.140625" style="106"/>
  </cols>
  <sheetData>
    <row r="1" spans="1:21" x14ac:dyDescent="0.2">
      <c r="A1" s="197" t="s">
        <v>0</v>
      </c>
      <c r="B1" s="197"/>
      <c r="C1" s="197"/>
      <c r="D1" s="117"/>
    </row>
    <row r="2" spans="1:21" s="110" customFormat="1" ht="15" customHeight="1" x14ac:dyDescent="0.25">
      <c r="A2" s="199" t="str">
        <f>'Identifikačné údaje'!A2</f>
        <v>INFÚZNE ROZTOKY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09"/>
    </row>
    <row r="3" spans="1:21" ht="15" customHeight="1" x14ac:dyDescent="0.2">
      <c r="A3" s="200"/>
      <c r="B3" s="200"/>
      <c r="C3" s="200"/>
      <c r="D3" s="200"/>
      <c r="E3" s="200"/>
    </row>
    <row r="4" spans="1:21" s="112" customFormat="1" ht="30" customHeight="1" x14ac:dyDescent="0.25">
      <c r="A4" s="201" t="s">
        <v>239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111"/>
    </row>
    <row r="5" spans="1:21" ht="15" customHeight="1" x14ac:dyDescent="0.2">
      <c r="A5" s="202" t="s">
        <v>256</v>
      </c>
      <c r="B5" s="202"/>
      <c r="C5" s="202"/>
      <c r="D5" s="202"/>
      <c r="E5" s="118"/>
      <c r="F5" s="118"/>
    </row>
    <row r="6" spans="1:21" s="110" customFormat="1" ht="15" customHeight="1" x14ac:dyDescent="0.25">
      <c r="A6" s="183"/>
      <c r="B6" s="183"/>
      <c r="C6" s="183"/>
      <c r="D6" s="183"/>
      <c r="E6" s="183"/>
      <c r="F6" s="183"/>
    </row>
    <row r="7" spans="1:21" s="113" customFormat="1" ht="24.95" customHeight="1" x14ac:dyDescent="0.25">
      <c r="A7" s="119"/>
      <c r="B7" s="189" t="s">
        <v>204</v>
      </c>
      <c r="C7" s="189"/>
      <c r="D7" s="189"/>
      <c r="E7" s="189" t="s">
        <v>271</v>
      </c>
      <c r="F7" s="189"/>
      <c r="G7" s="189"/>
      <c r="H7" s="189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12"/>
    </row>
    <row r="8" spans="1:21" s="110" customFormat="1" ht="15" customHeight="1" x14ac:dyDescent="0.25">
      <c r="A8" s="191" t="s">
        <v>136</v>
      </c>
      <c r="B8" s="193" t="s">
        <v>205</v>
      </c>
      <c r="C8" s="193" t="s">
        <v>206</v>
      </c>
      <c r="D8" s="193" t="s">
        <v>207</v>
      </c>
      <c r="E8" s="195" t="s">
        <v>208</v>
      </c>
      <c r="F8" s="195" t="s">
        <v>209</v>
      </c>
      <c r="G8" s="193" t="s">
        <v>210</v>
      </c>
      <c r="H8" s="193" t="s">
        <v>211</v>
      </c>
      <c r="I8" s="193" t="s">
        <v>212</v>
      </c>
      <c r="J8" s="193" t="s">
        <v>213</v>
      </c>
      <c r="K8" s="193" t="s">
        <v>214</v>
      </c>
      <c r="L8" s="209" t="s">
        <v>238</v>
      </c>
      <c r="M8" s="203" t="s">
        <v>141</v>
      </c>
      <c r="N8" s="204"/>
      <c r="O8" s="204"/>
      <c r="P8" s="205"/>
      <c r="Q8" s="203" t="s">
        <v>240</v>
      </c>
      <c r="R8" s="204"/>
      <c r="S8" s="204"/>
      <c r="T8" s="205"/>
      <c r="U8" s="191" t="s">
        <v>237</v>
      </c>
    </row>
    <row r="9" spans="1:21" s="110" customFormat="1" ht="36" x14ac:dyDescent="0.25">
      <c r="A9" s="192"/>
      <c r="B9" s="194"/>
      <c r="C9" s="194"/>
      <c r="D9" s="194"/>
      <c r="E9" s="196"/>
      <c r="F9" s="196"/>
      <c r="G9" s="194"/>
      <c r="H9" s="194"/>
      <c r="I9" s="194"/>
      <c r="J9" s="194"/>
      <c r="K9" s="194"/>
      <c r="L9" s="210"/>
      <c r="M9" s="121" t="s">
        <v>143</v>
      </c>
      <c r="N9" s="122" t="s">
        <v>217</v>
      </c>
      <c r="O9" s="123" t="s">
        <v>218</v>
      </c>
      <c r="P9" s="124" t="s">
        <v>219</v>
      </c>
      <c r="Q9" s="121" t="s">
        <v>143</v>
      </c>
      <c r="R9" s="122" t="s">
        <v>217</v>
      </c>
      <c r="S9" s="123" t="s">
        <v>218</v>
      </c>
      <c r="T9" s="124" t="s">
        <v>219</v>
      </c>
      <c r="U9" s="206"/>
    </row>
    <row r="10" spans="1:21" s="150" customFormat="1" x14ac:dyDescent="0.25">
      <c r="A10" s="151" t="s">
        <v>34</v>
      </c>
      <c r="B10" s="152" t="s">
        <v>147</v>
      </c>
      <c r="C10" s="152" t="s">
        <v>148</v>
      </c>
      <c r="D10" s="152" t="s">
        <v>149</v>
      </c>
      <c r="E10" s="152" t="s">
        <v>150</v>
      </c>
      <c r="F10" s="152" t="s">
        <v>151</v>
      </c>
      <c r="G10" s="152" t="s">
        <v>152</v>
      </c>
      <c r="H10" s="152" t="s">
        <v>153</v>
      </c>
      <c r="I10" s="152" t="s">
        <v>154</v>
      </c>
      <c r="J10" s="152" t="s">
        <v>155</v>
      </c>
      <c r="K10" s="152" t="s">
        <v>220</v>
      </c>
      <c r="L10" s="154" t="s">
        <v>156</v>
      </c>
      <c r="M10" s="153" t="s">
        <v>221</v>
      </c>
      <c r="N10" s="158" t="s">
        <v>222</v>
      </c>
      <c r="O10" s="155" t="s">
        <v>223</v>
      </c>
      <c r="P10" s="154" t="s">
        <v>224</v>
      </c>
      <c r="Q10" s="160" t="s">
        <v>225</v>
      </c>
      <c r="R10" s="155" t="s">
        <v>226</v>
      </c>
      <c r="S10" s="155" t="s">
        <v>227</v>
      </c>
      <c r="T10" s="161" t="s">
        <v>228</v>
      </c>
      <c r="U10" s="152" t="s">
        <v>229</v>
      </c>
    </row>
    <row r="11" spans="1:21" s="112" customFormat="1" ht="36" x14ac:dyDescent="0.25">
      <c r="A11" s="125" t="s">
        <v>34</v>
      </c>
      <c r="B11" s="126"/>
      <c r="C11" s="126"/>
      <c r="D11" s="126" t="s">
        <v>5</v>
      </c>
      <c r="E11" s="127"/>
      <c r="F11" s="127"/>
      <c r="G11" s="126" t="s">
        <v>74</v>
      </c>
      <c r="H11" s="126" t="s">
        <v>24</v>
      </c>
      <c r="I11" s="126" t="s">
        <v>30</v>
      </c>
      <c r="J11" s="126" t="s">
        <v>74</v>
      </c>
      <c r="K11" s="126" t="s">
        <v>157</v>
      </c>
      <c r="L11" s="128"/>
      <c r="M11" s="129"/>
      <c r="N11" s="130"/>
      <c r="O11" s="131">
        <f>M11*N11</f>
        <v>0</v>
      </c>
      <c r="P11" s="132">
        <f>M11+O11</f>
        <v>0</v>
      </c>
      <c r="Q11" s="129">
        <f>M11*L11</f>
        <v>0</v>
      </c>
      <c r="R11" s="130">
        <f>N11</f>
        <v>0</v>
      </c>
      <c r="S11" s="131">
        <f>Q11*R11</f>
        <v>0</v>
      </c>
      <c r="T11" s="132">
        <f>Q11+S11</f>
        <v>0</v>
      </c>
      <c r="U11" s="207">
        <v>8850</v>
      </c>
    </row>
    <row r="12" spans="1:21" s="112" customFormat="1" ht="24" customHeight="1" x14ac:dyDescent="0.25">
      <c r="A12" s="133" t="s">
        <v>147</v>
      </c>
      <c r="B12" s="134"/>
      <c r="C12" s="134"/>
      <c r="D12" s="134"/>
      <c r="E12" s="135"/>
      <c r="F12" s="135"/>
      <c r="G12" s="134"/>
      <c r="H12" s="134"/>
      <c r="I12" s="134"/>
      <c r="J12" s="134"/>
      <c r="K12" s="134" t="s">
        <v>157</v>
      </c>
      <c r="L12" s="136"/>
      <c r="M12" s="137"/>
      <c r="N12" s="138"/>
      <c r="O12" s="139"/>
      <c r="P12" s="140"/>
      <c r="Q12" s="137"/>
      <c r="R12" s="138"/>
      <c r="S12" s="139"/>
      <c r="T12" s="140"/>
      <c r="U12" s="208"/>
    </row>
    <row r="13" spans="1:21" s="112" customFormat="1" ht="24" customHeight="1" x14ac:dyDescent="0.25">
      <c r="A13" s="141"/>
      <c r="B13" s="142"/>
      <c r="C13" s="142"/>
      <c r="D13" s="142"/>
      <c r="E13" s="143"/>
      <c r="F13" s="143"/>
      <c r="G13" s="142"/>
      <c r="H13" s="142"/>
      <c r="I13" s="142"/>
      <c r="J13" s="142"/>
      <c r="K13" s="142"/>
      <c r="L13" s="144"/>
      <c r="M13" s="145"/>
      <c r="N13" s="146"/>
      <c r="O13" s="145"/>
      <c r="P13" s="145"/>
      <c r="Q13" s="145"/>
      <c r="R13" s="146"/>
      <c r="S13" s="145"/>
      <c r="T13" s="145"/>
      <c r="U13" s="157"/>
    </row>
    <row r="14" spans="1:21" s="113" customFormat="1" ht="24.95" customHeight="1" x14ac:dyDescent="0.25">
      <c r="A14" s="119"/>
      <c r="B14" s="189" t="s">
        <v>231</v>
      </c>
      <c r="C14" s="189"/>
      <c r="D14" s="189"/>
      <c r="E14" s="189" t="s">
        <v>109</v>
      </c>
      <c r="F14" s="189"/>
      <c r="G14" s="189"/>
      <c r="H14" s="189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12"/>
    </row>
    <row r="15" spans="1:21" s="110" customFormat="1" ht="15" customHeight="1" x14ac:dyDescent="0.25">
      <c r="A15" s="191" t="s">
        <v>136</v>
      </c>
      <c r="B15" s="193" t="s">
        <v>205</v>
      </c>
      <c r="C15" s="193" t="s">
        <v>206</v>
      </c>
      <c r="D15" s="193" t="s">
        <v>207</v>
      </c>
      <c r="E15" s="195" t="s">
        <v>208</v>
      </c>
      <c r="F15" s="195" t="s">
        <v>209</v>
      </c>
      <c r="G15" s="193" t="s">
        <v>210</v>
      </c>
      <c r="H15" s="193" t="s">
        <v>211</v>
      </c>
      <c r="I15" s="193" t="s">
        <v>212</v>
      </c>
      <c r="J15" s="193" t="s">
        <v>213</v>
      </c>
      <c r="K15" s="193" t="s">
        <v>214</v>
      </c>
      <c r="L15" s="209" t="s">
        <v>238</v>
      </c>
      <c r="M15" s="203" t="s">
        <v>141</v>
      </c>
      <c r="N15" s="204"/>
      <c r="O15" s="204"/>
      <c r="P15" s="205"/>
      <c r="Q15" s="203" t="s">
        <v>240</v>
      </c>
      <c r="R15" s="204"/>
      <c r="S15" s="204"/>
      <c r="T15" s="205"/>
      <c r="U15" s="191" t="s">
        <v>237</v>
      </c>
    </row>
    <row r="16" spans="1:21" s="110" customFormat="1" ht="36" x14ac:dyDescent="0.25">
      <c r="A16" s="192"/>
      <c r="B16" s="194"/>
      <c r="C16" s="194"/>
      <c r="D16" s="194"/>
      <c r="E16" s="196"/>
      <c r="F16" s="196"/>
      <c r="G16" s="194"/>
      <c r="H16" s="194"/>
      <c r="I16" s="194"/>
      <c r="J16" s="194"/>
      <c r="K16" s="194"/>
      <c r="L16" s="210"/>
      <c r="M16" s="121" t="s">
        <v>143</v>
      </c>
      <c r="N16" s="122" t="s">
        <v>217</v>
      </c>
      <c r="O16" s="123" t="s">
        <v>218</v>
      </c>
      <c r="P16" s="124" t="s">
        <v>219</v>
      </c>
      <c r="Q16" s="121" t="s">
        <v>143</v>
      </c>
      <c r="R16" s="122" t="s">
        <v>217</v>
      </c>
      <c r="S16" s="123" t="s">
        <v>218</v>
      </c>
      <c r="T16" s="124" t="s">
        <v>219</v>
      </c>
      <c r="U16" s="206"/>
    </row>
    <row r="17" spans="1:21" s="150" customFormat="1" x14ac:dyDescent="0.25">
      <c r="A17" s="151" t="s">
        <v>34</v>
      </c>
      <c r="B17" s="152" t="s">
        <v>147</v>
      </c>
      <c r="C17" s="152" t="s">
        <v>148</v>
      </c>
      <c r="D17" s="152" t="s">
        <v>149</v>
      </c>
      <c r="E17" s="152" t="s">
        <v>150</v>
      </c>
      <c r="F17" s="152" t="s">
        <v>151</v>
      </c>
      <c r="G17" s="152" t="s">
        <v>152</v>
      </c>
      <c r="H17" s="152" t="s">
        <v>153</v>
      </c>
      <c r="I17" s="152" t="s">
        <v>154</v>
      </c>
      <c r="J17" s="152" t="s">
        <v>155</v>
      </c>
      <c r="K17" s="152" t="s">
        <v>220</v>
      </c>
      <c r="L17" s="154" t="s">
        <v>156</v>
      </c>
      <c r="M17" s="153" t="s">
        <v>221</v>
      </c>
      <c r="N17" s="158" t="s">
        <v>222</v>
      </c>
      <c r="O17" s="155" t="s">
        <v>223</v>
      </c>
      <c r="P17" s="154" t="s">
        <v>224</v>
      </c>
      <c r="Q17" s="160" t="s">
        <v>225</v>
      </c>
      <c r="R17" s="155" t="s">
        <v>226</v>
      </c>
      <c r="S17" s="155" t="s">
        <v>227</v>
      </c>
      <c r="T17" s="161" t="s">
        <v>228</v>
      </c>
      <c r="U17" s="152" t="s">
        <v>229</v>
      </c>
    </row>
    <row r="18" spans="1:21" s="112" customFormat="1" ht="36" x14ac:dyDescent="0.25">
      <c r="A18" s="125" t="s">
        <v>34</v>
      </c>
      <c r="B18" s="126"/>
      <c r="C18" s="126"/>
      <c r="D18" s="126" t="s">
        <v>5</v>
      </c>
      <c r="E18" s="127"/>
      <c r="F18" s="127"/>
      <c r="G18" s="126" t="s">
        <v>74</v>
      </c>
      <c r="H18" s="126" t="s">
        <v>24</v>
      </c>
      <c r="I18" s="126" t="s">
        <v>30</v>
      </c>
      <c r="J18" s="126" t="s">
        <v>74</v>
      </c>
      <c r="K18" s="126" t="s">
        <v>157</v>
      </c>
      <c r="L18" s="128"/>
      <c r="M18" s="129"/>
      <c r="N18" s="130"/>
      <c r="O18" s="131">
        <f>M18*N18</f>
        <v>0</v>
      </c>
      <c r="P18" s="132">
        <f>M18+O18</f>
        <v>0</v>
      </c>
      <c r="Q18" s="129">
        <f>M18*L18</f>
        <v>0</v>
      </c>
      <c r="R18" s="130">
        <f>N18</f>
        <v>0</v>
      </c>
      <c r="S18" s="131">
        <f>Q18*R18</f>
        <v>0</v>
      </c>
      <c r="T18" s="132">
        <f>Q18+S18</f>
        <v>0</v>
      </c>
      <c r="U18" s="207">
        <v>13560</v>
      </c>
    </row>
    <row r="19" spans="1:21" s="112" customFormat="1" ht="24" customHeight="1" x14ac:dyDescent="0.25">
      <c r="A19" s="133" t="s">
        <v>147</v>
      </c>
      <c r="B19" s="134"/>
      <c r="C19" s="134"/>
      <c r="D19" s="134"/>
      <c r="E19" s="135"/>
      <c r="F19" s="135"/>
      <c r="G19" s="134"/>
      <c r="H19" s="134"/>
      <c r="I19" s="134"/>
      <c r="J19" s="134"/>
      <c r="K19" s="134" t="s">
        <v>157</v>
      </c>
      <c r="L19" s="136"/>
      <c r="M19" s="137"/>
      <c r="N19" s="138"/>
      <c r="O19" s="139"/>
      <c r="P19" s="140"/>
      <c r="Q19" s="137"/>
      <c r="R19" s="138"/>
      <c r="S19" s="139"/>
      <c r="T19" s="140"/>
      <c r="U19" s="208"/>
    </row>
    <row r="20" spans="1:21" s="112" customFormat="1" ht="24" customHeight="1" x14ac:dyDescent="0.25">
      <c r="A20" s="141"/>
      <c r="B20" s="142"/>
      <c r="C20" s="142"/>
      <c r="D20" s="142"/>
      <c r="E20" s="143"/>
      <c r="F20" s="143"/>
      <c r="G20" s="142"/>
      <c r="H20" s="142"/>
      <c r="I20" s="142"/>
      <c r="J20" s="142"/>
      <c r="K20" s="142"/>
      <c r="L20" s="144"/>
      <c r="M20" s="145"/>
      <c r="N20" s="146"/>
      <c r="O20" s="145"/>
      <c r="P20" s="145"/>
      <c r="Q20" s="145"/>
      <c r="R20" s="146"/>
      <c r="S20" s="145"/>
      <c r="T20" s="145"/>
    </row>
    <row r="21" spans="1:21" ht="30" customHeight="1" x14ac:dyDescent="0.2">
      <c r="A21" s="184" t="s">
        <v>122</v>
      </c>
      <c r="B21" s="184"/>
      <c r="C21" s="185" t="str">
        <f>IF('Identifikačné údaje'!C6="","",'Identifikačné údaje'!C6)</f>
        <v/>
      </c>
      <c r="D21" s="185"/>
      <c r="E21" s="185"/>
    </row>
    <row r="22" spans="1:21" ht="15" customHeight="1" x14ac:dyDescent="0.2">
      <c r="A22" s="184" t="s">
        <v>123</v>
      </c>
      <c r="B22" s="184"/>
      <c r="C22" s="198" t="str">
        <f>IF('Identifikačné údaje'!C7="","",'Identifikačné údaje'!C7)</f>
        <v/>
      </c>
      <c r="D22" s="198"/>
      <c r="E22" s="198"/>
    </row>
    <row r="23" spans="1:21" ht="15" customHeight="1" x14ac:dyDescent="0.2">
      <c r="A23" s="197" t="s">
        <v>124</v>
      </c>
      <c r="B23" s="197"/>
      <c r="C23" s="198" t="str">
        <f>IF('Identifikačné údaje'!C8="","",'Identifikačné údaje'!C8)</f>
        <v/>
      </c>
      <c r="D23" s="198"/>
      <c r="E23" s="198"/>
    </row>
    <row r="24" spans="1:21" ht="15" customHeight="1" x14ac:dyDescent="0.2">
      <c r="A24" s="197" t="s">
        <v>125</v>
      </c>
      <c r="B24" s="197"/>
      <c r="C24" s="198" t="str">
        <f>IF('Identifikačné údaje'!C9="","",'Identifikačné údaje'!C9)</f>
        <v/>
      </c>
      <c r="D24" s="198"/>
      <c r="E24" s="198"/>
    </row>
    <row r="25" spans="1:21" ht="15" customHeight="1" x14ac:dyDescent="0.2">
      <c r="E25" s="117"/>
    </row>
    <row r="26" spans="1:21" ht="15" customHeight="1" x14ac:dyDescent="0.2">
      <c r="A26" s="106" t="s">
        <v>129</v>
      </c>
      <c r="C26" s="64" t="str">
        <f>IF('Identifikačné údaje'!B19="","",'Identifikačné údaje'!B19)</f>
        <v/>
      </c>
      <c r="P26" s="177" t="s">
        <v>268</v>
      </c>
      <c r="Q26" s="179"/>
    </row>
    <row r="27" spans="1:21" ht="15" customHeight="1" x14ac:dyDescent="0.2">
      <c r="A27" s="106" t="s">
        <v>159</v>
      </c>
      <c r="C27" s="64" t="str">
        <f>IF('Identifikačné údaje'!B20="","",'Identifikačné údaje'!B20)</f>
        <v/>
      </c>
      <c r="P27" s="178" t="s">
        <v>269</v>
      </c>
      <c r="Q27" s="156" t="str">
        <f>IF('Identifikačné údaje'!D24="","",'Identifikačné údaje'!D24)</f>
        <v/>
      </c>
    </row>
    <row r="28" spans="1:21" ht="39.950000000000003" customHeight="1" x14ac:dyDescent="0.2"/>
    <row r="29" spans="1:21" s="71" customFormat="1" x14ac:dyDescent="0.2">
      <c r="A29" s="186" t="s">
        <v>131</v>
      </c>
      <c r="B29" s="186"/>
      <c r="C29" s="186"/>
    </row>
    <row r="30" spans="1:21" s="71" customFormat="1" x14ac:dyDescent="0.2">
      <c r="A30" s="107"/>
      <c r="B30" s="187" t="s">
        <v>132</v>
      </c>
      <c r="C30" s="188"/>
    </row>
    <row r="32" spans="1:21" s="116" customFormat="1" x14ac:dyDescent="0.2">
      <c r="N32" s="106"/>
      <c r="O32" s="106"/>
      <c r="P32" s="106"/>
    </row>
    <row r="33" spans="6:16" s="116" customFormat="1" x14ac:dyDescent="0.2">
      <c r="N33" s="106"/>
      <c r="O33" s="106"/>
      <c r="P33" s="106"/>
    </row>
    <row r="34" spans="6:16" s="116" customFormat="1" ht="15" customHeight="1" x14ac:dyDescent="0.2">
      <c r="F34" s="114"/>
      <c r="N34" s="106"/>
      <c r="O34" s="106"/>
      <c r="P34" s="106"/>
    </row>
  </sheetData>
  <mergeCells count="52">
    <mergeCell ref="U18:U19"/>
    <mergeCell ref="K15:K16"/>
    <mergeCell ref="L15:L16"/>
    <mergeCell ref="M15:P15"/>
    <mergeCell ref="Q15:T15"/>
    <mergeCell ref="U15:U16"/>
    <mergeCell ref="M8:P8"/>
    <mergeCell ref="Q8:T8"/>
    <mergeCell ref="U8:U9"/>
    <mergeCell ref="U11:U12"/>
    <mergeCell ref="A22:B22"/>
    <mergeCell ref="C22:E22"/>
    <mergeCell ref="G8:G9"/>
    <mergeCell ref="H8:H9"/>
    <mergeCell ref="I8:I9"/>
    <mergeCell ref="J8:J9"/>
    <mergeCell ref="K8:K9"/>
    <mergeCell ref="L8:L9"/>
    <mergeCell ref="G15:G16"/>
    <mergeCell ref="H15:H16"/>
    <mergeCell ref="I15:I16"/>
    <mergeCell ref="J15:J16"/>
    <mergeCell ref="A1:C1"/>
    <mergeCell ref="A2:T2"/>
    <mergeCell ref="A3:E3"/>
    <mergeCell ref="A4:T4"/>
    <mergeCell ref="A5:D5"/>
    <mergeCell ref="B30:C30"/>
    <mergeCell ref="B7:D7"/>
    <mergeCell ref="A8:A9"/>
    <mergeCell ref="B8:B9"/>
    <mergeCell ref="C8:C9"/>
    <mergeCell ref="D8:D9"/>
    <mergeCell ref="A23:B23"/>
    <mergeCell ref="C23:E23"/>
    <mergeCell ref="A24:B24"/>
    <mergeCell ref="C24:E24"/>
    <mergeCell ref="B14:D14"/>
    <mergeCell ref="A15:A16"/>
    <mergeCell ref="B15:B16"/>
    <mergeCell ref="C15:C16"/>
    <mergeCell ref="D15:D16"/>
    <mergeCell ref="E15:E16"/>
    <mergeCell ref="E7:H7"/>
    <mergeCell ref="A6:F6"/>
    <mergeCell ref="A21:B21"/>
    <mergeCell ref="C21:E21"/>
    <mergeCell ref="A29:C29"/>
    <mergeCell ref="E8:E9"/>
    <mergeCell ref="F8:F9"/>
    <mergeCell ref="F15:F16"/>
    <mergeCell ref="E14:H14"/>
  </mergeCells>
  <conditionalFormatting sqref="C26:C27">
    <cfRule type="containsBlanks" dxfId="5" priority="2">
      <formula>LEN(TRIM(C26))=0</formula>
    </cfRule>
  </conditionalFormatting>
  <conditionalFormatting sqref="C21:E24">
    <cfRule type="containsBlanks" dxfId="4" priority="3">
      <formula>LEN(TRIM(C21))=0</formula>
    </cfRule>
  </conditionalFormatting>
  <conditionalFormatting sqref="Q27">
    <cfRule type="containsBlanks" dxfId="3" priority="1">
      <formula>LEN(TRIM(Q27))=0</formula>
    </cfRule>
  </conditionalFormatting>
  <pageMargins left="0.39370078740157483" right="0.19685039370078741" top="0.78740157480314965" bottom="0.39370078740157483" header="0.31496062992125984" footer="0.11811023622047245"/>
  <pageSetup paperSize="9" scale="51" fitToHeight="0" orientation="landscape" r:id="rId1"/>
  <headerFooter>
    <oddHeader>&amp;L&amp;"Arial,Tučné"&amp;9Príloha č. 3 PT&amp;"Arial,Normálne"
Sortiment ponúkaného tovaru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FD6F0-3794-41F9-A7A8-A144EA17241C}">
  <sheetPr>
    <tabColor rgb="FF00B0F0"/>
    <pageSetUpPr fitToPage="1"/>
  </sheetPr>
  <dimension ref="A1:J34"/>
  <sheetViews>
    <sheetView showGridLines="0" zoomScale="90" zoomScaleNormal="90" workbookViewId="0">
      <selection activeCell="F13" sqref="F13"/>
    </sheetView>
  </sheetViews>
  <sheetFormatPr defaultRowHeight="12.75" x14ac:dyDescent="0.2"/>
  <cols>
    <col min="1" max="1" width="10.7109375" style="2" customWidth="1"/>
    <col min="2" max="2" width="48.7109375" style="2" customWidth="1"/>
    <col min="3" max="3" width="32.7109375" style="2" customWidth="1"/>
    <col min="4" max="5" width="12.7109375" style="1" customWidth="1"/>
    <col min="6" max="6" width="15.7109375" style="1" customWidth="1"/>
    <col min="7" max="7" width="7.85546875" style="2" customWidth="1"/>
    <col min="8" max="8" width="15.7109375" style="2" customWidth="1"/>
    <col min="9" max="9" width="10.7109375" style="2" customWidth="1"/>
    <col min="10" max="10" width="15.7109375" style="2" customWidth="1"/>
    <col min="11" max="16384" width="9.140625" style="2"/>
  </cols>
  <sheetData>
    <row r="1" spans="1:10" ht="15" customHeight="1" x14ac:dyDescent="0.2">
      <c r="A1" s="222" t="s">
        <v>0</v>
      </c>
      <c r="B1" s="222"/>
      <c r="C1" s="222"/>
    </row>
    <row r="2" spans="1:10" ht="30" customHeight="1" x14ac:dyDescent="0.2">
      <c r="A2" s="223" t="str">
        <f>'Identifikačné údaje'!A2</f>
        <v>INFÚZNE ROZTOKY</v>
      </c>
      <c r="B2" s="223"/>
      <c r="C2" s="223"/>
      <c r="D2" s="3"/>
      <c r="E2" s="3"/>
      <c r="F2" s="3"/>
      <c r="G2" s="3"/>
      <c r="H2" s="3"/>
      <c r="I2" s="3"/>
      <c r="J2" s="3"/>
    </row>
    <row r="3" spans="1:10" s="5" customFormat="1" ht="30" customHeight="1" x14ac:dyDescent="0.25">
      <c r="A3" s="224" t="s">
        <v>1</v>
      </c>
      <c r="B3" s="224"/>
      <c r="C3" s="224"/>
      <c r="D3" s="4"/>
      <c r="E3" s="4"/>
      <c r="F3" s="4"/>
      <c r="G3" s="4"/>
      <c r="H3" s="4"/>
      <c r="I3" s="4"/>
      <c r="J3" s="4"/>
    </row>
    <row r="4" spans="1:10" s="5" customFormat="1" ht="11.25" customHeight="1" x14ac:dyDescent="0.25">
      <c r="A4" s="6"/>
      <c r="B4" s="6"/>
      <c r="C4" s="6"/>
      <c r="D4" s="4"/>
      <c r="E4" s="4"/>
      <c r="F4" s="4"/>
      <c r="G4" s="4"/>
      <c r="H4" s="4"/>
      <c r="I4" s="4"/>
      <c r="J4" s="4"/>
    </row>
    <row r="5" spans="1:10" s="5" customFormat="1" ht="35.1" customHeight="1" thickBot="1" x14ac:dyDescent="0.3">
      <c r="A5" s="225" t="s">
        <v>116</v>
      </c>
      <c r="B5" s="225"/>
      <c r="C5" s="225"/>
      <c r="D5" s="4"/>
      <c r="E5" s="4"/>
      <c r="F5" s="4"/>
      <c r="G5" s="4"/>
      <c r="H5" s="4"/>
      <c r="I5" s="4"/>
      <c r="J5" s="4"/>
    </row>
    <row r="6" spans="1:10" s="7" customFormat="1" ht="27" customHeight="1" thickBot="1" x14ac:dyDescent="0.3">
      <c r="A6" s="226" t="s">
        <v>270</v>
      </c>
      <c r="B6" s="227"/>
      <c r="C6" s="228"/>
    </row>
    <row r="7" spans="1:10" s="7" customFormat="1" ht="30" customHeight="1" thickBot="1" x14ac:dyDescent="0.3">
      <c r="A7" s="242" t="s">
        <v>51</v>
      </c>
      <c r="B7" s="243"/>
      <c r="C7" s="243"/>
    </row>
    <row r="8" spans="1:10" s="10" customFormat="1" ht="30" customHeight="1" x14ac:dyDescent="0.25">
      <c r="A8" s="38" t="s">
        <v>3</v>
      </c>
      <c r="B8" s="27" t="s">
        <v>4</v>
      </c>
      <c r="C8" s="9" t="s">
        <v>52</v>
      </c>
    </row>
    <row r="9" spans="1:10" s="10" customFormat="1" ht="30" customHeight="1" x14ac:dyDescent="0.25">
      <c r="A9" s="39" t="s">
        <v>6</v>
      </c>
      <c r="B9" s="28" t="s">
        <v>7</v>
      </c>
      <c r="C9" s="34" t="s">
        <v>53</v>
      </c>
    </row>
    <row r="10" spans="1:10" s="10" customFormat="1" ht="30" customHeight="1" x14ac:dyDescent="0.25">
      <c r="A10" s="39" t="s">
        <v>276</v>
      </c>
      <c r="B10" s="29" t="s">
        <v>9</v>
      </c>
      <c r="C10" s="13" t="s">
        <v>53</v>
      </c>
    </row>
    <row r="11" spans="1:10" s="10" customFormat="1" ht="30" customHeight="1" x14ac:dyDescent="0.25">
      <c r="A11" s="39" t="s">
        <v>11</v>
      </c>
      <c r="B11" s="29" t="s">
        <v>12</v>
      </c>
      <c r="C11" s="13" t="s">
        <v>13</v>
      </c>
    </row>
    <row r="12" spans="1:10" s="10" customFormat="1" ht="30" customHeight="1" x14ac:dyDescent="0.25">
      <c r="A12" s="39" t="s">
        <v>14</v>
      </c>
      <c r="B12" s="29" t="s">
        <v>15</v>
      </c>
      <c r="C12" s="13" t="s">
        <v>35</v>
      </c>
    </row>
    <row r="13" spans="1:10" s="10" customFormat="1" ht="30" customHeight="1" x14ac:dyDescent="0.25">
      <c r="A13" s="39" t="s">
        <v>17</v>
      </c>
      <c r="B13" s="28" t="s">
        <v>18</v>
      </c>
      <c r="C13" s="13" t="s">
        <v>54</v>
      </c>
    </row>
    <row r="14" spans="1:10" s="10" customFormat="1" ht="30" customHeight="1" x14ac:dyDescent="0.25">
      <c r="A14" s="39" t="s">
        <v>19</v>
      </c>
      <c r="B14" s="28" t="s">
        <v>20</v>
      </c>
      <c r="C14" s="13" t="s">
        <v>55</v>
      </c>
    </row>
    <row r="15" spans="1:10" s="10" customFormat="1" ht="30" customHeight="1" x14ac:dyDescent="0.25">
      <c r="A15" s="39" t="s">
        <v>22</v>
      </c>
      <c r="B15" s="28" t="s">
        <v>23</v>
      </c>
      <c r="C15" s="13" t="s">
        <v>24</v>
      </c>
    </row>
    <row r="16" spans="1:10" s="10" customFormat="1" ht="30" customHeight="1" x14ac:dyDescent="0.25">
      <c r="A16" s="40">
        <v>46266</v>
      </c>
      <c r="B16" s="29" t="s">
        <v>26</v>
      </c>
      <c r="C16" s="13" t="s">
        <v>56</v>
      </c>
    </row>
    <row r="17" spans="1:4" s="10" customFormat="1" ht="24.95" customHeight="1" x14ac:dyDescent="0.25">
      <c r="A17" s="41">
        <v>46296</v>
      </c>
      <c r="B17" s="28" t="s">
        <v>29</v>
      </c>
      <c r="C17" s="13" t="s">
        <v>30</v>
      </c>
    </row>
    <row r="18" spans="1:4" s="10" customFormat="1" ht="50.25" customHeight="1" thickBot="1" x14ac:dyDescent="0.3">
      <c r="A18" s="42">
        <v>46327</v>
      </c>
      <c r="B18" s="30" t="s">
        <v>31</v>
      </c>
      <c r="C18" s="19" t="s">
        <v>32</v>
      </c>
    </row>
    <row r="19" spans="1:4" s="10" customFormat="1" ht="12" customHeight="1" thickBot="1" x14ac:dyDescent="0.3">
      <c r="A19" s="20"/>
      <c r="B19" s="21"/>
      <c r="C19" s="22"/>
    </row>
    <row r="20" spans="1:4" s="23" customFormat="1" ht="24.95" customHeight="1" thickBot="1" x14ac:dyDescent="0.3">
      <c r="A20" s="232" t="s">
        <v>259</v>
      </c>
      <c r="B20" s="233"/>
      <c r="C20" s="234"/>
    </row>
    <row r="21" spans="1:4" s="10" customFormat="1" ht="24.95" customHeight="1" thickBot="1" x14ac:dyDescent="0.3">
      <c r="A21" s="175" t="s">
        <v>34</v>
      </c>
      <c r="B21" s="245" t="s">
        <v>260</v>
      </c>
      <c r="C21" s="246"/>
    </row>
    <row r="22" spans="1:4" s="10" customFormat="1" ht="24.95" customHeight="1" x14ac:dyDescent="0.25">
      <c r="A22" s="24"/>
      <c r="B22" s="24"/>
      <c r="C22" s="24"/>
    </row>
    <row r="23" spans="1:4" s="106" customFormat="1" ht="36.75" customHeight="1" x14ac:dyDescent="0.2">
      <c r="A23" s="110" t="s">
        <v>122</v>
      </c>
      <c r="B23" s="218" t="str">
        <f>IF('Identifikačné údaje'!C6="","",'Identifikačné údaje'!C6)</f>
        <v/>
      </c>
      <c r="C23" s="218"/>
      <c r="D23" s="10"/>
    </row>
    <row r="24" spans="1:4" s="106" customFormat="1" ht="24.75" customHeight="1" x14ac:dyDescent="0.2">
      <c r="A24" s="110" t="s">
        <v>123</v>
      </c>
      <c r="B24" s="219" t="str">
        <f>IF('Identifikačné údaje'!C7="","",'Identifikačné údaje'!C7)</f>
        <v/>
      </c>
      <c r="C24" s="219"/>
      <c r="D24" s="110"/>
    </row>
    <row r="25" spans="1:4" s="106" customFormat="1" ht="15" customHeight="1" x14ac:dyDescent="0.2">
      <c r="A25" s="106" t="s">
        <v>124</v>
      </c>
      <c r="B25" s="219" t="str">
        <f>IF('Identifikačné údaje'!C8="","",'Identifikačné údaje'!C8)</f>
        <v/>
      </c>
      <c r="C25" s="219"/>
    </row>
    <row r="26" spans="1:4" s="106" customFormat="1" ht="15" customHeight="1" x14ac:dyDescent="0.2">
      <c r="A26" s="106" t="s">
        <v>125</v>
      </c>
      <c r="B26" s="219" t="str">
        <f>IF('Identifikačné údaje'!C9="","",'Identifikačné údaje'!C9)</f>
        <v/>
      </c>
      <c r="C26" s="219"/>
    </row>
    <row r="27" spans="1:4" s="10" customFormat="1" ht="24.95" customHeight="1" x14ac:dyDescent="0.25">
      <c r="A27" s="24"/>
      <c r="B27" s="24"/>
      <c r="C27" s="24"/>
    </row>
    <row r="28" spans="1:4" s="65" customFormat="1" ht="15" customHeight="1" x14ac:dyDescent="0.25">
      <c r="A28" s="65" t="s">
        <v>129</v>
      </c>
      <c r="B28" s="64" t="str">
        <f>IF('Identifikačné údaje'!B19="","",'Identifikačné údaje'!B19)</f>
        <v/>
      </c>
      <c r="C28" s="67"/>
    </row>
    <row r="29" spans="1:4" s="65" customFormat="1" ht="15" customHeight="1" x14ac:dyDescent="0.25">
      <c r="A29" s="65" t="s">
        <v>130</v>
      </c>
      <c r="B29" s="68" t="str">
        <f>IF('Identifikačné údaje'!B20="","",'Identifikačné údaje'!B20)</f>
        <v/>
      </c>
      <c r="C29" s="67"/>
    </row>
    <row r="30" spans="1:4" s="61" customFormat="1" ht="13.5" customHeight="1" x14ac:dyDescent="0.2">
      <c r="B30" s="177" t="s">
        <v>268</v>
      </c>
      <c r="C30" s="179"/>
    </row>
    <row r="31" spans="1:4" s="61" customFormat="1" ht="12" x14ac:dyDescent="0.2">
      <c r="B31" s="178" t="s">
        <v>269</v>
      </c>
      <c r="C31" s="156" t="str">
        <f>IF('Identifikačné údaje'!D24="","",'Identifikačné údaje'!D24)</f>
        <v/>
      </c>
    </row>
    <row r="32" spans="1:4" s="61" customFormat="1" ht="24" customHeight="1" x14ac:dyDescent="0.2">
      <c r="A32" s="211" t="s">
        <v>131</v>
      </c>
      <c r="B32" s="211"/>
      <c r="C32" s="178"/>
      <c r="D32" s="178"/>
    </row>
    <row r="33" spans="1:5" s="61" customFormat="1" ht="12" x14ac:dyDescent="0.2">
      <c r="A33" s="69"/>
      <c r="B33" s="212" t="s">
        <v>132</v>
      </c>
      <c r="C33" s="212"/>
    </row>
    <row r="34" spans="1:5" s="61" customFormat="1" ht="12" customHeight="1" x14ac:dyDescent="0.2">
      <c r="D34" s="62"/>
      <c r="E34" s="70"/>
    </row>
  </sheetData>
  <mergeCells count="14">
    <mergeCell ref="A1:C1"/>
    <mergeCell ref="A2:C2"/>
    <mergeCell ref="A3:C3"/>
    <mergeCell ref="A5:C5"/>
    <mergeCell ref="A6:C6"/>
    <mergeCell ref="A32:B32"/>
    <mergeCell ref="B33:C33"/>
    <mergeCell ref="A7:C7"/>
    <mergeCell ref="A20:C20"/>
    <mergeCell ref="B21:C21"/>
    <mergeCell ref="B23:C23"/>
    <mergeCell ref="B24:C24"/>
    <mergeCell ref="B25:C25"/>
    <mergeCell ref="B26:C26"/>
  </mergeCells>
  <conditionalFormatting sqref="A33:B33">
    <cfRule type="containsBlanks" dxfId="121" priority="2">
      <formula>LEN(TRIM(A33))=0</formula>
    </cfRule>
  </conditionalFormatting>
  <conditionalFormatting sqref="B28:B29">
    <cfRule type="containsBlanks" dxfId="120" priority="5">
      <formula>LEN(TRIM(B28))=0</formula>
    </cfRule>
  </conditionalFormatting>
  <conditionalFormatting sqref="B23:C26">
    <cfRule type="containsBlanks" dxfId="119" priority="3">
      <formula>LEN(TRIM(B23))=0</formula>
    </cfRule>
  </conditionalFormatting>
  <conditionalFormatting sqref="C31">
    <cfRule type="containsBlanks" dxfId="118" priority="1">
      <formula>LEN(TRIM(C31))=0</formula>
    </cfRule>
  </conditionalFormatting>
  <pageMargins left="0.98425196850393704" right="0.78740157480314965" top="0.98425196850393704" bottom="0.78740157480314965" header="0.31496062992125984" footer="0.31496062992125984"/>
  <pageSetup paperSize="9" scale="89" fitToHeight="0" orientation="portrait" r:id="rId1"/>
  <headerFooter>
    <oddHeader>&amp;L&amp;"Arial,Tučné"&amp;10Príloha č. 1 PT
&amp;"Arial,Normálne"Špecifikácia predmetu zákazky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64A5E-0662-438B-87D6-3374AE7B27F8}">
  <sheetPr>
    <tabColor theme="9"/>
    <pageSetUpPr fitToPage="1"/>
  </sheetPr>
  <dimension ref="A1:U28"/>
  <sheetViews>
    <sheetView showGridLines="0" topLeftCell="C1" zoomScaleNormal="100" workbookViewId="0">
      <selection activeCell="D11" sqref="D11"/>
    </sheetView>
  </sheetViews>
  <sheetFormatPr defaultRowHeight="12" x14ac:dyDescent="0.2"/>
  <cols>
    <col min="1" max="1" width="5.5703125" style="106" customWidth="1"/>
    <col min="2" max="2" width="13.7109375" style="106" customWidth="1"/>
    <col min="3" max="4" width="10.7109375" style="106" customWidth="1"/>
    <col min="5" max="6" width="25.7109375" style="106" customWidth="1"/>
    <col min="7" max="7" width="18" style="106" customWidth="1"/>
    <col min="8" max="8" width="14.28515625" style="106" customWidth="1"/>
    <col min="9" max="9" width="11.85546875" style="106" customWidth="1"/>
    <col min="10" max="10" width="16.7109375" style="106" customWidth="1"/>
    <col min="11" max="12" width="8.7109375" style="106" customWidth="1"/>
    <col min="13" max="13" width="12.7109375" style="106" customWidth="1"/>
    <col min="14" max="14" width="7" style="106" bestFit="1" customWidth="1"/>
    <col min="15" max="17" width="12.7109375" style="106" customWidth="1"/>
    <col min="18" max="18" width="7" style="106" bestFit="1" customWidth="1"/>
    <col min="19" max="20" width="12.7109375" style="106" customWidth="1"/>
    <col min="21" max="21" width="18.7109375" style="106" customWidth="1"/>
    <col min="22" max="255" width="9.140625" style="106"/>
    <col min="256" max="256" width="5.5703125" style="106" customWidth="1"/>
    <col min="257" max="257" width="13.7109375" style="106" customWidth="1"/>
    <col min="258" max="259" width="10.7109375" style="106" customWidth="1"/>
    <col min="260" max="261" width="25.7109375" style="106" customWidth="1"/>
    <col min="262" max="263" width="15.7109375" style="106" customWidth="1"/>
    <col min="264" max="264" width="12.7109375" style="106" customWidth="1"/>
    <col min="265" max="265" width="11.140625" style="106" bestFit="1" customWidth="1"/>
    <col min="266" max="268" width="8.7109375" style="106" customWidth="1"/>
    <col min="269" max="269" width="12.7109375" style="106" customWidth="1"/>
    <col min="270" max="270" width="7" style="106" bestFit="1" customWidth="1"/>
    <col min="271" max="273" width="12.7109375" style="106" customWidth="1"/>
    <col min="274" max="274" width="7" style="106" bestFit="1" customWidth="1"/>
    <col min="275" max="277" width="12.7109375" style="106" customWidth="1"/>
    <col min="278" max="511" width="9.140625" style="106"/>
    <col min="512" max="512" width="5.5703125" style="106" customWidth="1"/>
    <col min="513" max="513" width="13.7109375" style="106" customWidth="1"/>
    <col min="514" max="515" width="10.7109375" style="106" customWidth="1"/>
    <col min="516" max="517" width="25.7109375" style="106" customWidth="1"/>
    <col min="518" max="519" width="15.7109375" style="106" customWidth="1"/>
    <col min="520" max="520" width="12.7109375" style="106" customWidth="1"/>
    <col min="521" max="521" width="11.140625" style="106" bestFit="1" customWidth="1"/>
    <col min="522" max="524" width="8.7109375" style="106" customWidth="1"/>
    <col min="525" max="525" width="12.7109375" style="106" customWidth="1"/>
    <col min="526" max="526" width="7" style="106" bestFit="1" customWidth="1"/>
    <col min="527" max="529" width="12.7109375" style="106" customWidth="1"/>
    <col min="530" max="530" width="7" style="106" bestFit="1" customWidth="1"/>
    <col min="531" max="533" width="12.7109375" style="106" customWidth="1"/>
    <col min="534" max="767" width="9.140625" style="106"/>
    <col min="768" max="768" width="5.5703125" style="106" customWidth="1"/>
    <col min="769" max="769" width="13.7109375" style="106" customWidth="1"/>
    <col min="770" max="771" width="10.7109375" style="106" customWidth="1"/>
    <col min="772" max="773" width="25.7109375" style="106" customWidth="1"/>
    <col min="774" max="775" width="15.7109375" style="106" customWidth="1"/>
    <col min="776" max="776" width="12.7109375" style="106" customWidth="1"/>
    <col min="777" max="777" width="11.140625" style="106" bestFit="1" customWidth="1"/>
    <col min="778" max="780" width="8.7109375" style="106" customWidth="1"/>
    <col min="781" max="781" width="12.7109375" style="106" customWidth="1"/>
    <col min="782" max="782" width="7" style="106" bestFit="1" customWidth="1"/>
    <col min="783" max="785" width="12.7109375" style="106" customWidth="1"/>
    <col min="786" max="786" width="7" style="106" bestFit="1" customWidth="1"/>
    <col min="787" max="789" width="12.7109375" style="106" customWidth="1"/>
    <col min="790" max="1023" width="9.140625" style="106"/>
    <col min="1024" max="1024" width="5.5703125" style="106" customWidth="1"/>
    <col min="1025" max="1025" width="13.7109375" style="106" customWidth="1"/>
    <col min="1026" max="1027" width="10.7109375" style="106" customWidth="1"/>
    <col min="1028" max="1029" width="25.7109375" style="106" customWidth="1"/>
    <col min="1030" max="1031" width="15.7109375" style="106" customWidth="1"/>
    <col min="1032" max="1032" width="12.7109375" style="106" customWidth="1"/>
    <col min="1033" max="1033" width="11.140625" style="106" bestFit="1" customWidth="1"/>
    <col min="1034" max="1036" width="8.7109375" style="106" customWidth="1"/>
    <col min="1037" max="1037" width="12.7109375" style="106" customWidth="1"/>
    <col min="1038" max="1038" width="7" style="106" bestFit="1" customWidth="1"/>
    <col min="1039" max="1041" width="12.7109375" style="106" customWidth="1"/>
    <col min="1042" max="1042" width="7" style="106" bestFit="1" customWidth="1"/>
    <col min="1043" max="1045" width="12.7109375" style="106" customWidth="1"/>
    <col min="1046" max="1279" width="9.140625" style="106"/>
    <col min="1280" max="1280" width="5.5703125" style="106" customWidth="1"/>
    <col min="1281" max="1281" width="13.7109375" style="106" customWidth="1"/>
    <col min="1282" max="1283" width="10.7109375" style="106" customWidth="1"/>
    <col min="1284" max="1285" width="25.7109375" style="106" customWidth="1"/>
    <col min="1286" max="1287" width="15.7109375" style="106" customWidth="1"/>
    <col min="1288" max="1288" width="12.7109375" style="106" customWidth="1"/>
    <col min="1289" max="1289" width="11.140625" style="106" bestFit="1" customWidth="1"/>
    <col min="1290" max="1292" width="8.7109375" style="106" customWidth="1"/>
    <col min="1293" max="1293" width="12.7109375" style="106" customWidth="1"/>
    <col min="1294" max="1294" width="7" style="106" bestFit="1" customWidth="1"/>
    <col min="1295" max="1297" width="12.7109375" style="106" customWidth="1"/>
    <col min="1298" max="1298" width="7" style="106" bestFit="1" customWidth="1"/>
    <col min="1299" max="1301" width="12.7109375" style="106" customWidth="1"/>
    <col min="1302" max="1535" width="9.140625" style="106"/>
    <col min="1536" max="1536" width="5.5703125" style="106" customWidth="1"/>
    <col min="1537" max="1537" width="13.7109375" style="106" customWidth="1"/>
    <col min="1538" max="1539" width="10.7109375" style="106" customWidth="1"/>
    <col min="1540" max="1541" width="25.7109375" style="106" customWidth="1"/>
    <col min="1542" max="1543" width="15.7109375" style="106" customWidth="1"/>
    <col min="1544" max="1544" width="12.7109375" style="106" customWidth="1"/>
    <col min="1545" max="1545" width="11.140625" style="106" bestFit="1" customWidth="1"/>
    <col min="1546" max="1548" width="8.7109375" style="106" customWidth="1"/>
    <col min="1549" max="1549" width="12.7109375" style="106" customWidth="1"/>
    <col min="1550" max="1550" width="7" style="106" bestFit="1" customWidth="1"/>
    <col min="1551" max="1553" width="12.7109375" style="106" customWidth="1"/>
    <col min="1554" max="1554" width="7" style="106" bestFit="1" customWidth="1"/>
    <col min="1555" max="1557" width="12.7109375" style="106" customWidth="1"/>
    <col min="1558" max="1791" width="9.140625" style="106"/>
    <col min="1792" max="1792" width="5.5703125" style="106" customWidth="1"/>
    <col min="1793" max="1793" width="13.7109375" style="106" customWidth="1"/>
    <col min="1794" max="1795" width="10.7109375" style="106" customWidth="1"/>
    <col min="1796" max="1797" width="25.7109375" style="106" customWidth="1"/>
    <col min="1798" max="1799" width="15.7109375" style="106" customWidth="1"/>
    <col min="1800" max="1800" width="12.7109375" style="106" customWidth="1"/>
    <col min="1801" max="1801" width="11.140625" style="106" bestFit="1" customWidth="1"/>
    <col min="1802" max="1804" width="8.7109375" style="106" customWidth="1"/>
    <col min="1805" max="1805" width="12.7109375" style="106" customWidth="1"/>
    <col min="1806" max="1806" width="7" style="106" bestFit="1" customWidth="1"/>
    <col min="1807" max="1809" width="12.7109375" style="106" customWidth="1"/>
    <col min="1810" max="1810" width="7" style="106" bestFit="1" customWidth="1"/>
    <col min="1811" max="1813" width="12.7109375" style="106" customWidth="1"/>
    <col min="1814" max="2047" width="9.140625" style="106"/>
    <col min="2048" max="2048" width="5.5703125" style="106" customWidth="1"/>
    <col min="2049" max="2049" width="13.7109375" style="106" customWidth="1"/>
    <col min="2050" max="2051" width="10.7109375" style="106" customWidth="1"/>
    <col min="2052" max="2053" width="25.7109375" style="106" customWidth="1"/>
    <col min="2054" max="2055" width="15.7109375" style="106" customWidth="1"/>
    <col min="2056" max="2056" width="12.7109375" style="106" customWidth="1"/>
    <col min="2057" max="2057" width="11.140625" style="106" bestFit="1" customWidth="1"/>
    <col min="2058" max="2060" width="8.7109375" style="106" customWidth="1"/>
    <col min="2061" max="2061" width="12.7109375" style="106" customWidth="1"/>
    <col min="2062" max="2062" width="7" style="106" bestFit="1" customWidth="1"/>
    <col min="2063" max="2065" width="12.7109375" style="106" customWidth="1"/>
    <col min="2066" max="2066" width="7" style="106" bestFit="1" customWidth="1"/>
    <col min="2067" max="2069" width="12.7109375" style="106" customWidth="1"/>
    <col min="2070" max="2303" width="9.140625" style="106"/>
    <col min="2304" max="2304" width="5.5703125" style="106" customWidth="1"/>
    <col min="2305" max="2305" width="13.7109375" style="106" customWidth="1"/>
    <col min="2306" max="2307" width="10.7109375" style="106" customWidth="1"/>
    <col min="2308" max="2309" width="25.7109375" style="106" customWidth="1"/>
    <col min="2310" max="2311" width="15.7109375" style="106" customWidth="1"/>
    <col min="2312" max="2312" width="12.7109375" style="106" customWidth="1"/>
    <col min="2313" max="2313" width="11.140625" style="106" bestFit="1" customWidth="1"/>
    <col min="2314" max="2316" width="8.7109375" style="106" customWidth="1"/>
    <col min="2317" max="2317" width="12.7109375" style="106" customWidth="1"/>
    <col min="2318" max="2318" width="7" style="106" bestFit="1" customWidth="1"/>
    <col min="2319" max="2321" width="12.7109375" style="106" customWidth="1"/>
    <col min="2322" max="2322" width="7" style="106" bestFit="1" customWidth="1"/>
    <col min="2323" max="2325" width="12.7109375" style="106" customWidth="1"/>
    <col min="2326" max="2559" width="9.140625" style="106"/>
    <col min="2560" max="2560" width="5.5703125" style="106" customWidth="1"/>
    <col min="2561" max="2561" width="13.7109375" style="106" customWidth="1"/>
    <col min="2562" max="2563" width="10.7109375" style="106" customWidth="1"/>
    <col min="2564" max="2565" width="25.7109375" style="106" customWidth="1"/>
    <col min="2566" max="2567" width="15.7109375" style="106" customWidth="1"/>
    <col min="2568" max="2568" width="12.7109375" style="106" customWidth="1"/>
    <col min="2569" max="2569" width="11.140625" style="106" bestFit="1" customWidth="1"/>
    <col min="2570" max="2572" width="8.7109375" style="106" customWidth="1"/>
    <col min="2573" max="2573" width="12.7109375" style="106" customWidth="1"/>
    <col min="2574" max="2574" width="7" style="106" bestFit="1" customWidth="1"/>
    <col min="2575" max="2577" width="12.7109375" style="106" customWidth="1"/>
    <col min="2578" max="2578" width="7" style="106" bestFit="1" customWidth="1"/>
    <col min="2579" max="2581" width="12.7109375" style="106" customWidth="1"/>
    <col min="2582" max="2815" width="9.140625" style="106"/>
    <col min="2816" max="2816" width="5.5703125" style="106" customWidth="1"/>
    <col min="2817" max="2817" width="13.7109375" style="106" customWidth="1"/>
    <col min="2818" max="2819" width="10.7109375" style="106" customWidth="1"/>
    <col min="2820" max="2821" width="25.7109375" style="106" customWidth="1"/>
    <col min="2822" max="2823" width="15.7109375" style="106" customWidth="1"/>
    <col min="2824" max="2824" width="12.7109375" style="106" customWidth="1"/>
    <col min="2825" max="2825" width="11.140625" style="106" bestFit="1" customWidth="1"/>
    <col min="2826" max="2828" width="8.7109375" style="106" customWidth="1"/>
    <col min="2829" max="2829" width="12.7109375" style="106" customWidth="1"/>
    <col min="2830" max="2830" width="7" style="106" bestFit="1" customWidth="1"/>
    <col min="2831" max="2833" width="12.7109375" style="106" customWidth="1"/>
    <col min="2834" max="2834" width="7" style="106" bestFit="1" customWidth="1"/>
    <col min="2835" max="2837" width="12.7109375" style="106" customWidth="1"/>
    <col min="2838" max="3071" width="9.140625" style="106"/>
    <col min="3072" max="3072" width="5.5703125" style="106" customWidth="1"/>
    <col min="3073" max="3073" width="13.7109375" style="106" customWidth="1"/>
    <col min="3074" max="3075" width="10.7109375" style="106" customWidth="1"/>
    <col min="3076" max="3077" width="25.7109375" style="106" customWidth="1"/>
    <col min="3078" max="3079" width="15.7109375" style="106" customWidth="1"/>
    <col min="3080" max="3080" width="12.7109375" style="106" customWidth="1"/>
    <col min="3081" max="3081" width="11.140625" style="106" bestFit="1" customWidth="1"/>
    <col min="3082" max="3084" width="8.7109375" style="106" customWidth="1"/>
    <col min="3085" max="3085" width="12.7109375" style="106" customWidth="1"/>
    <col min="3086" max="3086" width="7" style="106" bestFit="1" customWidth="1"/>
    <col min="3087" max="3089" width="12.7109375" style="106" customWidth="1"/>
    <col min="3090" max="3090" width="7" style="106" bestFit="1" customWidth="1"/>
    <col min="3091" max="3093" width="12.7109375" style="106" customWidth="1"/>
    <col min="3094" max="3327" width="9.140625" style="106"/>
    <col min="3328" max="3328" width="5.5703125" style="106" customWidth="1"/>
    <col min="3329" max="3329" width="13.7109375" style="106" customWidth="1"/>
    <col min="3330" max="3331" width="10.7109375" style="106" customWidth="1"/>
    <col min="3332" max="3333" width="25.7109375" style="106" customWidth="1"/>
    <col min="3334" max="3335" width="15.7109375" style="106" customWidth="1"/>
    <col min="3336" max="3336" width="12.7109375" style="106" customWidth="1"/>
    <col min="3337" max="3337" width="11.140625" style="106" bestFit="1" customWidth="1"/>
    <col min="3338" max="3340" width="8.7109375" style="106" customWidth="1"/>
    <col min="3341" max="3341" width="12.7109375" style="106" customWidth="1"/>
    <col min="3342" max="3342" width="7" style="106" bestFit="1" customWidth="1"/>
    <col min="3343" max="3345" width="12.7109375" style="106" customWidth="1"/>
    <col min="3346" max="3346" width="7" style="106" bestFit="1" customWidth="1"/>
    <col min="3347" max="3349" width="12.7109375" style="106" customWidth="1"/>
    <col min="3350" max="3583" width="9.140625" style="106"/>
    <col min="3584" max="3584" width="5.5703125" style="106" customWidth="1"/>
    <col min="3585" max="3585" width="13.7109375" style="106" customWidth="1"/>
    <col min="3586" max="3587" width="10.7109375" style="106" customWidth="1"/>
    <col min="3588" max="3589" width="25.7109375" style="106" customWidth="1"/>
    <col min="3590" max="3591" width="15.7109375" style="106" customWidth="1"/>
    <col min="3592" max="3592" width="12.7109375" style="106" customWidth="1"/>
    <col min="3593" max="3593" width="11.140625" style="106" bestFit="1" customWidth="1"/>
    <col min="3594" max="3596" width="8.7109375" style="106" customWidth="1"/>
    <col min="3597" max="3597" width="12.7109375" style="106" customWidth="1"/>
    <col min="3598" max="3598" width="7" style="106" bestFit="1" customWidth="1"/>
    <col min="3599" max="3601" width="12.7109375" style="106" customWidth="1"/>
    <col min="3602" max="3602" width="7" style="106" bestFit="1" customWidth="1"/>
    <col min="3603" max="3605" width="12.7109375" style="106" customWidth="1"/>
    <col min="3606" max="3839" width="9.140625" style="106"/>
    <col min="3840" max="3840" width="5.5703125" style="106" customWidth="1"/>
    <col min="3841" max="3841" width="13.7109375" style="106" customWidth="1"/>
    <col min="3842" max="3843" width="10.7109375" style="106" customWidth="1"/>
    <col min="3844" max="3845" width="25.7109375" style="106" customWidth="1"/>
    <col min="3846" max="3847" width="15.7109375" style="106" customWidth="1"/>
    <col min="3848" max="3848" width="12.7109375" style="106" customWidth="1"/>
    <col min="3849" max="3849" width="11.140625" style="106" bestFit="1" customWidth="1"/>
    <col min="3850" max="3852" width="8.7109375" style="106" customWidth="1"/>
    <col min="3853" max="3853" width="12.7109375" style="106" customWidth="1"/>
    <col min="3854" max="3854" width="7" style="106" bestFit="1" customWidth="1"/>
    <col min="3855" max="3857" width="12.7109375" style="106" customWidth="1"/>
    <col min="3858" max="3858" width="7" style="106" bestFit="1" customWidth="1"/>
    <col min="3859" max="3861" width="12.7109375" style="106" customWidth="1"/>
    <col min="3862" max="4095" width="9.140625" style="106"/>
    <col min="4096" max="4096" width="5.5703125" style="106" customWidth="1"/>
    <col min="4097" max="4097" width="13.7109375" style="106" customWidth="1"/>
    <col min="4098" max="4099" width="10.7109375" style="106" customWidth="1"/>
    <col min="4100" max="4101" width="25.7109375" style="106" customWidth="1"/>
    <col min="4102" max="4103" width="15.7109375" style="106" customWidth="1"/>
    <col min="4104" max="4104" width="12.7109375" style="106" customWidth="1"/>
    <col min="4105" max="4105" width="11.140625" style="106" bestFit="1" customWidth="1"/>
    <col min="4106" max="4108" width="8.7109375" style="106" customWidth="1"/>
    <col min="4109" max="4109" width="12.7109375" style="106" customWidth="1"/>
    <col min="4110" max="4110" width="7" style="106" bestFit="1" customWidth="1"/>
    <col min="4111" max="4113" width="12.7109375" style="106" customWidth="1"/>
    <col min="4114" max="4114" width="7" style="106" bestFit="1" customWidth="1"/>
    <col min="4115" max="4117" width="12.7109375" style="106" customWidth="1"/>
    <col min="4118" max="4351" width="9.140625" style="106"/>
    <col min="4352" max="4352" width="5.5703125" style="106" customWidth="1"/>
    <col min="4353" max="4353" width="13.7109375" style="106" customWidth="1"/>
    <col min="4354" max="4355" width="10.7109375" style="106" customWidth="1"/>
    <col min="4356" max="4357" width="25.7109375" style="106" customWidth="1"/>
    <col min="4358" max="4359" width="15.7109375" style="106" customWidth="1"/>
    <col min="4360" max="4360" width="12.7109375" style="106" customWidth="1"/>
    <col min="4361" max="4361" width="11.140625" style="106" bestFit="1" customWidth="1"/>
    <col min="4362" max="4364" width="8.7109375" style="106" customWidth="1"/>
    <col min="4365" max="4365" width="12.7109375" style="106" customWidth="1"/>
    <col min="4366" max="4366" width="7" style="106" bestFit="1" customWidth="1"/>
    <col min="4367" max="4369" width="12.7109375" style="106" customWidth="1"/>
    <col min="4370" max="4370" width="7" style="106" bestFit="1" customWidth="1"/>
    <col min="4371" max="4373" width="12.7109375" style="106" customWidth="1"/>
    <col min="4374" max="4607" width="9.140625" style="106"/>
    <col min="4608" max="4608" width="5.5703125" style="106" customWidth="1"/>
    <col min="4609" max="4609" width="13.7109375" style="106" customWidth="1"/>
    <col min="4610" max="4611" width="10.7109375" style="106" customWidth="1"/>
    <col min="4612" max="4613" width="25.7109375" style="106" customWidth="1"/>
    <col min="4614" max="4615" width="15.7109375" style="106" customWidth="1"/>
    <col min="4616" max="4616" width="12.7109375" style="106" customWidth="1"/>
    <col min="4617" max="4617" width="11.140625" style="106" bestFit="1" customWidth="1"/>
    <col min="4618" max="4620" width="8.7109375" style="106" customWidth="1"/>
    <col min="4621" max="4621" width="12.7109375" style="106" customWidth="1"/>
    <col min="4622" max="4622" width="7" style="106" bestFit="1" customWidth="1"/>
    <col min="4623" max="4625" width="12.7109375" style="106" customWidth="1"/>
    <col min="4626" max="4626" width="7" style="106" bestFit="1" customWidth="1"/>
    <col min="4627" max="4629" width="12.7109375" style="106" customWidth="1"/>
    <col min="4630" max="4863" width="9.140625" style="106"/>
    <col min="4864" max="4864" width="5.5703125" style="106" customWidth="1"/>
    <col min="4865" max="4865" width="13.7109375" style="106" customWidth="1"/>
    <col min="4866" max="4867" width="10.7109375" style="106" customWidth="1"/>
    <col min="4868" max="4869" width="25.7109375" style="106" customWidth="1"/>
    <col min="4870" max="4871" width="15.7109375" style="106" customWidth="1"/>
    <col min="4872" max="4872" width="12.7109375" style="106" customWidth="1"/>
    <col min="4873" max="4873" width="11.140625" style="106" bestFit="1" customWidth="1"/>
    <col min="4874" max="4876" width="8.7109375" style="106" customWidth="1"/>
    <col min="4877" max="4877" width="12.7109375" style="106" customWidth="1"/>
    <col min="4878" max="4878" width="7" style="106" bestFit="1" customWidth="1"/>
    <col min="4879" max="4881" width="12.7109375" style="106" customWidth="1"/>
    <col min="4882" max="4882" width="7" style="106" bestFit="1" customWidth="1"/>
    <col min="4883" max="4885" width="12.7109375" style="106" customWidth="1"/>
    <col min="4886" max="5119" width="9.140625" style="106"/>
    <col min="5120" max="5120" width="5.5703125" style="106" customWidth="1"/>
    <col min="5121" max="5121" width="13.7109375" style="106" customWidth="1"/>
    <col min="5122" max="5123" width="10.7109375" style="106" customWidth="1"/>
    <col min="5124" max="5125" width="25.7109375" style="106" customWidth="1"/>
    <col min="5126" max="5127" width="15.7109375" style="106" customWidth="1"/>
    <col min="5128" max="5128" width="12.7109375" style="106" customWidth="1"/>
    <col min="5129" max="5129" width="11.140625" style="106" bestFit="1" customWidth="1"/>
    <col min="5130" max="5132" width="8.7109375" style="106" customWidth="1"/>
    <col min="5133" max="5133" width="12.7109375" style="106" customWidth="1"/>
    <col min="5134" max="5134" width="7" style="106" bestFit="1" customWidth="1"/>
    <col min="5135" max="5137" width="12.7109375" style="106" customWidth="1"/>
    <col min="5138" max="5138" width="7" style="106" bestFit="1" customWidth="1"/>
    <col min="5139" max="5141" width="12.7109375" style="106" customWidth="1"/>
    <col min="5142" max="5375" width="9.140625" style="106"/>
    <col min="5376" max="5376" width="5.5703125" style="106" customWidth="1"/>
    <col min="5377" max="5377" width="13.7109375" style="106" customWidth="1"/>
    <col min="5378" max="5379" width="10.7109375" style="106" customWidth="1"/>
    <col min="5380" max="5381" width="25.7109375" style="106" customWidth="1"/>
    <col min="5382" max="5383" width="15.7109375" style="106" customWidth="1"/>
    <col min="5384" max="5384" width="12.7109375" style="106" customWidth="1"/>
    <col min="5385" max="5385" width="11.140625" style="106" bestFit="1" customWidth="1"/>
    <col min="5386" max="5388" width="8.7109375" style="106" customWidth="1"/>
    <col min="5389" max="5389" width="12.7109375" style="106" customWidth="1"/>
    <col min="5390" max="5390" width="7" style="106" bestFit="1" customWidth="1"/>
    <col min="5391" max="5393" width="12.7109375" style="106" customWidth="1"/>
    <col min="5394" max="5394" width="7" style="106" bestFit="1" customWidth="1"/>
    <col min="5395" max="5397" width="12.7109375" style="106" customWidth="1"/>
    <col min="5398" max="5631" width="9.140625" style="106"/>
    <col min="5632" max="5632" width="5.5703125" style="106" customWidth="1"/>
    <col min="5633" max="5633" width="13.7109375" style="106" customWidth="1"/>
    <col min="5634" max="5635" width="10.7109375" style="106" customWidth="1"/>
    <col min="5636" max="5637" width="25.7109375" style="106" customWidth="1"/>
    <col min="5638" max="5639" width="15.7109375" style="106" customWidth="1"/>
    <col min="5640" max="5640" width="12.7109375" style="106" customWidth="1"/>
    <col min="5641" max="5641" width="11.140625" style="106" bestFit="1" customWidth="1"/>
    <col min="5642" max="5644" width="8.7109375" style="106" customWidth="1"/>
    <col min="5645" max="5645" width="12.7109375" style="106" customWidth="1"/>
    <col min="5646" max="5646" width="7" style="106" bestFit="1" customWidth="1"/>
    <col min="5647" max="5649" width="12.7109375" style="106" customWidth="1"/>
    <col min="5650" max="5650" width="7" style="106" bestFit="1" customWidth="1"/>
    <col min="5651" max="5653" width="12.7109375" style="106" customWidth="1"/>
    <col min="5654" max="5887" width="9.140625" style="106"/>
    <col min="5888" max="5888" width="5.5703125" style="106" customWidth="1"/>
    <col min="5889" max="5889" width="13.7109375" style="106" customWidth="1"/>
    <col min="5890" max="5891" width="10.7109375" style="106" customWidth="1"/>
    <col min="5892" max="5893" width="25.7109375" style="106" customWidth="1"/>
    <col min="5894" max="5895" width="15.7109375" style="106" customWidth="1"/>
    <col min="5896" max="5896" width="12.7109375" style="106" customWidth="1"/>
    <col min="5897" max="5897" width="11.140625" style="106" bestFit="1" customWidth="1"/>
    <col min="5898" max="5900" width="8.7109375" style="106" customWidth="1"/>
    <col min="5901" max="5901" width="12.7109375" style="106" customWidth="1"/>
    <col min="5902" max="5902" width="7" style="106" bestFit="1" customWidth="1"/>
    <col min="5903" max="5905" width="12.7109375" style="106" customWidth="1"/>
    <col min="5906" max="5906" width="7" style="106" bestFit="1" customWidth="1"/>
    <col min="5907" max="5909" width="12.7109375" style="106" customWidth="1"/>
    <col min="5910" max="6143" width="9.140625" style="106"/>
    <col min="6144" max="6144" width="5.5703125" style="106" customWidth="1"/>
    <col min="6145" max="6145" width="13.7109375" style="106" customWidth="1"/>
    <col min="6146" max="6147" width="10.7109375" style="106" customWidth="1"/>
    <col min="6148" max="6149" width="25.7109375" style="106" customWidth="1"/>
    <col min="6150" max="6151" width="15.7109375" style="106" customWidth="1"/>
    <col min="6152" max="6152" width="12.7109375" style="106" customWidth="1"/>
    <col min="6153" max="6153" width="11.140625" style="106" bestFit="1" customWidth="1"/>
    <col min="6154" max="6156" width="8.7109375" style="106" customWidth="1"/>
    <col min="6157" max="6157" width="12.7109375" style="106" customWidth="1"/>
    <col min="6158" max="6158" width="7" style="106" bestFit="1" customWidth="1"/>
    <col min="6159" max="6161" width="12.7109375" style="106" customWidth="1"/>
    <col min="6162" max="6162" width="7" style="106" bestFit="1" customWidth="1"/>
    <col min="6163" max="6165" width="12.7109375" style="106" customWidth="1"/>
    <col min="6166" max="6399" width="9.140625" style="106"/>
    <col min="6400" max="6400" width="5.5703125" style="106" customWidth="1"/>
    <col min="6401" max="6401" width="13.7109375" style="106" customWidth="1"/>
    <col min="6402" max="6403" width="10.7109375" style="106" customWidth="1"/>
    <col min="6404" max="6405" width="25.7109375" style="106" customWidth="1"/>
    <col min="6406" max="6407" width="15.7109375" style="106" customWidth="1"/>
    <col min="6408" max="6408" width="12.7109375" style="106" customWidth="1"/>
    <col min="6409" max="6409" width="11.140625" style="106" bestFit="1" customWidth="1"/>
    <col min="6410" max="6412" width="8.7109375" style="106" customWidth="1"/>
    <col min="6413" max="6413" width="12.7109375" style="106" customWidth="1"/>
    <col min="6414" max="6414" width="7" style="106" bestFit="1" customWidth="1"/>
    <col min="6415" max="6417" width="12.7109375" style="106" customWidth="1"/>
    <col min="6418" max="6418" width="7" style="106" bestFit="1" customWidth="1"/>
    <col min="6419" max="6421" width="12.7109375" style="106" customWidth="1"/>
    <col min="6422" max="6655" width="9.140625" style="106"/>
    <col min="6656" max="6656" width="5.5703125" style="106" customWidth="1"/>
    <col min="6657" max="6657" width="13.7109375" style="106" customWidth="1"/>
    <col min="6658" max="6659" width="10.7109375" style="106" customWidth="1"/>
    <col min="6660" max="6661" width="25.7109375" style="106" customWidth="1"/>
    <col min="6662" max="6663" width="15.7109375" style="106" customWidth="1"/>
    <col min="6664" max="6664" width="12.7109375" style="106" customWidth="1"/>
    <col min="6665" max="6665" width="11.140625" style="106" bestFit="1" customWidth="1"/>
    <col min="6666" max="6668" width="8.7109375" style="106" customWidth="1"/>
    <col min="6669" max="6669" width="12.7109375" style="106" customWidth="1"/>
    <col min="6670" max="6670" width="7" style="106" bestFit="1" customWidth="1"/>
    <col min="6671" max="6673" width="12.7109375" style="106" customWidth="1"/>
    <col min="6674" max="6674" width="7" style="106" bestFit="1" customWidth="1"/>
    <col min="6675" max="6677" width="12.7109375" style="106" customWidth="1"/>
    <col min="6678" max="6911" width="9.140625" style="106"/>
    <col min="6912" max="6912" width="5.5703125" style="106" customWidth="1"/>
    <col min="6913" max="6913" width="13.7109375" style="106" customWidth="1"/>
    <col min="6914" max="6915" width="10.7109375" style="106" customWidth="1"/>
    <col min="6916" max="6917" width="25.7109375" style="106" customWidth="1"/>
    <col min="6918" max="6919" width="15.7109375" style="106" customWidth="1"/>
    <col min="6920" max="6920" width="12.7109375" style="106" customWidth="1"/>
    <col min="6921" max="6921" width="11.140625" style="106" bestFit="1" customWidth="1"/>
    <col min="6922" max="6924" width="8.7109375" style="106" customWidth="1"/>
    <col min="6925" max="6925" width="12.7109375" style="106" customWidth="1"/>
    <col min="6926" max="6926" width="7" style="106" bestFit="1" customWidth="1"/>
    <col min="6927" max="6929" width="12.7109375" style="106" customWidth="1"/>
    <col min="6930" max="6930" width="7" style="106" bestFit="1" customWidth="1"/>
    <col min="6931" max="6933" width="12.7109375" style="106" customWidth="1"/>
    <col min="6934" max="7167" width="9.140625" style="106"/>
    <col min="7168" max="7168" width="5.5703125" style="106" customWidth="1"/>
    <col min="7169" max="7169" width="13.7109375" style="106" customWidth="1"/>
    <col min="7170" max="7171" width="10.7109375" style="106" customWidth="1"/>
    <col min="7172" max="7173" width="25.7109375" style="106" customWidth="1"/>
    <col min="7174" max="7175" width="15.7109375" style="106" customWidth="1"/>
    <col min="7176" max="7176" width="12.7109375" style="106" customWidth="1"/>
    <col min="7177" max="7177" width="11.140625" style="106" bestFit="1" customWidth="1"/>
    <col min="7178" max="7180" width="8.7109375" style="106" customWidth="1"/>
    <col min="7181" max="7181" width="12.7109375" style="106" customWidth="1"/>
    <col min="7182" max="7182" width="7" style="106" bestFit="1" customWidth="1"/>
    <col min="7183" max="7185" width="12.7109375" style="106" customWidth="1"/>
    <col min="7186" max="7186" width="7" style="106" bestFit="1" customWidth="1"/>
    <col min="7187" max="7189" width="12.7109375" style="106" customWidth="1"/>
    <col min="7190" max="7423" width="9.140625" style="106"/>
    <col min="7424" max="7424" width="5.5703125" style="106" customWidth="1"/>
    <col min="7425" max="7425" width="13.7109375" style="106" customWidth="1"/>
    <col min="7426" max="7427" width="10.7109375" style="106" customWidth="1"/>
    <col min="7428" max="7429" width="25.7109375" style="106" customWidth="1"/>
    <col min="7430" max="7431" width="15.7109375" style="106" customWidth="1"/>
    <col min="7432" max="7432" width="12.7109375" style="106" customWidth="1"/>
    <col min="7433" max="7433" width="11.140625" style="106" bestFit="1" customWidth="1"/>
    <col min="7434" max="7436" width="8.7109375" style="106" customWidth="1"/>
    <col min="7437" max="7437" width="12.7109375" style="106" customWidth="1"/>
    <col min="7438" max="7438" width="7" style="106" bestFit="1" customWidth="1"/>
    <col min="7439" max="7441" width="12.7109375" style="106" customWidth="1"/>
    <col min="7442" max="7442" width="7" style="106" bestFit="1" customWidth="1"/>
    <col min="7443" max="7445" width="12.7109375" style="106" customWidth="1"/>
    <col min="7446" max="7679" width="9.140625" style="106"/>
    <col min="7680" max="7680" width="5.5703125" style="106" customWidth="1"/>
    <col min="7681" max="7681" width="13.7109375" style="106" customWidth="1"/>
    <col min="7682" max="7683" width="10.7109375" style="106" customWidth="1"/>
    <col min="7684" max="7685" width="25.7109375" style="106" customWidth="1"/>
    <col min="7686" max="7687" width="15.7109375" style="106" customWidth="1"/>
    <col min="7688" max="7688" width="12.7109375" style="106" customWidth="1"/>
    <col min="7689" max="7689" width="11.140625" style="106" bestFit="1" customWidth="1"/>
    <col min="7690" max="7692" width="8.7109375" style="106" customWidth="1"/>
    <col min="7693" max="7693" width="12.7109375" style="106" customWidth="1"/>
    <col min="7694" max="7694" width="7" style="106" bestFit="1" customWidth="1"/>
    <col min="7695" max="7697" width="12.7109375" style="106" customWidth="1"/>
    <col min="7698" max="7698" width="7" style="106" bestFit="1" customWidth="1"/>
    <col min="7699" max="7701" width="12.7109375" style="106" customWidth="1"/>
    <col min="7702" max="7935" width="9.140625" style="106"/>
    <col min="7936" max="7936" width="5.5703125" style="106" customWidth="1"/>
    <col min="7937" max="7937" width="13.7109375" style="106" customWidth="1"/>
    <col min="7938" max="7939" width="10.7109375" style="106" customWidth="1"/>
    <col min="7940" max="7941" width="25.7109375" style="106" customWidth="1"/>
    <col min="7942" max="7943" width="15.7109375" style="106" customWidth="1"/>
    <col min="7944" max="7944" width="12.7109375" style="106" customWidth="1"/>
    <col min="7945" max="7945" width="11.140625" style="106" bestFit="1" customWidth="1"/>
    <col min="7946" max="7948" width="8.7109375" style="106" customWidth="1"/>
    <col min="7949" max="7949" width="12.7109375" style="106" customWidth="1"/>
    <col min="7950" max="7950" width="7" style="106" bestFit="1" customWidth="1"/>
    <col min="7951" max="7953" width="12.7109375" style="106" customWidth="1"/>
    <col min="7954" max="7954" width="7" style="106" bestFit="1" customWidth="1"/>
    <col min="7955" max="7957" width="12.7109375" style="106" customWidth="1"/>
    <col min="7958" max="8191" width="9.140625" style="106"/>
    <col min="8192" max="8192" width="5.5703125" style="106" customWidth="1"/>
    <col min="8193" max="8193" width="13.7109375" style="106" customWidth="1"/>
    <col min="8194" max="8195" width="10.7109375" style="106" customWidth="1"/>
    <col min="8196" max="8197" width="25.7109375" style="106" customWidth="1"/>
    <col min="8198" max="8199" width="15.7109375" style="106" customWidth="1"/>
    <col min="8200" max="8200" width="12.7109375" style="106" customWidth="1"/>
    <col min="8201" max="8201" width="11.140625" style="106" bestFit="1" customWidth="1"/>
    <col min="8202" max="8204" width="8.7109375" style="106" customWidth="1"/>
    <col min="8205" max="8205" width="12.7109375" style="106" customWidth="1"/>
    <col min="8206" max="8206" width="7" style="106" bestFit="1" customWidth="1"/>
    <col min="8207" max="8209" width="12.7109375" style="106" customWidth="1"/>
    <col min="8210" max="8210" width="7" style="106" bestFit="1" customWidth="1"/>
    <col min="8211" max="8213" width="12.7109375" style="106" customWidth="1"/>
    <col min="8214" max="8447" width="9.140625" style="106"/>
    <col min="8448" max="8448" width="5.5703125" style="106" customWidth="1"/>
    <col min="8449" max="8449" width="13.7109375" style="106" customWidth="1"/>
    <col min="8450" max="8451" width="10.7109375" style="106" customWidth="1"/>
    <col min="8452" max="8453" width="25.7109375" style="106" customWidth="1"/>
    <col min="8454" max="8455" width="15.7109375" style="106" customWidth="1"/>
    <col min="8456" max="8456" width="12.7109375" style="106" customWidth="1"/>
    <col min="8457" max="8457" width="11.140625" style="106" bestFit="1" customWidth="1"/>
    <col min="8458" max="8460" width="8.7109375" style="106" customWidth="1"/>
    <col min="8461" max="8461" width="12.7109375" style="106" customWidth="1"/>
    <col min="8462" max="8462" width="7" style="106" bestFit="1" customWidth="1"/>
    <col min="8463" max="8465" width="12.7109375" style="106" customWidth="1"/>
    <col min="8466" max="8466" width="7" style="106" bestFit="1" customWidth="1"/>
    <col min="8467" max="8469" width="12.7109375" style="106" customWidth="1"/>
    <col min="8470" max="8703" width="9.140625" style="106"/>
    <col min="8704" max="8704" width="5.5703125" style="106" customWidth="1"/>
    <col min="8705" max="8705" width="13.7109375" style="106" customWidth="1"/>
    <col min="8706" max="8707" width="10.7109375" style="106" customWidth="1"/>
    <col min="8708" max="8709" width="25.7109375" style="106" customWidth="1"/>
    <col min="8710" max="8711" width="15.7109375" style="106" customWidth="1"/>
    <col min="8712" max="8712" width="12.7109375" style="106" customWidth="1"/>
    <col min="8713" max="8713" width="11.140625" style="106" bestFit="1" customWidth="1"/>
    <col min="8714" max="8716" width="8.7109375" style="106" customWidth="1"/>
    <col min="8717" max="8717" width="12.7109375" style="106" customWidth="1"/>
    <col min="8718" max="8718" width="7" style="106" bestFit="1" customWidth="1"/>
    <col min="8719" max="8721" width="12.7109375" style="106" customWidth="1"/>
    <col min="8722" max="8722" width="7" style="106" bestFit="1" customWidth="1"/>
    <col min="8723" max="8725" width="12.7109375" style="106" customWidth="1"/>
    <col min="8726" max="8959" width="9.140625" style="106"/>
    <col min="8960" max="8960" width="5.5703125" style="106" customWidth="1"/>
    <col min="8961" max="8961" width="13.7109375" style="106" customWidth="1"/>
    <col min="8962" max="8963" width="10.7109375" style="106" customWidth="1"/>
    <col min="8964" max="8965" width="25.7109375" style="106" customWidth="1"/>
    <col min="8966" max="8967" width="15.7109375" style="106" customWidth="1"/>
    <col min="8968" max="8968" width="12.7109375" style="106" customWidth="1"/>
    <col min="8969" max="8969" width="11.140625" style="106" bestFit="1" customWidth="1"/>
    <col min="8970" max="8972" width="8.7109375" style="106" customWidth="1"/>
    <col min="8973" max="8973" width="12.7109375" style="106" customWidth="1"/>
    <col min="8974" max="8974" width="7" style="106" bestFit="1" customWidth="1"/>
    <col min="8975" max="8977" width="12.7109375" style="106" customWidth="1"/>
    <col min="8978" max="8978" width="7" style="106" bestFit="1" customWidth="1"/>
    <col min="8979" max="8981" width="12.7109375" style="106" customWidth="1"/>
    <col min="8982" max="9215" width="9.140625" style="106"/>
    <col min="9216" max="9216" width="5.5703125" style="106" customWidth="1"/>
    <col min="9217" max="9217" width="13.7109375" style="106" customWidth="1"/>
    <col min="9218" max="9219" width="10.7109375" style="106" customWidth="1"/>
    <col min="9220" max="9221" width="25.7109375" style="106" customWidth="1"/>
    <col min="9222" max="9223" width="15.7109375" style="106" customWidth="1"/>
    <col min="9224" max="9224" width="12.7109375" style="106" customWidth="1"/>
    <col min="9225" max="9225" width="11.140625" style="106" bestFit="1" customWidth="1"/>
    <col min="9226" max="9228" width="8.7109375" style="106" customWidth="1"/>
    <col min="9229" max="9229" width="12.7109375" style="106" customWidth="1"/>
    <col min="9230" max="9230" width="7" style="106" bestFit="1" customWidth="1"/>
    <col min="9231" max="9233" width="12.7109375" style="106" customWidth="1"/>
    <col min="9234" max="9234" width="7" style="106" bestFit="1" customWidth="1"/>
    <col min="9235" max="9237" width="12.7109375" style="106" customWidth="1"/>
    <col min="9238" max="9471" width="9.140625" style="106"/>
    <col min="9472" max="9472" width="5.5703125" style="106" customWidth="1"/>
    <col min="9473" max="9473" width="13.7109375" style="106" customWidth="1"/>
    <col min="9474" max="9475" width="10.7109375" style="106" customWidth="1"/>
    <col min="9476" max="9477" width="25.7109375" style="106" customWidth="1"/>
    <col min="9478" max="9479" width="15.7109375" style="106" customWidth="1"/>
    <col min="9480" max="9480" width="12.7109375" style="106" customWidth="1"/>
    <col min="9481" max="9481" width="11.140625" style="106" bestFit="1" customWidth="1"/>
    <col min="9482" max="9484" width="8.7109375" style="106" customWidth="1"/>
    <col min="9485" max="9485" width="12.7109375" style="106" customWidth="1"/>
    <col min="9486" max="9486" width="7" style="106" bestFit="1" customWidth="1"/>
    <col min="9487" max="9489" width="12.7109375" style="106" customWidth="1"/>
    <col min="9490" max="9490" width="7" style="106" bestFit="1" customWidth="1"/>
    <col min="9491" max="9493" width="12.7109375" style="106" customWidth="1"/>
    <col min="9494" max="9727" width="9.140625" style="106"/>
    <col min="9728" max="9728" width="5.5703125" style="106" customWidth="1"/>
    <col min="9729" max="9729" width="13.7109375" style="106" customWidth="1"/>
    <col min="9730" max="9731" width="10.7109375" style="106" customWidth="1"/>
    <col min="9732" max="9733" width="25.7109375" style="106" customWidth="1"/>
    <col min="9734" max="9735" width="15.7109375" style="106" customWidth="1"/>
    <col min="9736" max="9736" width="12.7109375" style="106" customWidth="1"/>
    <col min="9737" max="9737" width="11.140625" style="106" bestFit="1" customWidth="1"/>
    <col min="9738" max="9740" width="8.7109375" style="106" customWidth="1"/>
    <col min="9741" max="9741" width="12.7109375" style="106" customWidth="1"/>
    <col min="9742" max="9742" width="7" style="106" bestFit="1" customWidth="1"/>
    <col min="9743" max="9745" width="12.7109375" style="106" customWidth="1"/>
    <col min="9746" max="9746" width="7" style="106" bestFit="1" customWidth="1"/>
    <col min="9747" max="9749" width="12.7109375" style="106" customWidth="1"/>
    <col min="9750" max="9983" width="9.140625" style="106"/>
    <col min="9984" max="9984" width="5.5703125" style="106" customWidth="1"/>
    <col min="9985" max="9985" width="13.7109375" style="106" customWidth="1"/>
    <col min="9986" max="9987" width="10.7109375" style="106" customWidth="1"/>
    <col min="9988" max="9989" width="25.7109375" style="106" customWidth="1"/>
    <col min="9990" max="9991" width="15.7109375" style="106" customWidth="1"/>
    <col min="9992" max="9992" width="12.7109375" style="106" customWidth="1"/>
    <col min="9993" max="9993" width="11.140625" style="106" bestFit="1" customWidth="1"/>
    <col min="9994" max="9996" width="8.7109375" style="106" customWidth="1"/>
    <col min="9997" max="9997" width="12.7109375" style="106" customWidth="1"/>
    <col min="9998" max="9998" width="7" style="106" bestFit="1" customWidth="1"/>
    <col min="9999" max="10001" width="12.7109375" style="106" customWidth="1"/>
    <col min="10002" max="10002" width="7" style="106" bestFit="1" customWidth="1"/>
    <col min="10003" max="10005" width="12.7109375" style="106" customWidth="1"/>
    <col min="10006" max="10239" width="9.140625" style="106"/>
    <col min="10240" max="10240" width="5.5703125" style="106" customWidth="1"/>
    <col min="10241" max="10241" width="13.7109375" style="106" customWidth="1"/>
    <col min="10242" max="10243" width="10.7109375" style="106" customWidth="1"/>
    <col min="10244" max="10245" width="25.7109375" style="106" customWidth="1"/>
    <col min="10246" max="10247" width="15.7109375" style="106" customWidth="1"/>
    <col min="10248" max="10248" width="12.7109375" style="106" customWidth="1"/>
    <col min="10249" max="10249" width="11.140625" style="106" bestFit="1" customWidth="1"/>
    <col min="10250" max="10252" width="8.7109375" style="106" customWidth="1"/>
    <col min="10253" max="10253" width="12.7109375" style="106" customWidth="1"/>
    <col min="10254" max="10254" width="7" style="106" bestFit="1" customWidth="1"/>
    <col min="10255" max="10257" width="12.7109375" style="106" customWidth="1"/>
    <col min="10258" max="10258" width="7" style="106" bestFit="1" customWidth="1"/>
    <col min="10259" max="10261" width="12.7109375" style="106" customWidth="1"/>
    <col min="10262" max="10495" width="9.140625" style="106"/>
    <col min="10496" max="10496" width="5.5703125" style="106" customWidth="1"/>
    <col min="10497" max="10497" width="13.7109375" style="106" customWidth="1"/>
    <col min="10498" max="10499" width="10.7109375" style="106" customWidth="1"/>
    <col min="10500" max="10501" width="25.7109375" style="106" customWidth="1"/>
    <col min="10502" max="10503" width="15.7109375" style="106" customWidth="1"/>
    <col min="10504" max="10504" width="12.7109375" style="106" customWidth="1"/>
    <col min="10505" max="10505" width="11.140625" style="106" bestFit="1" customWidth="1"/>
    <col min="10506" max="10508" width="8.7109375" style="106" customWidth="1"/>
    <col min="10509" max="10509" width="12.7109375" style="106" customWidth="1"/>
    <col min="10510" max="10510" width="7" style="106" bestFit="1" customWidth="1"/>
    <col min="10511" max="10513" width="12.7109375" style="106" customWidth="1"/>
    <col min="10514" max="10514" width="7" style="106" bestFit="1" customWidth="1"/>
    <col min="10515" max="10517" width="12.7109375" style="106" customWidth="1"/>
    <col min="10518" max="10751" width="9.140625" style="106"/>
    <col min="10752" max="10752" width="5.5703125" style="106" customWidth="1"/>
    <col min="10753" max="10753" width="13.7109375" style="106" customWidth="1"/>
    <col min="10754" max="10755" width="10.7109375" style="106" customWidth="1"/>
    <col min="10756" max="10757" width="25.7109375" style="106" customWidth="1"/>
    <col min="10758" max="10759" width="15.7109375" style="106" customWidth="1"/>
    <col min="10760" max="10760" width="12.7109375" style="106" customWidth="1"/>
    <col min="10761" max="10761" width="11.140625" style="106" bestFit="1" customWidth="1"/>
    <col min="10762" max="10764" width="8.7109375" style="106" customWidth="1"/>
    <col min="10765" max="10765" width="12.7109375" style="106" customWidth="1"/>
    <col min="10766" max="10766" width="7" style="106" bestFit="1" customWidth="1"/>
    <col min="10767" max="10769" width="12.7109375" style="106" customWidth="1"/>
    <col min="10770" max="10770" width="7" style="106" bestFit="1" customWidth="1"/>
    <col min="10771" max="10773" width="12.7109375" style="106" customWidth="1"/>
    <col min="10774" max="11007" width="9.140625" style="106"/>
    <col min="11008" max="11008" width="5.5703125" style="106" customWidth="1"/>
    <col min="11009" max="11009" width="13.7109375" style="106" customWidth="1"/>
    <col min="11010" max="11011" width="10.7109375" style="106" customWidth="1"/>
    <col min="11012" max="11013" width="25.7109375" style="106" customWidth="1"/>
    <col min="11014" max="11015" width="15.7109375" style="106" customWidth="1"/>
    <col min="11016" max="11016" width="12.7109375" style="106" customWidth="1"/>
    <col min="11017" max="11017" width="11.140625" style="106" bestFit="1" customWidth="1"/>
    <col min="11018" max="11020" width="8.7109375" style="106" customWidth="1"/>
    <col min="11021" max="11021" width="12.7109375" style="106" customWidth="1"/>
    <col min="11022" max="11022" width="7" style="106" bestFit="1" customWidth="1"/>
    <col min="11023" max="11025" width="12.7109375" style="106" customWidth="1"/>
    <col min="11026" max="11026" width="7" style="106" bestFit="1" customWidth="1"/>
    <col min="11027" max="11029" width="12.7109375" style="106" customWidth="1"/>
    <col min="11030" max="11263" width="9.140625" style="106"/>
    <col min="11264" max="11264" width="5.5703125" style="106" customWidth="1"/>
    <col min="11265" max="11265" width="13.7109375" style="106" customWidth="1"/>
    <col min="11266" max="11267" width="10.7109375" style="106" customWidth="1"/>
    <col min="11268" max="11269" width="25.7109375" style="106" customWidth="1"/>
    <col min="11270" max="11271" width="15.7109375" style="106" customWidth="1"/>
    <col min="11272" max="11272" width="12.7109375" style="106" customWidth="1"/>
    <col min="11273" max="11273" width="11.140625" style="106" bestFit="1" customWidth="1"/>
    <col min="11274" max="11276" width="8.7109375" style="106" customWidth="1"/>
    <col min="11277" max="11277" width="12.7109375" style="106" customWidth="1"/>
    <col min="11278" max="11278" width="7" style="106" bestFit="1" customWidth="1"/>
    <col min="11279" max="11281" width="12.7109375" style="106" customWidth="1"/>
    <col min="11282" max="11282" width="7" style="106" bestFit="1" customWidth="1"/>
    <col min="11283" max="11285" width="12.7109375" style="106" customWidth="1"/>
    <col min="11286" max="11519" width="9.140625" style="106"/>
    <col min="11520" max="11520" width="5.5703125" style="106" customWidth="1"/>
    <col min="11521" max="11521" width="13.7109375" style="106" customWidth="1"/>
    <col min="11522" max="11523" width="10.7109375" style="106" customWidth="1"/>
    <col min="11524" max="11525" width="25.7109375" style="106" customWidth="1"/>
    <col min="11526" max="11527" width="15.7109375" style="106" customWidth="1"/>
    <col min="11528" max="11528" width="12.7109375" style="106" customWidth="1"/>
    <col min="11529" max="11529" width="11.140625" style="106" bestFit="1" customWidth="1"/>
    <col min="11530" max="11532" width="8.7109375" style="106" customWidth="1"/>
    <col min="11533" max="11533" width="12.7109375" style="106" customWidth="1"/>
    <col min="11534" max="11534" width="7" style="106" bestFit="1" customWidth="1"/>
    <col min="11535" max="11537" width="12.7109375" style="106" customWidth="1"/>
    <col min="11538" max="11538" width="7" style="106" bestFit="1" customWidth="1"/>
    <col min="11539" max="11541" width="12.7109375" style="106" customWidth="1"/>
    <col min="11542" max="11775" width="9.140625" style="106"/>
    <col min="11776" max="11776" width="5.5703125" style="106" customWidth="1"/>
    <col min="11777" max="11777" width="13.7109375" style="106" customWidth="1"/>
    <col min="11778" max="11779" width="10.7109375" style="106" customWidth="1"/>
    <col min="11780" max="11781" width="25.7109375" style="106" customWidth="1"/>
    <col min="11782" max="11783" width="15.7109375" style="106" customWidth="1"/>
    <col min="11784" max="11784" width="12.7109375" style="106" customWidth="1"/>
    <col min="11785" max="11785" width="11.140625" style="106" bestFit="1" customWidth="1"/>
    <col min="11786" max="11788" width="8.7109375" style="106" customWidth="1"/>
    <col min="11789" max="11789" width="12.7109375" style="106" customWidth="1"/>
    <col min="11790" max="11790" width="7" style="106" bestFit="1" customWidth="1"/>
    <col min="11791" max="11793" width="12.7109375" style="106" customWidth="1"/>
    <col min="11794" max="11794" width="7" style="106" bestFit="1" customWidth="1"/>
    <col min="11795" max="11797" width="12.7109375" style="106" customWidth="1"/>
    <col min="11798" max="12031" width="9.140625" style="106"/>
    <col min="12032" max="12032" width="5.5703125" style="106" customWidth="1"/>
    <col min="12033" max="12033" width="13.7109375" style="106" customWidth="1"/>
    <col min="12034" max="12035" width="10.7109375" style="106" customWidth="1"/>
    <col min="12036" max="12037" width="25.7109375" style="106" customWidth="1"/>
    <col min="12038" max="12039" width="15.7109375" style="106" customWidth="1"/>
    <col min="12040" max="12040" width="12.7109375" style="106" customWidth="1"/>
    <col min="12041" max="12041" width="11.140625" style="106" bestFit="1" customWidth="1"/>
    <col min="12042" max="12044" width="8.7109375" style="106" customWidth="1"/>
    <col min="12045" max="12045" width="12.7109375" style="106" customWidth="1"/>
    <col min="12046" max="12046" width="7" style="106" bestFit="1" customWidth="1"/>
    <col min="12047" max="12049" width="12.7109375" style="106" customWidth="1"/>
    <col min="12050" max="12050" width="7" style="106" bestFit="1" customWidth="1"/>
    <col min="12051" max="12053" width="12.7109375" style="106" customWidth="1"/>
    <col min="12054" max="12287" width="9.140625" style="106"/>
    <col min="12288" max="12288" width="5.5703125" style="106" customWidth="1"/>
    <col min="12289" max="12289" width="13.7109375" style="106" customWidth="1"/>
    <col min="12290" max="12291" width="10.7109375" style="106" customWidth="1"/>
    <col min="12292" max="12293" width="25.7109375" style="106" customWidth="1"/>
    <col min="12294" max="12295" width="15.7109375" style="106" customWidth="1"/>
    <col min="12296" max="12296" width="12.7109375" style="106" customWidth="1"/>
    <col min="12297" max="12297" width="11.140625" style="106" bestFit="1" customWidth="1"/>
    <col min="12298" max="12300" width="8.7109375" style="106" customWidth="1"/>
    <col min="12301" max="12301" width="12.7109375" style="106" customWidth="1"/>
    <col min="12302" max="12302" width="7" style="106" bestFit="1" customWidth="1"/>
    <col min="12303" max="12305" width="12.7109375" style="106" customWidth="1"/>
    <col min="12306" max="12306" width="7" style="106" bestFit="1" customWidth="1"/>
    <col min="12307" max="12309" width="12.7109375" style="106" customWidth="1"/>
    <col min="12310" max="12543" width="9.140625" style="106"/>
    <col min="12544" max="12544" width="5.5703125" style="106" customWidth="1"/>
    <col min="12545" max="12545" width="13.7109375" style="106" customWidth="1"/>
    <col min="12546" max="12547" width="10.7109375" style="106" customWidth="1"/>
    <col min="12548" max="12549" width="25.7109375" style="106" customWidth="1"/>
    <col min="12550" max="12551" width="15.7109375" style="106" customWidth="1"/>
    <col min="12552" max="12552" width="12.7109375" style="106" customWidth="1"/>
    <col min="12553" max="12553" width="11.140625" style="106" bestFit="1" customWidth="1"/>
    <col min="12554" max="12556" width="8.7109375" style="106" customWidth="1"/>
    <col min="12557" max="12557" width="12.7109375" style="106" customWidth="1"/>
    <col min="12558" max="12558" width="7" style="106" bestFit="1" customWidth="1"/>
    <col min="12559" max="12561" width="12.7109375" style="106" customWidth="1"/>
    <col min="12562" max="12562" width="7" style="106" bestFit="1" customWidth="1"/>
    <col min="12563" max="12565" width="12.7109375" style="106" customWidth="1"/>
    <col min="12566" max="12799" width="9.140625" style="106"/>
    <col min="12800" max="12800" width="5.5703125" style="106" customWidth="1"/>
    <col min="12801" max="12801" width="13.7109375" style="106" customWidth="1"/>
    <col min="12802" max="12803" width="10.7109375" style="106" customWidth="1"/>
    <col min="12804" max="12805" width="25.7109375" style="106" customWidth="1"/>
    <col min="12806" max="12807" width="15.7109375" style="106" customWidth="1"/>
    <col min="12808" max="12808" width="12.7109375" style="106" customWidth="1"/>
    <col min="12809" max="12809" width="11.140625" style="106" bestFit="1" customWidth="1"/>
    <col min="12810" max="12812" width="8.7109375" style="106" customWidth="1"/>
    <col min="12813" max="12813" width="12.7109375" style="106" customWidth="1"/>
    <col min="12814" max="12814" width="7" style="106" bestFit="1" customWidth="1"/>
    <col min="12815" max="12817" width="12.7109375" style="106" customWidth="1"/>
    <col min="12818" max="12818" width="7" style="106" bestFit="1" customWidth="1"/>
    <col min="12819" max="12821" width="12.7109375" style="106" customWidth="1"/>
    <col min="12822" max="13055" width="9.140625" style="106"/>
    <col min="13056" max="13056" width="5.5703125" style="106" customWidth="1"/>
    <col min="13057" max="13057" width="13.7109375" style="106" customWidth="1"/>
    <col min="13058" max="13059" width="10.7109375" style="106" customWidth="1"/>
    <col min="13060" max="13061" width="25.7109375" style="106" customWidth="1"/>
    <col min="13062" max="13063" width="15.7109375" style="106" customWidth="1"/>
    <col min="13064" max="13064" width="12.7109375" style="106" customWidth="1"/>
    <col min="13065" max="13065" width="11.140625" style="106" bestFit="1" customWidth="1"/>
    <col min="13066" max="13068" width="8.7109375" style="106" customWidth="1"/>
    <col min="13069" max="13069" width="12.7109375" style="106" customWidth="1"/>
    <col min="13070" max="13070" width="7" style="106" bestFit="1" customWidth="1"/>
    <col min="13071" max="13073" width="12.7109375" style="106" customWidth="1"/>
    <col min="13074" max="13074" width="7" style="106" bestFit="1" customWidth="1"/>
    <col min="13075" max="13077" width="12.7109375" style="106" customWidth="1"/>
    <col min="13078" max="13311" width="9.140625" style="106"/>
    <col min="13312" max="13312" width="5.5703125" style="106" customWidth="1"/>
    <col min="13313" max="13313" width="13.7109375" style="106" customWidth="1"/>
    <col min="13314" max="13315" width="10.7109375" style="106" customWidth="1"/>
    <col min="13316" max="13317" width="25.7109375" style="106" customWidth="1"/>
    <col min="13318" max="13319" width="15.7109375" style="106" customWidth="1"/>
    <col min="13320" max="13320" width="12.7109375" style="106" customWidth="1"/>
    <col min="13321" max="13321" width="11.140625" style="106" bestFit="1" customWidth="1"/>
    <col min="13322" max="13324" width="8.7109375" style="106" customWidth="1"/>
    <col min="13325" max="13325" width="12.7109375" style="106" customWidth="1"/>
    <col min="13326" max="13326" width="7" style="106" bestFit="1" customWidth="1"/>
    <col min="13327" max="13329" width="12.7109375" style="106" customWidth="1"/>
    <col min="13330" max="13330" width="7" style="106" bestFit="1" customWidth="1"/>
    <col min="13331" max="13333" width="12.7109375" style="106" customWidth="1"/>
    <col min="13334" max="13567" width="9.140625" style="106"/>
    <col min="13568" max="13568" width="5.5703125" style="106" customWidth="1"/>
    <col min="13569" max="13569" width="13.7109375" style="106" customWidth="1"/>
    <col min="13570" max="13571" width="10.7109375" style="106" customWidth="1"/>
    <col min="13572" max="13573" width="25.7109375" style="106" customWidth="1"/>
    <col min="13574" max="13575" width="15.7109375" style="106" customWidth="1"/>
    <col min="13576" max="13576" width="12.7109375" style="106" customWidth="1"/>
    <col min="13577" max="13577" width="11.140625" style="106" bestFit="1" customWidth="1"/>
    <col min="13578" max="13580" width="8.7109375" style="106" customWidth="1"/>
    <col min="13581" max="13581" width="12.7109375" style="106" customWidth="1"/>
    <col min="13582" max="13582" width="7" style="106" bestFit="1" customWidth="1"/>
    <col min="13583" max="13585" width="12.7109375" style="106" customWidth="1"/>
    <col min="13586" max="13586" width="7" style="106" bestFit="1" customWidth="1"/>
    <col min="13587" max="13589" width="12.7109375" style="106" customWidth="1"/>
    <col min="13590" max="13823" width="9.140625" style="106"/>
    <col min="13824" max="13824" width="5.5703125" style="106" customWidth="1"/>
    <col min="13825" max="13825" width="13.7109375" style="106" customWidth="1"/>
    <col min="13826" max="13827" width="10.7109375" style="106" customWidth="1"/>
    <col min="13828" max="13829" width="25.7109375" style="106" customWidth="1"/>
    <col min="13830" max="13831" width="15.7109375" style="106" customWidth="1"/>
    <col min="13832" max="13832" width="12.7109375" style="106" customWidth="1"/>
    <col min="13833" max="13833" width="11.140625" style="106" bestFit="1" customWidth="1"/>
    <col min="13834" max="13836" width="8.7109375" style="106" customWidth="1"/>
    <col min="13837" max="13837" width="12.7109375" style="106" customWidth="1"/>
    <col min="13838" max="13838" width="7" style="106" bestFit="1" customWidth="1"/>
    <col min="13839" max="13841" width="12.7109375" style="106" customWidth="1"/>
    <col min="13842" max="13842" width="7" style="106" bestFit="1" customWidth="1"/>
    <col min="13843" max="13845" width="12.7109375" style="106" customWidth="1"/>
    <col min="13846" max="14079" width="9.140625" style="106"/>
    <col min="14080" max="14080" width="5.5703125" style="106" customWidth="1"/>
    <col min="14081" max="14081" width="13.7109375" style="106" customWidth="1"/>
    <col min="14082" max="14083" width="10.7109375" style="106" customWidth="1"/>
    <col min="14084" max="14085" width="25.7109375" style="106" customWidth="1"/>
    <col min="14086" max="14087" width="15.7109375" style="106" customWidth="1"/>
    <col min="14088" max="14088" width="12.7109375" style="106" customWidth="1"/>
    <col min="14089" max="14089" width="11.140625" style="106" bestFit="1" customWidth="1"/>
    <col min="14090" max="14092" width="8.7109375" style="106" customWidth="1"/>
    <col min="14093" max="14093" width="12.7109375" style="106" customWidth="1"/>
    <col min="14094" max="14094" width="7" style="106" bestFit="1" customWidth="1"/>
    <col min="14095" max="14097" width="12.7109375" style="106" customWidth="1"/>
    <col min="14098" max="14098" width="7" style="106" bestFit="1" customWidth="1"/>
    <col min="14099" max="14101" width="12.7109375" style="106" customWidth="1"/>
    <col min="14102" max="14335" width="9.140625" style="106"/>
    <col min="14336" max="14336" width="5.5703125" style="106" customWidth="1"/>
    <col min="14337" max="14337" width="13.7109375" style="106" customWidth="1"/>
    <col min="14338" max="14339" width="10.7109375" style="106" customWidth="1"/>
    <col min="14340" max="14341" width="25.7109375" style="106" customWidth="1"/>
    <col min="14342" max="14343" width="15.7109375" style="106" customWidth="1"/>
    <col min="14344" max="14344" width="12.7109375" style="106" customWidth="1"/>
    <col min="14345" max="14345" width="11.140625" style="106" bestFit="1" customWidth="1"/>
    <col min="14346" max="14348" width="8.7109375" style="106" customWidth="1"/>
    <col min="14349" max="14349" width="12.7109375" style="106" customWidth="1"/>
    <col min="14350" max="14350" width="7" style="106" bestFit="1" customWidth="1"/>
    <col min="14351" max="14353" width="12.7109375" style="106" customWidth="1"/>
    <col min="14354" max="14354" width="7" style="106" bestFit="1" customWidth="1"/>
    <col min="14355" max="14357" width="12.7109375" style="106" customWidth="1"/>
    <col min="14358" max="14591" width="9.140625" style="106"/>
    <col min="14592" max="14592" width="5.5703125" style="106" customWidth="1"/>
    <col min="14593" max="14593" width="13.7109375" style="106" customWidth="1"/>
    <col min="14594" max="14595" width="10.7109375" style="106" customWidth="1"/>
    <col min="14596" max="14597" width="25.7109375" style="106" customWidth="1"/>
    <col min="14598" max="14599" width="15.7109375" style="106" customWidth="1"/>
    <col min="14600" max="14600" width="12.7109375" style="106" customWidth="1"/>
    <col min="14601" max="14601" width="11.140625" style="106" bestFit="1" customWidth="1"/>
    <col min="14602" max="14604" width="8.7109375" style="106" customWidth="1"/>
    <col min="14605" max="14605" width="12.7109375" style="106" customWidth="1"/>
    <col min="14606" max="14606" width="7" style="106" bestFit="1" customWidth="1"/>
    <col min="14607" max="14609" width="12.7109375" style="106" customWidth="1"/>
    <col min="14610" max="14610" width="7" style="106" bestFit="1" customWidth="1"/>
    <col min="14611" max="14613" width="12.7109375" style="106" customWidth="1"/>
    <col min="14614" max="14847" width="9.140625" style="106"/>
    <col min="14848" max="14848" width="5.5703125" style="106" customWidth="1"/>
    <col min="14849" max="14849" width="13.7109375" style="106" customWidth="1"/>
    <col min="14850" max="14851" width="10.7109375" style="106" customWidth="1"/>
    <col min="14852" max="14853" width="25.7109375" style="106" customWidth="1"/>
    <col min="14854" max="14855" width="15.7109375" style="106" customWidth="1"/>
    <col min="14856" max="14856" width="12.7109375" style="106" customWidth="1"/>
    <col min="14857" max="14857" width="11.140625" style="106" bestFit="1" customWidth="1"/>
    <col min="14858" max="14860" width="8.7109375" style="106" customWidth="1"/>
    <col min="14861" max="14861" width="12.7109375" style="106" customWidth="1"/>
    <col min="14862" max="14862" width="7" style="106" bestFit="1" customWidth="1"/>
    <col min="14863" max="14865" width="12.7109375" style="106" customWidth="1"/>
    <col min="14866" max="14866" width="7" style="106" bestFit="1" customWidth="1"/>
    <col min="14867" max="14869" width="12.7109375" style="106" customWidth="1"/>
    <col min="14870" max="15103" width="9.140625" style="106"/>
    <col min="15104" max="15104" width="5.5703125" style="106" customWidth="1"/>
    <col min="15105" max="15105" width="13.7109375" style="106" customWidth="1"/>
    <col min="15106" max="15107" width="10.7109375" style="106" customWidth="1"/>
    <col min="15108" max="15109" width="25.7109375" style="106" customWidth="1"/>
    <col min="15110" max="15111" width="15.7109375" style="106" customWidth="1"/>
    <col min="15112" max="15112" width="12.7109375" style="106" customWidth="1"/>
    <col min="15113" max="15113" width="11.140625" style="106" bestFit="1" customWidth="1"/>
    <col min="15114" max="15116" width="8.7109375" style="106" customWidth="1"/>
    <col min="15117" max="15117" width="12.7109375" style="106" customWidth="1"/>
    <col min="15118" max="15118" width="7" style="106" bestFit="1" customWidth="1"/>
    <col min="15119" max="15121" width="12.7109375" style="106" customWidth="1"/>
    <col min="15122" max="15122" width="7" style="106" bestFit="1" customWidth="1"/>
    <col min="15123" max="15125" width="12.7109375" style="106" customWidth="1"/>
    <col min="15126" max="15359" width="9.140625" style="106"/>
    <col min="15360" max="15360" width="5.5703125" style="106" customWidth="1"/>
    <col min="15361" max="15361" width="13.7109375" style="106" customWidth="1"/>
    <col min="15362" max="15363" width="10.7109375" style="106" customWidth="1"/>
    <col min="15364" max="15365" width="25.7109375" style="106" customWidth="1"/>
    <col min="15366" max="15367" width="15.7109375" style="106" customWidth="1"/>
    <col min="15368" max="15368" width="12.7109375" style="106" customWidth="1"/>
    <col min="15369" max="15369" width="11.140625" style="106" bestFit="1" customWidth="1"/>
    <col min="15370" max="15372" width="8.7109375" style="106" customWidth="1"/>
    <col min="15373" max="15373" width="12.7109375" style="106" customWidth="1"/>
    <col min="15374" max="15374" width="7" style="106" bestFit="1" customWidth="1"/>
    <col min="15375" max="15377" width="12.7109375" style="106" customWidth="1"/>
    <col min="15378" max="15378" width="7" style="106" bestFit="1" customWidth="1"/>
    <col min="15379" max="15381" width="12.7109375" style="106" customWidth="1"/>
    <col min="15382" max="15615" width="9.140625" style="106"/>
    <col min="15616" max="15616" width="5.5703125" style="106" customWidth="1"/>
    <col min="15617" max="15617" width="13.7109375" style="106" customWidth="1"/>
    <col min="15618" max="15619" width="10.7109375" style="106" customWidth="1"/>
    <col min="15620" max="15621" width="25.7109375" style="106" customWidth="1"/>
    <col min="15622" max="15623" width="15.7109375" style="106" customWidth="1"/>
    <col min="15624" max="15624" width="12.7109375" style="106" customWidth="1"/>
    <col min="15625" max="15625" width="11.140625" style="106" bestFit="1" customWidth="1"/>
    <col min="15626" max="15628" width="8.7109375" style="106" customWidth="1"/>
    <col min="15629" max="15629" width="12.7109375" style="106" customWidth="1"/>
    <col min="15630" max="15630" width="7" style="106" bestFit="1" customWidth="1"/>
    <col min="15631" max="15633" width="12.7109375" style="106" customWidth="1"/>
    <col min="15634" max="15634" width="7" style="106" bestFit="1" customWidth="1"/>
    <col min="15635" max="15637" width="12.7109375" style="106" customWidth="1"/>
    <col min="15638" max="15871" width="9.140625" style="106"/>
    <col min="15872" max="15872" width="5.5703125" style="106" customWidth="1"/>
    <col min="15873" max="15873" width="13.7109375" style="106" customWidth="1"/>
    <col min="15874" max="15875" width="10.7109375" style="106" customWidth="1"/>
    <col min="15876" max="15877" width="25.7109375" style="106" customWidth="1"/>
    <col min="15878" max="15879" width="15.7109375" style="106" customWidth="1"/>
    <col min="15880" max="15880" width="12.7109375" style="106" customWidth="1"/>
    <col min="15881" max="15881" width="11.140625" style="106" bestFit="1" customWidth="1"/>
    <col min="15882" max="15884" width="8.7109375" style="106" customWidth="1"/>
    <col min="15885" max="15885" width="12.7109375" style="106" customWidth="1"/>
    <col min="15886" max="15886" width="7" style="106" bestFit="1" customWidth="1"/>
    <col min="15887" max="15889" width="12.7109375" style="106" customWidth="1"/>
    <col min="15890" max="15890" width="7" style="106" bestFit="1" customWidth="1"/>
    <col min="15891" max="15893" width="12.7109375" style="106" customWidth="1"/>
    <col min="15894" max="16127" width="9.140625" style="106"/>
    <col min="16128" max="16128" width="5.5703125" style="106" customWidth="1"/>
    <col min="16129" max="16129" width="13.7109375" style="106" customWidth="1"/>
    <col min="16130" max="16131" width="10.7109375" style="106" customWidth="1"/>
    <col min="16132" max="16133" width="25.7109375" style="106" customWidth="1"/>
    <col min="16134" max="16135" width="15.7109375" style="106" customWidth="1"/>
    <col min="16136" max="16136" width="12.7109375" style="106" customWidth="1"/>
    <col min="16137" max="16137" width="11.140625" style="106" bestFit="1" customWidth="1"/>
    <col min="16138" max="16140" width="8.7109375" style="106" customWidth="1"/>
    <col min="16141" max="16141" width="12.7109375" style="106" customWidth="1"/>
    <col min="16142" max="16142" width="7" style="106" bestFit="1" customWidth="1"/>
    <col min="16143" max="16145" width="12.7109375" style="106" customWidth="1"/>
    <col min="16146" max="16146" width="7" style="106" bestFit="1" customWidth="1"/>
    <col min="16147" max="16149" width="12.7109375" style="106" customWidth="1"/>
    <col min="16150" max="16384" width="9.140625" style="106"/>
  </cols>
  <sheetData>
    <row r="1" spans="1:21" x14ac:dyDescent="0.2">
      <c r="A1" s="197" t="s">
        <v>0</v>
      </c>
      <c r="B1" s="197"/>
      <c r="C1" s="197"/>
      <c r="D1" s="117"/>
    </row>
    <row r="2" spans="1:21" s="110" customFormat="1" ht="15" customHeight="1" x14ac:dyDescent="0.25">
      <c r="A2" s="199" t="str">
        <f>'Identifikačné údaje'!A2</f>
        <v>INFÚZNE ROZTOKY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09"/>
    </row>
    <row r="3" spans="1:21" ht="15" customHeight="1" x14ac:dyDescent="0.2">
      <c r="A3" s="200"/>
      <c r="B3" s="200"/>
      <c r="C3" s="200"/>
      <c r="D3" s="200"/>
      <c r="E3" s="200"/>
    </row>
    <row r="4" spans="1:21" s="112" customFormat="1" ht="30" customHeight="1" x14ac:dyDescent="0.25">
      <c r="A4" s="201" t="s">
        <v>239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111"/>
    </row>
    <row r="5" spans="1:21" ht="15" customHeight="1" x14ac:dyDescent="0.2">
      <c r="A5" s="202" t="s">
        <v>257</v>
      </c>
      <c r="B5" s="202"/>
      <c r="C5" s="202"/>
      <c r="D5" s="202"/>
      <c r="E5" s="118"/>
      <c r="F5" s="118"/>
    </row>
    <row r="6" spans="1:21" s="110" customFormat="1" ht="15" customHeight="1" x14ac:dyDescent="0.25">
      <c r="A6" s="183"/>
      <c r="B6" s="183"/>
      <c r="C6" s="183"/>
      <c r="D6" s="183"/>
      <c r="E6" s="183"/>
      <c r="F6" s="183"/>
    </row>
    <row r="7" spans="1:21" s="113" customFormat="1" ht="24.95" customHeight="1" x14ac:dyDescent="0.25">
      <c r="A7" s="119"/>
      <c r="B7" s="189" t="s">
        <v>204</v>
      </c>
      <c r="C7" s="189"/>
      <c r="D7" s="189"/>
      <c r="E7" s="190" t="s">
        <v>275</v>
      </c>
      <c r="F7" s="19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12"/>
    </row>
    <row r="8" spans="1:21" s="110" customFormat="1" ht="15" customHeight="1" x14ac:dyDescent="0.25">
      <c r="A8" s="191" t="s">
        <v>136</v>
      </c>
      <c r="B8" s="193" t="s">
        <v>205</v>
      </c>
      <c r="C8" s="193" t="s">
        <v>206</v>
      </c>
      <c r="D8" s="193" t="s">
        <v>207</v>
      </c>
      <c r="E8" s="195" t="s">
        <v>208</v>
      </c>
      <c r="F8" s="195" t="s">
        <v>209</v>
      </c>
      <c r="G8" s="193" t="s">
        <v>210</v>
      </c>
      <c r="H8" s="193" t="s">
        <v>211</v>
      </c>
      <c r="I8" s="193" t="s">
        <v>212</v>
      </c>
      <c r="J8" s="193" t="s">
        <v>213</v>
      </c>
      <c r="K8" s="193" t="s">
        <v>214</v>
      </c>
      <c r="L8" s="209" t="s">
        <v>238</v>
      </c>
      <c r="M8" s="203" t="s">
        <v>141</v>
      </c>
      <c r="N8" s="204"/>
      <c r="O8" s="204"/>
      <c r="P8" s="205"/>
      <c r="Q8" s="203" t="s">
        <v>240</v>
      </c>
      <c r="R8" s="204"/>
      <c r="S8" s="204"/>
      <c r="T8" s="205"/>
      <c r="U8" s="191" t="s">
        <v>237</v>
      </c>
    </row>
    <row r="9" spans="1:21" s="110" customFormat="1" ht="36" x14ac:dyDescent="0.25">
      <c r="A9" s="192"/>
      <c r="B9" s="194"/>
      <c r="C9" s="194"/>
      <c r="D9" s="194"/>
      <c r="E9" s="196"/>
      <c r="F9" s="196"/>
      <c r="G9" s="194"/>
      <c r="H9" s="194"/>
      <c r="I9" s="194"/>
      <c r="J9" s="194"/>
      <c r="K9" s="194"/>
      <c r="L9" s="210"/>
      <c r="M9" s="121" t="s">
        <v>143</v>
      </c>
      <c r="N9" s="122" t="s">
        <v>217</v>
      </c>
      <c r="O9" s="123" t="s">
        <v>218</v>
      </c>
      <c r="P9" s="124" t="s">
        <v>219</v>
      </c>
      <c r="Q9" s="121" t="s">
        <v>143</v>
      </c>
      <c r="R9" s="122" t="s">
        <v>217</v>
      </c>
      <c r="S9" s="123" t="s">
        <v>218</v>
      </c>
      <c r="T9" s="124" t="s">
        <v>219</v>
      </c>
      <c r="U9" s="206"/>
    </row>
    <row r="10" spans="1:21" s="150" customFormat="1" x14ac:dyDescent="0.25">
      <c r="A10" s="151" t="s">
        <v>34</v>
      </c>
      <c r="B10" s="152" t="s">
        <v>147</v>
      </c>
      <c r="C10" s="152" t="s">
        <v>148</v>
      </c>
      <c r="D10" s="152" t="s">
        <v>149</v>
      </c>
      <c r="E10" s="152" t="s">
        <v>150</v>
      </c>
      <c r="F10" s="152" t="s">
        <v>151</v>
      </c>
      <c r="G10" s="152" t="s">
        <v>152</v>
      </c>
      <c r="H10" s="152" t="s">
        <v>153</v>
      </c>
      <c r="I10" s="152" t="s">
        <v>154</v>
      </c>
      <c r="J10" s="152" t="s">
        <v>155</v>
      </c>
      <c r="K10" s="152" t="s">
        <v>220</v>
      </c>
      <c r="L10" s="154" t="s">
        <v>156</v>
      </c>
      <c r="M10" s="153" t="s">
        <v>221</v>
      </c>
      <c r="N10" s="158" t="s">
        <v>222</v>
      </c>
      <c r="O10" s="155" t="s">
        <v>223</v>
      </c>
      <c r="P10" s="154" t="s">
        <v>224</v>
      </c>
      <c r="Q10" s="160" t="s">
        <v>225</v>
      </c>
      <c r="R10" s="155" t="s">
        <v>226</v>
      </c>
      <c r="S10" s="155" t="s">
        <v>227</v>
      </c>
      <c r="T10" s="161" t="s">
        <v>228</v>
      </c>
      <c r="U10" s="152" t="s">
        <v>229</v>
      </c>
    </row>
    <row r="11" spans="1:21" s="112" customFormat="1" ht="48" x14ac:dyDescent="0.25">
      <c r="A11" s="125" t="s">
        <v>34</v>
      </c>
      <c r="B11" s="126"/>
      <c r="C11" s="126"/>
      <c r="D11" s="126" t="s">
        <v>273</v>
      </c>
      <c r="E11" s="127"/>
      <c r="F11" s="127"/>
      <c r="G11" s="126" t="s">
        <v>112</v>
      </c>
      <c r="H11" s="126" t="s">
        <v>113</v>
      </c>
      <c r="I11" s="126" t="s">
        <v>30</v>
      </c>
      <c r="J11" s="126" t="s">
        <v>112</v>
      </c>
      <c r="K11" s="126" t="s">
        <v>157</v>
      </c>
      <c r="L11" s="128"/>
      <c r="M11" s="129"/>
      <c r="N11" s="130"/>
      <c r="O11" s="131">
        <f>M11*N11</f>
        <v>0</v>
      </c>
      <c r="P11" s="132">
        <f>M11+O11</f>
        <v>0</v>
      </c>
      <c r="Q11" s="129">
        <f>M11*L11</f>
        <v>0</v>
      </c>
      <c r="R11" s="130">
        <f>N11</f>
        <v>0</v>
      </c>
      <c r="S11" s="131">
        <f>Q11*R11</f>
        <v>0</v>
      </c>
      <c r="T11" s="132">
        <f>Q11+S11</f>
        <v>0</v>
      </c>
      <c r="U11" s="207">
        <v>396</v>
      </c>
    </row>
    <row r="12" spans="1:21" s="112" customFormat="1" ht="24" customHeight="1" x14ac:dyDescent="0.25">
      <c r="A12" s="133" t="s">
        <v>147</v>
      </c>
      <c r="B12" s="134"/>
      <c r="C12" s="134"/>
      <c r="D12" s="134"/>
      <c r="E12" s="135"/>
      <c r="F12" s="135"/>
      <c r="G12" s="134"/>
      <c r="H12" s="134"/>
      <c r="I12" s="134"/>
      <c r="J12" s="134"/>
      <c r="K12" s="134" t="s">
        <v>157</v>
      </c>
      <c r="L12" s="136"/>
      <c r="M12" s="137"/>
      <c r="N12" s="138"/>
      <c r="O12" s="139"/>
      <c r="P12" s="140"/>
      <c r="Q12" s="137"/>
      <c r="R12" s="138"/>
      <c r="S12" s="139"/>
      <c r="T12" s="140"/>
      <c r="U12" s="208"/>
    </row>
    <row r="13" spans="1:21" s="112" customFormat="1" ht="24" customHeight="1" x14ac:dyDescent="0.25">
      <c r="A13" s="141"/>
      <c r="B13" s="142"/>
      <c r="C13" s="142"/>
      <c r="D13" s="142"/>
      <c r="E13" s="143"/>
      <c r="F13" s="143"/>
      <c r="G13" s="142"/>
      <c r="H13" s="142"/>
      <c r="I13" s="142"/>
      <c r="J13" s="142"/>
      <c r="K13" s="142"/>
      <c r="L13" s="144"/>
      <c r="M13" s="145"/>
      <c r="N13" s="146"/>
      <c r="O13" s="145"/>
      <c r="P13" s="145"/>
      <c r="Q13" s="145"/>
      <c r="R13" s="146"/>
      <c r="S13" s="145"/>
      <c r="T13" s="145"/>
      <c r="U13" s="157"/>
    </row>
    <row r="14" spans="1:21" s="112" customFormat="1" ht="24" customHeight="1" x14ac:dyDescent="0.25">
      <c r="A14" s="141"/>
      <c r="B14" s="142"/>
      <c r="C14" s="142"/>
      <c r="D14" s="142"/>
      <c r="E14" s="143"/>
      <c r="F14" s="143"/>
      <c r="G14" s="142"/>
      <c r="H14" s="142"/>
      <c r="I14" s="142"/>
      <c r="J14" s="142"/>
      <c r="K14" s="142"/>
      <c r="L14" s="144"/>
      <c r="M14" s="145"/>
      <c r="N14" s="146"/>
      <c r="O14" s="145"/>
      <c r="P14" s="145"/>
      <c r="Q14" s="145"/>
      <c r="R14" s="146"/>
      <c r="S14" s="145"/>
      <c r="T14" s="145"/>
    </row>
    <row r="15" spans="1:21" ht="30" customHeight="1" x14ac:dyDescent="0.2">
      <c r="A15" s="184" t="s">
        <v>122</v>
      </c>
      <c r="B15" s="184"/>
      <c r="C15" s="185" t="str">
        <f>IF('Identifikačné údaje'!C6="","",'Identifikačné údaje'!C6)</f>
        <v/>
      </c>
      <c r="D15" s="185"/>
      <c r="E15" s="185"/>
    </row>
    <row r="16" spans="1:21" ht="15" customHeight="1" x14ac:dyDescent="0.2">
      <c r="A16" s="184" t="s">
        <v>123</v>
      </c>
      <c r="B16" s="184"/>
      <c r="C16" s="198" t="str">
        <f>IF('Identifikačné údaje'!C7="","",'Identifikačné údaje'!C7)</f>
        <v/>
      </c>
      <c r="D16" s="198"/>
      <c r="E16" s="198"/>
    </row>
    <row r="17" spans="1:17" ht="15" customHeight="1" x14ac:dyDescent="0.2">
      <c r="A17" s="197" t="s">
        <v>124</v>
      </c>
      <c r="B17" s="197"/>
      <c r="C17" s="198" t="str">
        <f>IF('Identifikačné údaje'!C8="","",'Identifikačné údaje'!C8)</f>
        <v/>
      </c>
      <c r="D17" s="198"/>
      <c r="E17" s="198"/>
    </row>
    <row r="18" spans="1:17" ht="15" customHeight="1" x14ac:dyDescent="0.2">
      <c r="A18" s="197" t="s">
        <v>125</v>
      </c>
      <c r="B18" s="197"/>
      <c r="C18" s="198" t="str">
        <f>IF('Identifikačné údaje'!C9="","",'Identifikačné údaje'!C9)</f>
        <v/>
      </c>
      <c r="D18" s="198"/>
      <c r="E18" s="198"/>
    </row>
    <row r="19" spans="1:17" ht="15" customHeight="1" x14ac:dyDescent="0.2">
      <c r="E19" s="117"/>
    </row>
    <row r="20" spans="1:17" ht="15" customHeight="1" x14ac:dyDescent="0.2">
      <c r="A20" s="106" t="s">
        <v>129</v>
      </c>
      <c r="C20" s="64" t="str">
        <f>IF('Identifikačné údaje'!B19="","",'Identifikačné údaje'!B19)</f>
        <v/>
      </c>
      <c r="P20" s="177" t="s">
        <v>268</v>
      </c>
      <c r="Q20" s="179"/>
    </row>
    <row r="21" spans="1:17" ht="15" customHeight="1" x14ac:dyDescent="0.2">
      <c r="A21" s="106" t="s">
        <v>159</v>
      </c>
      <c r="C21" s="64" t="str">
        <f>IF('Identifikačné údaje'!B20="","",'Identifikačné údaje'!B20)</f>
        <v/>
      </c>
      <c r="P21" s="178" t="s">
        <v>269</v>
      </c>
      <c r="Q21" s="156" t="str">
        <f>IF('Identifikačné údaje'!D24="","",'Identifikačné údaje'!D24)</f>
        <v/>
      </c>
    </row>
    <row r="22" spans="1:17" ht="39.950000000000003" customHeight="1" x14ac:dyDescent="0.2"/>
    <row r="23" spans="1:17" s="71" customFormat="1" x14ac:dyDescent="0.2">
      <c r="A23" s="186" t="s">
        <v>131</v>
      </c>
      <c r="B23" s="186"/>
      <c r="C23" s="186"/>
    </row>
    <row r="24" spans="1:17" s="71" customFormat="1" x14ac:dyDescent="0.2">
      <c r="A24" s="107"/>
      <c r="B24" s="187" t="s">
        <v>132</v>
      </c>
      <c r="C24" s="188"/>
    </row>
    <row r="26" spans="1:17" s="116" customFormat="1" x14ac:dyDescent="0.2">
      <c r="N26" s="106"/>
      <c r="O26" s="106"/>
      <c r="P26" s="106"/>
    </row>
    <row r="27" spans="1:17" s="116" customFormat="1" x14ac:dyDescent="0.2">
      <c r="N27" s="106"/>
      <c r="O27" s="106"/>
      <c r="P27" s="106"/>
    </row>
    <row r="28" spans="1:17" s="116" customFormat="1" ht="15" customHeight="1" x14ac:dyDescent="0.2">
      <c r="F28" s="114"/>
      <c r="N28" s="106"/>
      <c r="O28" s="106"/>
      <c r="P28" s="106"/>
    </row>
  </sheetData>
  <mergeCells count="34">
    <mergeCell ref="C18:E18"/>
    <mergeCell ref="M8:P8"/>
    <mergeCell ref="Q8:T8"/>
    <mergeCell ref="U8:U9"/>
    <mergeCell ref="U11:U12"/>
    <mergeCell ref="J8:J9"/>
    <mergeCell ref="K8:K9"/>
    <mergeCell ref="L8:L9"/>
    <mergeCell ref="A16:B16"/>
    <mergeCell ref="C16:E16"/>
    <mergeCell ref="G8:G9"/>
    <mergeCell ref="H8:H9"/>
    <mergeCell ref="I8:I9"/>
    <mergeCell ref="A1:C1"/>
    <mergeCell ref="A2:T2"/>
    <mergeCell ref="A3:E3"/>
    <mergeCell ref="A4:T4"/>
    <mergeCell ref="A5:D5"/>
    <mergeCell ref="A6:F6"/>
    <mergeCell ref="A15:B15"/>
    <mergeCell ref="C15:E15"/>
    <mergeCell ref="A23:C23"/>
    <mergeCell ref="B24:C24"/>
    <mergeCell ref="B7:D7"/>
    <mergeCell ref="E7:F7"/>
    <mergeCell ref="A8:A9"/>
    <mergeCell ref="B8:B9"/>
    <mergeCell ref="C8:C9"/>
    <mergeCell ref="D8:D9"/>
    <mergeCell ref="E8:E9"/>
    <mergeCell ref="F8:F9"/>
    <mergeCell ref="A17:B17"/>
    <mergeCell ref="C17:E17"/>
    <mergeCell ref="A18:B18"/>
  </mergeCells>
  <conditionalFormatting sqref="C20:C21">
    <cfRule type="containsBlanks" dxfId="2" priority="2">
      <formula>LEN(TRIM(C20))=0</formula>
    </cfRule>
  </conditionalFormatting>
  <conditionalFormatting sqref="C15:E18">
    <cfRule type="containsBlanks" dxfId="1" priority="3">
      <formula>LEN(TRIM(C15))=0</formula>
    </cfRule>
  </conditionalFormatting>
  <conditionalFormatting sqref="Q21">
    <cfRule type="containsBlanks" dxfId="0" priority="1">
      <formula>LEN(TRIM(Q21))=0</formula>
    </cfRule>
  </conditionalFormatting>
  <pageMargins left="0.39370078740157483" right="0.19685039370078741" top="0.78740157480314965" bottom="0.39370078740157483" header="0.31496062992125984" footer="0.11811023622047245"/>
  <pageSetup paperSize="9" scale="50" fitToHeight="0" orientation="landscape" r:id="rId1"/>
  <headerFooter>
    <oddHeader>&amp;L&amp;"Arial,Tučné"&amp;9Príloha č. 3 PT&amp;"Arial,Normálne"
Sortiment ponúkaného tovaru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9D039-79FB-4360-88A6-FFAAFF5722E4}">
  <sheetPr>
    <tabColor rgb="FF00B0F0"/>
    <pageSetUpPr fitToPage="1"/>
  </sheetPr>
  <dimension ref="A1:J34"/>
  <sheetViews>
    <sheetView showGridLines="0" zoomScale="90" zoomScaleNormal="90" workbookViewId="0">
      <selection activeCell="G17" sqref="G17"/>
    </sheetView>
  </sheetViews>
  <sheetFormatPr defaultRowHeight="12.75" x14ac:dyDescent="0.2"/>
  <cols>
    <col min="1" max="1" width="10.7109375" style="2" customWidth="1"/>
    <col min="2" max="2" width="48.7109375" style="2" customWidth="1"/>
    <col min="3" max="3" width="32.7109375" style="2" customWidth="1"/>
    <col min="4" max="5" width="12.7109375" style="1" customWidth="1"/>
    <col min="6" max="6" width="15.7109375" style="1" customWidth="1"/>
    <col min="7" max="7" width="7.85546875" style="2" customWidth="1"/>
    <col min="8" max="8" width="15.7109375" style="2" customWidth="1"/>
    <col min="9" max="9" width="10.7109375" style="2" customWidth="1"/>
    <col min="10" max="10" width="15.7109375" style="2" customWidth="1"/>
    <col min="11" max="16384" width="9.140625" style="2"/>
  </cols>
  <sheetData>
    <row r="1" spans="1:10" ht="15" customHeight="1" x14ac:dyDescent="0.2">
      <c r="A1" s="222" t="s">
        <v>0</v>
      </c>
      <c r="B1" s="222"/>
      <c r="C1" s="222"/>
    </row>
    <row r="2" spans="1:10" ht="30" customHeight="1" x14ac:dyDescent="0.2">
      <c r="A2" s="223" t="str">
        <f>'Identifikačné údaje'!A2</f>
        <v>INFÚZNE ROZTOKY</v>
      </c>
      <c r="B2" s="223"/>
      <c r="C2" s="223"/>
      <c r="D2" s="3"/>
      <c r="E2" s="3"/>
      <c r="F2" s="3"/>
      <c r="G2" s="3"/>
      <c r="H2" s="3"/>
      <c r="I2" s="3"/>
      <c r="J2" s="3"/>
    </row>
    <row r="3" spans="1:10" s="5" customFormat="1" ht="30" customHeight="1" x14ac:dyDescent="0.25">
      <c r="A3" s="224" t="s">
        <v>1</v>
      </c>
      <c r="B3" s="224"/>
      <c r="C3" s="224"/>
      <c r="D3" s="4"/>
      <c r="E3" s="4"/>
      <c r="F3" s="4"/>
      <c r="G3" s="4"/>
      <c r="H3" s="4"/>
      <c r="I3" s="4"/>
      <c r="J3" s="4"/>
    </row>
    <row r="4" spans="1:10" s="5" customFormat="1" ht="11.25" customHeight="1" x14ac:dyDescent="0.25">
      <c r="A4" s="6"/>
      <c r="B4" s="6"/>
      <c r="C4" s="6"/>
      <c r="D4" s="4"/>
      <c r="E4" s="4"/>
      <c r="F4" s="4"/>
      <c r="G4" s="4"/>
      <c r="H4" s="4"/>
      <c r="I4" s="4"/>
      <c r="J4" s="4"/>
    </row>
    <row r="5" spans="1:10" s="5" customFormat="1" ht="35.1" customHeight="1" thickBot="1" x14ac:dyDescent="0.3">
      <c r="A5" s="225" t="s">
        <v>38</v>
      </c>
      <c r="B5" s="225"/>
      <c r="C5" s="225"/>
      <c r="D5" s="4"/>
      <c r="E5" s="4"/>
      <c r="F5" s="4"/>
      <c r="G5" s="4"/>
      <c r="H5" s="4"/>
      <c r="I5" s="4"/>
      <c r="J5" s="4"/>
    </row>
    <row r="6" spans="1:10" s="7" customFormat="1" ht="27" customHeight="1" thickBot="1" x14ac:dyDescent="0.3">
      <c r="A6" s="226" t="s">
        <v>270</v>
      </c>
      <c r="B6" s="227"/>
      <c r="C6" s="228"/>
    </row>
    <row r="7" spans="1:10" s="7" customFormat="1" ht="30" customHeight="1" thickBot="1" x14ac:dyDescent="0.3">
      <c r="A7" s="242" t="s">
        <v>261</v>
      </c>
      <c r="B7" s="243"/>
      <c r="C7" s="244"/>
    </row>
    <row r="8" spans="1:10" s="10" customFormat="1" ht="30" customHeight="1" x14ac:dyDescent="0.25">
      <c r="A8" s="31" t="s">
        <v>3</v>
      </c>
      <c r="B8" s="43" t="s">
        <v>4</v>
      </c>
      <c r="C8" s="44" t="s">
        <v>60</v>
      </c>
    </row>
    <row r="9" spans="1:10" s="10" customFormat="1" ht="30" customHeight="1" x14ac:dyDescent="0.25">
      <c r="A9" s="32" t="s">
        <v>6</v>
      </c>
      <c r="B9" s="12" t="s">
        <v>7</v>
      </c>
      <c r="C9" s="45" t="s">
        <v>61</v>
      </c>
    </row>
    <row r="10" spans="1:10" s="10" customFormat="1" ht="30" customHeight="1" x14ac:dyDescent="0.25">
      <c r="A10" s="32" t="s">
        <v>276</v>
      </c>
      <c r="B10" s="15" t="s">
        <v>9</v>
      </c>
      <c r="C10" s="46" t="s">
        <v>62</v>
      </c>
    </row>
    <row r="11" spans="1:10" s="10" customFormat="1" ht="30" customHeight="1" x14ac:dyDescent="0.25">
      <c r="A11" s="32" t="s">
        <v>11</v>
      </c>
      <c r="B11" s="15" t="s">
        <v>12</v>
      </c>
      <c r="C11" s="47" t="s">
        <v>13</v>
      </c>
    </row>
    <row r="12" spans="1:10" s="10" customFormat="1" ht="30" customHeight="1" x14ac:dyDescent="0.25">
      <c r="A12" s="32" t="s">
        <v>14</v>
      </c>
      <c r="B12" s="15" t="s">
        <v>15</v>
      </c>
      <c r="C12" s="47" t="s">
        <v>118</v>
      </c>
    </row>
    <row r="13" spans="1:10" s="10" customFormat="1" ht="30" customHeight="1" x14ac:dyDescent="0.25">
      <c r="A13" s="32" t="s">
        <v>17</v>
      </c>
      <c r="B13" s="12" t="s">
        <v>20</v>
      </c>
      <c r="C13" s="47" t="s">
        <v>54</v>
      </c>
    </row>
    <row r="14" spans="1:10" s="10" customFormat="1" ht="30" customHeight="1" x14ac:dyDescent="0.25">
      <c r="A14" s="32" t="s">
        <v>19</v>
      </c>
      <c r="B14" s="12" t="s">
        <v>23</v>
      </c>
      <c r="C14" s="47" t="s">
        <v>24</v>
      </c>
    </row>
    <row r="15" spans="1:10" s="10" customFormat="1" ht="30" customHeight="1" x14ac:dyDescent="0.25">
      <c r="A15" s="32" t="s">
        <v>22</v>
      </c>
      <c r="B15" s="15" t="s">
        <v>26</v>
      </c>
      <c r="C15" s="47" t="s">
        <v>63</v>
      </c>
    </row>
    <row r="16" spans="1:10" s="10" customFormat="1" ht="24.95" customHeight="1" x14ac:dyDescent="0.25">
      <c r="A16" s="32" t="s">
        <v>25</v>
      </c>
      <c r="B16" s="12" t="s">
        <v>29</v>
      </c>
      <c r="C16" s="47" t="s">
        <v>30</v>
      </c>
    </row>
    <row r="17" spans="1:4" s="10" customFormat="1" ht="50.25" customHeight="1" thickBot="1" x14ac:dyDescent="0.3">
      <c r="A17" s="33" t="s">
        <v>28</v>
      </c>
      <c r="B17" s="18" t="s">
        <v>31</v>
      </c>
      <c r="C17" s="48" t="s">
        <v>32</v>
      </c>
    </row>
    <row r="18" spans="1:4" s="10" customFormat="1" ht="12" customHeight="1" thickBot="1" x14ac:dyDescent="0.3">
      <c r="A18" s="20"/>
      <c r="B18" s="21"/>
      <c r="C18" s="22"/>
    </row>
    <row r="19" spans="1:4" s="23" customFormat="1" ht="24.95" customHeight="1" thickBot="1" x14ac:dyDescent="0.3">
      <c r="A19" s="232" t="s">
        <v>40</v>
      </c>
      <c r="B19" s="233"/>
      <c r="C19" s="234"/>
    </row>
    <row r="20" spans="1:4" s="10" customFormat="1" ht="24.95" customHeight="1" x14ac:dyDescent="0.25">
      <c r="A20" s="176" t="s">
        <v>34</v>
      </c>
      <c r="B20" s="247" t="s">
        <v>171</v>
      </c>
      <c r="C20" s="248"/>
    </row>
    <row r="21" spans="1:4" s="10" customFormat="1" ht="24.95" customHeight="1" thickBot="1" x14ac:dyDescent="0.3">
      <c r="A21" s="173" t="s">
        <v>147</v>
      </c>
      <c r="B21" s="220" t="s">
        <v>172</v>
      </c>
      <c r="C21" s="221"/>
    </row>
    <row r="22" spans="1:4" s="10" customFormat="1" ht="24.95" customHeight="1" x14ac:dyDescent="0.25">
      <c r="A22" s="24"/>
      <c r="B22" s="24"/>
      <c r="C22" s="24"/>
    </row>
    <row r="23" spans="1:4" s="106" customFormat="1" ht="36.75" customHeight="1" x14ac:dyDescent="0.2">
      <c r="A23" s="110" t="s">
        <v>122</v>
      </c>
      <c r="B23" s="218" t="str">
        <f>IF('Identifikačné údaje'!C6="","",'Identifikačné údaje'!C6)</f>
        <v/>
      </c>
      <c r="C23" s="218"/>
      <c r="D23" s="10"/>
    </row>
    <row r="24" spans="1:4" s="106" customFormat="1" ht="24.75" customHeight="1" x14ac:dyDescent="0.2">
      <c r="A24" s="110" t="s">
        <v>123</v>
      </c>
      <c r="B24" s="219" t="str">
        <f>IF('Identifikačné údaje'!C7="","",'Identifikačné údaje'!C7)</f>
        <v/>
      </c>
      <c r="C24" s="219"/>
      <c r="D24" s="110"/>
    </row>
    <row r="25" spans="1:4" s="106" customFormat="1" ht="15" customHeight="1" x14ac:dyDescent="0.2">
      <c r="A25" s="106" t="s">
        <v>124</v>
      </c>
      <c r="B25" s="219" t="str">
        <f>IF('Identifikačné údaje'!C8="","",'Identifikačné údaje'!C8)</f>
        <v/>
      </c>
      <c r="C25" s="219"/>
    </row>
    <row r="26" spans="1:4" s="106" customFormat="1" ht="15" customHeight="1" x14ac:dyDescent="0.2">
      <c r="A26" s="106" t="s">
        <v>125</v>
      </c>
      <c r="B26" s="219" t="str">
        <f>IF('Identifikačné údaje'!C9="","",'Identifikačné údaje'!C9)</f>
        <v/>
      </c>
      <c r="C26" s="219"/>
    </row>
    <row r="27" spans="1:4" s="10" customFormat="1" ht="24.95" customHeight="1" x14ac:dyDescent="0.25">
      <c r="A27" s="24"/>
      <c r="B27" s="24"/>
      <c r="C27" s="24"/>
    </row>
    <row r="28" spans="1:4" s="65" customFormat="1" ht="15" customHeight="1" x14ac:dyDescent="0.25">
      <c r="A28" s="65" t="s">
        <v>129</v>
      </c>
      <c r="B28" s="64" t="str">
        <f>IF('Identifikačné údaje'!B19="","",'Identifikačné údaje'!B19)</f>
        <v/>
      </c>
      <c r="C28" s="67"/>
    </row>
    <row r="29" spans="1:4" s="65" customFormat="1" ht="15" customHeight="1" x14ac:dyDescent="0.25">
      <c r="A29" s="65" t="s">
        <v>130</v>
      </c>
      <c r="B29" s="68" t="str">
        <f>IF('Identifikačné údaje'!B20="","",'Identifikačné údaje'!B20)</f>
        <v/>
      </c>
      <c r="C29" s="67"/>
    </row>
    <row r="30" spans="1:4" s="61" customFormat="1" ht="13.5" customHeight="1" x14ac:dyDescent="0.2">
      <c r="B30" s="177" t="s">
        <v>268</v>
      </c>
      <c r="C30" s="179"/>
    </row>
    <row r="31" spans="1:4" s="61" customFormat="1" ht="12" x14ac:dyDescent="0.2">
      <c r="B31" s="178" t="s">
        <v>269</v>
      </c>
      <c r="C31" s="156" t="str">
        <f>IF('Identifikačné údaje'!D24="","",'Identifikačné údaje'!D24)</f>
        <v/>
      </c>
    </row>
    <row r="32" spans="1:4" s="61" customFormat="1" ht="24" customHeight="1" x14ac:dyDescent="0.2">
      <c r="C32" s="178"/>
      <c r="D32" s="178"/>
    </row>
    <row r="33" spans="1:5" s="61" customFormat="1" ht="12" x14ac:dyDescent="0.2">
      <c r="A33" s="211" t="s">
        <v>131</v>
      </c>
      <c r="B33" s="211"/>
    </row>
    <row r="34" spans="1:5" s="61" customFormat="1" ht="12" customHeight="1" x14ac:dyDescent="0.2">
      <c r="A34" s="69"/>
      <c r="B34" s="212" t="s">
        <v>132</v>
      </c>
      <c r="C34" s="212"/>
      <c r="D34" s="62"/>
      <c r="E34" s="70"/>
    </row>
  </sheetData>
  <mergeCells count="15">
    <mergeCell ref="A1:C1"/>
    <mergeCell ref="A2:C2"/>
    <mergeCell ref="A3:C3"/>
    <mergeCell ref="A5:C5"/>
    <mergeCell ref="A6:C6"/>
    <mergeCell ref="A33:B33"/>
    <mergeCell ref="B34:C34"/>
    <mergeCell ref="A7:C7"/>
    <mergeCell ref="A19:C19"/>
    <mergeCell ref="B20:C20"/>
    <mergeCell ref="B21:C21"/>
    <mergeCell ref="B23:C23"/>
    <mergeCell ref="B24:C24"/>
    <mergeCell ref="B25:C25"/>
    <mergeCell ref="B26:C26"/>
  </mergeCells>
  <conditionalFormatting sqref="A34:B34">
    <cfRule type="containsBlanks" dxfId="117" priority="2">
      <formula>LEN(TRIM(A34))=0</formula>
    </cfRule>
  </conditionalFormatting>
  <conditionalFormatting sqref="B28:B29">
    <cfRule type="containsBlanks" dxfId="116" priority="5">
      <formula>LEN(TRIM(B28))=0</formula>
    </cfRule>
  </conditionalFormatting>
  <conditionalFormatting sqref="B23:C26">
    <cfRule type="containsBlanks" dxfId="115" priority="3">
      <formula>LEN(TRIM(B23))=0</formula>
    </cfRule>
  </conditionalFormatting>
  <conditionalFormatting sqref="C31">
    <cfRule type="containsBlanks" dxfId="114" priority="1">
      <formula>LEN(TRIM(C31))=0</formula>
    </cfRule>
  </conditionalFormatting>
  <pageMargins left="0.98425196850393704" right="0.78740157480314965" top="0.98425196850393704" bottom="0.78740157480314965" header="0.31496062992125984" footer="0.31496062992125984"/>
  <pageSetup paperSize="9" scale="89" fitToHeight="0" orientation="portrait" r:id="rId1"/>
  <headerFooter>
    <oddHeader>&amp;L&amp;"Arial,Tučné"&amp;10Príloha č. 1 PT
&amp;"Arial,Normálne"Špecifikácia predmetu zákazky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50E1C-9458-4486-AB94-2E504D439BE1}">
  <sheetPr>
    <tabColor rgb="FF00B0F0"/>
    <pageSetUpPr fitToPage="1"/>
  </sheetPr>
  <dimension ref="A1:J33"/>
  <sheetViews>
    <sheetView showGridLines="0" zoomScale="90" zoomScaleNormal="90" workbookViewId="0">
      <selection activeCell="F16" sqref="F16"/>
    </sheetView>
  </sheetViews>
  <sheetFormatPr defaultRowHeight="12.75" x14ac:dyDescent="0.2"/>
  <cols>
    <col min="1" max="1" width="10.7109375" style="2" customWidth="1"/>
    <col min="2" max="2" width="48.7109375" style="2" customWidth="1"/>
    <col min="3" max="3" width="32.7109375" style="2" customWidth="1"/>
    <col min="4" max="5" width="12.7109375" style="1" customWidth="1"/>
    <col min="6" max="6" width="15.7109375" style="1" customWidth="1"/>
    <col min="7" max="7" width="7.85546875" style="2" customWidth="1"/>
    <col min="8" max="8" width="15.7109375" style="2" customWidth="1"/>
    <col min="9" max="9" width="10.7109375" style="2" customWidth="1"/>
    <col min="10" max="10" width="15.7109375" style="2" customWidth="1"/>
    <col min="11" max="16384" width="9.140625" style="2"/>
  </cols>
  <sheetData>
    <row r="1" spans="1:10" ht="15" customHeight="1" x14ac:dyDescent="0.2">
      <c r="A1" s="222" t="s">
        <v>0</v>
      </c>
      <c r="B1" s="222"/>
      <c r="C1" s="222"/>
    </row>
    <row r="2" spans="1:10" ht="30" customHeight="1" x14ac:dyDescent="0.2">
      <c r="A2" s="223" t="str">
        <f>'Identifikačné údaje'!A2</f>
        <v>INFÚZNE ROZTOKY</v>
      </c>
      <c r="B2" s="223"/>
      <c r="C2" s="223"/>
      <c r="D2" s="3"/>
      <c r="E2" s="3"/>
      <c r="F2" s="3"/>
      <c r="G2" s="3"/>
      <c r="H2" s="3"/>
      <c r="I2" s="3"/>
      <c r="J2" s="3"/>
    </row>
    <row r="3" spans="1:10" s="5" customFormat="1" ht="30" customHeight="1" x14ac:dyDescent="0.25">
      <c r="A3" s="224" t="s">
        <v>1</v>
      </c>
      <c r="B3" s="224"/>
      <c r="C3" s="224"/>
      <c r="D3" s="4"/>
      <c r="E3" s="4"/>
      <c r="F3" s="4"/>
      <c r="G3" s="4"/>
      <c r="H3" s="4"/>
      <c r="I3" s="4"/>
      <c r="J3" s="4"/>
    </row>
    <row r="4" spans="1:10" s="5" customFormat="1" ht="11.25" customHeight="1" x14ac:dyDescent="0.25">
      <c r="A4" s="6"/>
      <c r="B4" s="6"/>
      <c r="C4" s="6"/>
      <c r="D4" s="4"/>
      <c r="E4" s="4"/>
      <c r="F4" s="4"/>
      <c r="G4" s="4"/>
      <c r="H4" s="4"/>
      <c r="I4" s="4"/>
      <c r="J4" s="4"/>
    </row>
    <row r="5" spans="1:10" s="5" customFormat="1" ht="35.1" customHeight="1" thickBot="1" x14ac:dyDescent="0.3">
      <c r="A5" s="225" t="s">
        <v>41</v>
      </c>
      <c r="B5" s="225"/>
      <c r="C5" s="225"/>
      <c r="D5" s="4"/>
      <c r="E5" s="4"/>
      <c r="F5" s="4"/>
      <c r="G5" s="4"/>
      <c r="H5" s="4"/>
      <c r="I5" s="4"/>
      <c r="J5" s="4"/>
    </row>
    <row r="6" spans="1:10" s="7" customFormat="1" ht="27" customHeight="1" thickBot="1" x14ac:dyDescent="0.3">
      <c r="A6" s="226" t="s">
        <v>270</v>
      </c>
      <c r="B6" s="227"/>
      <c r="C6" s="228"/>
    </row>
    <row r="7" spans="1:10" s="7" customFormat="1" ht="30" customHeight="1" thickBot="1" x14ac:dyDescent="0.3">
      <c r="A7" s="242" t="s">
        <v>68</v>
      </c>
      <c r="B7" s="243"/>
      <c r="C7" s="244"/>
    </row>
    <row r="8" spans="1:10" s="10" customFormat="1" ht="30" customHeight="1" x14ac:dyDescent="0.25">
      <c r="A8" s="31" t="s">
        <v>3</v>
      </c>
      <c r="B8" s="49" t="s">
        <v>4</v>
      </c>
      <c r="C8" s="9" t="s">
        <v>60</v>
      </c>
    </row>
    <row r="9" spans="1:10" s="10" customFormat="1" ht="30" customHeight="1" x14ac:dyDescent="0.25">
      <c r="A9" s="32" t="s">
        <v>6</v>
      </c>
      <c r="B9" s="28" t="s">
        <v>7</v>
      </c>
      <c r="C9" s="13" t="s">
        <v>61</v>
      </c>
    </row>
    <row r="10" spans="1:10" s="10" customFormat="1" ht="30" customHeight="1" x14ac:dyDescent="0.25">
      <c r="A10" s="32" t="s">
        <v>276</v>
      </c>
      <c r="B10" s="29" t="s">
        <v>9</v>
      </c>
      <c r="C10" s="34" t="s">
        <v>62</v>
      </c>
    </row>
    <row r="11" spans="1:10" s="10" customFormat="1" ht="30" customHeight="1" x14ac:dyDescent="0.25">
      <c r="A11" s="32" t="s">
        <v>11</v>
      </c>
      <c r="B11" s="29" t="s">
        <v>12</v>
      </c>
      <c r="C11" s="13" t="s">
        <v>13</v>
      </c>
    </row>
    <row r="12" spans="1:10" s="10" customFormat="1" ht="30" customHeight="1" x14ac:dyDescent="0.25">
      <c r="A12" s="32" t="s">
        <v>14</v>
      </c>
      <c r="B12" s="29" t="s">
        <v>15</v>
      </c>
      <c r="C12" s="13" t="s">
        <v>37</v>
      </c>
    </row>
    <row r="13" spans="1:10" s="10" customFormat="1" ht="30" customHeight="1" x14ac:dyDescent="0.25">
      <c r="A13" s="32" t="s">
        <v>17</v>
      </c>
      <c r="B13" s="28" t="s">
        <v>18</v>
      </c>
      <c r="C13" s="13" t="s">
        <v>54</v>
      </c>
    </row>
    <row r="14" spans="1:10" s="10" customFormat="1" ht="30" customHeight="1" x14ac:dyDescent="0.25">
      <c r="A14" s="32" t="s">
        <v>19</v>
      </c>
      <c r="B14" s="28" t="s">
        <v>20</v>
      </c>
      <c r="C14" s="13" t="s">
        <v>69</v>
      </c>
    </row>
    <row r="15" spans="1:10" s="10" customFormat="1" ht="30" customHeight="1" x14ac:dyDescent="0.25">
      <c r="A15" s="32" t="s">
        <v>22</v>
      </c>
      <c r="B15" s="28" t="s">
        <v>23</v>
      </c>
      <c r="C15" s="13" t="s">
        <v>24</v>
      </c>
    </row>
    <row r="16" spans="1:10" s="10" customFormat="1" ht="30" customHeight="1" x14ac:dyDescent="0.25">
      <c r="A16" s="32" t="s">
        <v>25</v>
      </c>
      <c r="B16" s="29" t="s">
        <v>26</v>
      </c>
      <c r="C16" s="13" t="s">
        <v>70</v>
      </c>
    </row>
    <row r="17" spans="1:4" s="10" customFormat="1" ht="24.95" customHeight="1" x14ac:dyDescent="0.25">
      <c r="A17" s="32" t="s">
        <v>28</v>
      </c>
      <c r="B17" s="28" t="s">
        <v>29</v>
      </c>
      <c r="C17" s="13" t="s">
        <v>30</v>
      </c>
    </row>
    <row r="18" spans="1:4" s="10" customFormat="1" ht="50.25" customHeight="1" thickBot="1" x14ac:dyDescent="0.3">
      <c r="A18" s="33" t="s">
        <v>277</v>
      </c>
      <c r="B18" s="30" t="s">
        <v>31</v>
      </c>
      <c r="C18" s="19" t="s">
        <v>32</v>
      </c>
    </row>
    <row r="19" spans="1:4" s="10" customFormat="1" ht="12" customHeight="1" thickBot="1" x14ac:dyDescent="0.3">
      <c r="A19" s="20"/>
      <c r="B19" s="21"/>
      <c r="C19" s="22"/>
    </row>
    <row r="20" spans="1:4" s="23" customFormat="1" ht="24.95" customHeight="1" thickBot="1" x14ac:dyDescent="0.3">
      <c r="A20" s="232" t="s">
        <v>49</v>
      </c>
      <c r="B20" s="233"/>
      <c r="C20" s="234"/>
    </row>
    <row r="21" spans="1:4" s="10" customFormat="1" ht="24.95" customHeight="1" thickBot="1" x14ac:dyDescent="0.3">
      <c r="A21" s="175" t="s">
        <v>34</v>
      </c>
      <c r="B21" s="245" t="s">
        <v>262</v>
      </c>
      <c r="C21" s="246"/>
    </row>
    <row r="22" spans="1:4" s="10" customFormat="1" ht="24.95" customHeight="1" x14ac:dyDescent="0.25">
      <c r="A22" s="24"/>
      <c r="B22" s="24"/>
      <c r="C22" s="24"/>
    </row>
    <row r="23" spans="1:4" s="106" customFormat="1" ht="36.75" customHeight="1" x14ac:dyDescent="0.2">
      <c r="A23" s="110" t="s">
        <v>122</v>
      </c>
      <c r="B23" s="218" t="str">
        <f>IF('Identifikačné údaje'!C6="","",'Identifikačné údaje'!C6)</f>
        <v/>
      </c>
      <c r="C23" s="218"/>
      <c r="D23" s="10"/>
    </row>
    <row r="24" spans="1:4" s="106" customFormat="1" ht="24.75" customHeight="1" x14ac:dyDescent="0.2">
      <c r="A24" s="110" t="s">
        <v>123</v>
      </c>
      <c r="B24" s="219" t="str">
        <f>IF('Identifikačné údaje'!C7="","",'Identifikačné údaje'!C7)</f>
        <v/>
      </c>
      <c r="C24" s="219"/>
      <c r="D24" s="110"/>
    </row>
    <row r="25" spans="1:4" s="106" customFormat="1" ht="15" customHeight="1" x14ac:dyDescent="0.2">
      <c r="A25" s="106" t="s">
        <v>124</v>
      </c>
      <c r="B25" s="219" t="str">
        <f>IF('Identifikačné údaje'!C8="","",'Identifikačné údaje'!C8)</f>
        <v/>
      </c>
      <c r="C25" s="219"/>
    </row>
    <row r="26" spans="1:4" s="106" customFormat="1" ht="15" customHeight="1" x14ac:dyDescent="0.2">
      <c r="A26" s="106" t="s">
        <v>125</v>
      </c>
      <c r="B26" s="219" t="str">
        <f>IF('Identifikačné údaje'!C9="","",'Identifikačné údaje'!C9)</f>
        <v/>
      </c>
      <c r="C26" s="219"/>
    </row>
    <row r="27" spans="1:4" s="10" customFormat="1" ht="24.95" customHeight="1" x14ac:dyDescent="0.25">
      <c r="A27" s="24"/>
      <c r="B27" s="24"/>
      <c r="C27" s="24"/>
    </row>
    <row r="28" spans="1:4" s="65" customFormat="1" ht="15" customHeight="1" x14ac:dyDescent="0.25">
      <c r="A28" s="65" t="s">
        <v>129</v>
      </c>
      <c r="B28" s="64" t="str">
        <f>IF('Identifikačné údaje'!B19="","",'Identifikačné údaje'!B19)</f>
        <v/>
      </c>
      <c r="C28" s="67"/>
    </row>
    <row r="29" spans="1:4" s="65" customFormat="1" ht="15" customHeight="1" x14ac:dyDescent="0.25">
      <c r="A29" s="65" t="s">
        <v>130</v>
      </c>
      <c r="B29" s="68" t="str">
        <f>IF('Identifikačné údaje'!B20="","",'Identifikačné údaje'!B20)</f>
        <v/>
      </c>
      <c r="C29" s="67"/>
    </row>
    <row r="30" spans="1:4" s="61" customFormat="1" ht="13.5" customHeight="1" x14ac:dyDescent="0.2">
      <c r="B30" s="177" t="s">
        <v>268</v>
      </c>
      <c r="C30" s="179"/>
    </row>
    <row r="31" spans="1:4" s="61" customFormat="1" ht="12" x14ac:dyDescent="0.2">
      <c r="B31" s="178" t="s">
        <v>269</v>
      </c>
      <c r="C31" s="156" t="str">
        <f>IF('Identifikačné údaje'!D24="","",'Identifikačné údaje'!D24)</f>
        <v/>
      </c>
    </row>
    <row r="32" spans="1:4" s="61" customFormat="1" ht="12" x14ac:dyDescent="0.2">
      <c r="A32" s="211" t="s">
        <v>131</v>
      </c>
      <c r="B32" s="211"/>
    </row>
    <row r="33" spans="1:5" s="61" customFormat="1" ht="12" customHeight="1" x14ac:dyDescent="0.2">
      <c r="A33" s="69"/>
      <c r="B33" s="212" t="s">
        <v>132</v>
      </c>
      <c r="C33" s="212"/>
      <c r="D33" s="62"/>
      <c r="E33" s="70"/>
    </row>
  </sheetData>
  <mergeCells count="14">
    <mergeCell ref="A1:C1"/>
    <mergeCell ref="A2:C2"/>
    <mergeCell ref="A3:C3"/>
    <mergeCell ref="A5:C5"/>
    <mergeCell ref="A6:C6"/>
    <mergeCell ref="A32:B32"/>
    <mergeCell ref="B33:C33"/>
    <mergeCell ref="A7:C7"/>
    <mergeCell ref="A20:C20"/>
    <mergeCell ref="B21:C21"/>
    <mergeCell ref="B23:C23"/>
    <mergeCell ref="B24:C24"/>
    <mergeCell ref="B25:C25"/>
    <mergeCell ref="B26:C26"/>
  </mergeCells>
  <conditionalFormatting sqref="A33:B33">
    <cfRule type="containsBlanks" dxfId="113" priority="2">
      <formula>LEN(TRIM(A33))=0</formula>
    </cfRule>
  </conditionalFormatting>
  <conditionalFormatting sqref="B28:B29">
    <cfRule type="containsBlanks" dxfId="112" priority="5">
      <formula>LEN(TRIM(B28))=0</formula>
    </cfRule>
  </conditionalFormatting>
  <conditionalFormatting sqref="B23:C26">
    <cfRule type="containsBlanks" dxfId="111" priority="3">
      <formula>LEN(TRIM(B23))=0</formula>
    </cfRule>
  </conditionalFormatting>
  <conditionalFormatting sqref="C31">
    <cfRule type="containsBlanks" dxfId="110" priority="1">
      <formula>LEN(TRIM(C31))=0</formula>
    </cfRule>
  </conditionalFormatting>
  <pageMargins left="0.98425196850393704" right="0.78740157480314965" top="0.98425196850393704" bottom="0.78740157480314965" header="0.31496062992125984" footer="0.31496062992125984"/>
  <pageSetup paperSize="9" scale="89" fitToHeight="0" orientation="portrait" r:id="rId1"/>
  <headerFooter>
    <oddHeader>&amp;L&amp;"Arial,Tučné"&amp;10Príloha č. 1 PT
&amp;"Arial,Normálne"Špecifikácia predmetu zákazky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9176B-7ED6-46A1-909D-324321FCD081}">
  <sheetPr>
    <tabColor rgb="FF00B0F0"/>
    <pageSetUpPr fitToPage="1"/>
  </sheetPr>
  <dimension ref="A1:J33"/>
  <sheetViews>
    <sheetView showGridLines="0" topLeftCell="A2" zoomScale="90" zoomScaleNormal="90" workbookViewId="0">
      <selection activeCell="E17" sqref="E17"/>
    </sheetView>
  </sheetViews>
  <sheetFormatPr defaultRowHeight="12.75" x14ac:dyDescent="0.2"/>
  <cols>
    <col min="1" max="1" width="10.7109375" style="2" customWidth="1"/>
    <col min="2" max="2" width="48.7109375" style="2" customWidth="1"/>
    <col min="3" max="3" width="32.7109375" style="2" customWidth="1"/>
    <col min="4" max="5" width="12.7109375" style="1" customWidth="1"/>
    <col min="6" max="6" width="15.7109375" style="1" customWidth="1"/>
    <col min="7" max="7" width="7.85546875" style="2" customWidth="1"/>
    <col min="8" max="8" width="15.7109375" style="2" customWidth="1"/>
    <col min="9" max="9" width="10.7109375" style="2" customWidth="1"/>
    <col min="10" max="10" width="15.7109375" style="2" customWidth="1"/>
    <col min="11" max="16384" width="9.140625" style="2"/>
  </cols>
  <sheetData>
    <row r="1" spans="1:10" ht="15" customHeight="1" x14ac:dyDescent="0.2">
      <c r="A1" s="222" t="s">
        <v>0</v>
      </c>
      <c r="B1" s="222"/>
      <c r="C1" s="222"/>
    </row>
    <row r="2" spans="1:10" ht="30" customHeight="1" x14ac:dyDescent="0.2">
      <c r="A2" s="223" t="str">
        <f>'Identifikačné údaje'!A2</f>
        <v>INFÚZNE ROZTOKY</v>
      </c>
      <c r="B2" s="223"/>
      <c r="C2" s="223"/>
      <c r="D2" s="3"/>
      <c r="E2" s="3"/>
      <c r="F2" s="3"/>
      <c r="G2" s="3"/>
      <c r="H2" s="3"/>
      <c r="I2" s="3"/>
      <c r="J2" s="3"/>
    </row>
    <row r="3" spans="1:10" s="5" customFormat="1" ht="30" customHeight="1" x14ac:dyDescent="0.25">
      <c r="A3" s="224" t="s">
        <v>1</v>
      </c>
      <c r="B3" s="224"/>
      <c r="C3" s="224"/>
      <c r="D3" s="4"/>
      <c r="E3" s="4"/>
      <c r="F3" s="4"/>
      <c r="G3" s="4"/>
      <c r="H3" s="4"/>
      <c r="I3" s="4"/>
      <c r="J3" s="4"/>
    </row>
    <row r="4" spans="1:10" s="5" customFormat="1" ht="11.25" customHeight="1" x14ac:dyDescent="0.25">
      <c r="A4" s="6"/>
      <c r="B4" s="6"/>
      <c r="C4" s="6"/>
      <c r="D4" s="4"/>
      <c r="E4" s="4"/>
      <c r="F4" s="4"/>
      <c r="G4" s="4"/>
      <c r="H4" s="4"/>
      <c r="I4" s="4"/>
      <c r="J4" s="4"/>
    </row>
    <row r="5" spans="1:10" s="5" customFormat="1" ht="35.1" customHeight="1" thickBot="1" x14ac:dyDescent="0.3">
      <c r="A5" s="225" t="s">
        <v>119</v>
      </c>
      <c r="B5" s="225"/>
      <c r="C5" s="225"/>
      <c r="D5" s="4"/>
      <c r="E5" s="4"/>
      <c r="F5" s="4"/>
      <c r="G5" s="4"/>
      <c r="H5" s="4"/>
      <c r="I5" s="4"/>
      <c r="J5" s="4"/>
    </row>
    <row r="6" spans="1:10" s="7" customFormat="1" ht="27" customHeight="1" thickBot="1" x14ac:dyDescent="0.3">
      <c r="A6" s="226" t="s">
        <v>270</v>
      </c>
      <c r="B6" s="227"/>
      <c r="C6" s="228"/>
    </row>
    <row r="7" spans="1:10" s="7" customFormat="1" ht="30" customHeight="1" thickBot="1" x14ac:dyDescent="0.3">
      <c r="A7" s="242" t="s">
        <v>73</v>
      </c>
      <c r="B7" s="243"/>
      <c r="C7" s="244"/>
    </row>
    <row r="8" spans="1:10" s="10" customFormat="1" ht="30" customHeight="1" x14ac:dyDescent="0.25">
      <c r="A8" s="31" t="s">
        <v>3</v>
      </c>
      <c r="B8" s="49" t="s">
        <v>4</v>
      </c>
      <c r="C8" s="9" t="s">
        <v>5</v>
      </c>
    </row>
    <row r="9" spans="1:10" s="10" customFormat="1" ht="30" customHeight="1" x14ac:dyDescent="0.25">
      <c r="A9" s="32" t="s">
        <v>6</v>
      </c>
      <c r="B9" s="28" t="s">
        <v>7</v>
      </c>
      <c r="C9" s="13" t="s">
        <v>8</v>
      </c>
    </row>
    <row r="10" spans="1:10" s="10" customFormat="1" ht="30" customHeight="1" x14ac:dyDescent="0.25">
      <c r="A10" s="32" t="s">
        <v>276</v>
      </c>
      <c r="B10" s="29" t="s">
        <v>9</v>
      </c>
      <c r="C10" s="34" t="s">
        <v>74</v>
      </c>
    </row>
    <row r="11" spans="1:10" s="10" customFormat="1" ht="30" customHeight="1" x14ac:dyDescent="0.25">
      <c r="A11" s="32" t="s">
        <v>11</v>
      </c>
      <c r="B11" s="29" t="s">
        <v>12</v>
      </c>
      <c r="C11" s="13" t="s">
        <v>13</v>
      </c>
    </row>
    <row r="12" spans="1:10" s="10" customFormat="1" ht="30" customHeight="1" x14ac:dyDescent="0.25">
      <c r="A12" s="32" t="s">
        <v>14</v>
      </c>
      <c r="B12" s="29" t="s">
        <v>15</v>
      </c>
      <c r="C12" s="13" t="s">
        <v>37</v>
      </c>
    </row>
    <row r="13" spans="1:10" s="10" customFormat="1" ht="30" customHeight="1" x14ac:dyDescent="0.25">
      <c r="A13" s="32" t="s">
        <v>17</v>
      </c>
      <c r="B13" s="28" t="s">
        <v>18</v>
      </c>
      <c r="C13" s="13" t="s">
        <v>74</v>
      </c>
    </row>
    <row r="14" spans="1:10" s="10" customFormat="1" ht="30" customHeight="1" x14ac:dyDescent="0.25">
      <c r="A14" s="32" t="s">
        <v>19</v>
      </c>
      <c r="B14" s="28" t="s">
        <v>20</v>
      </c>
      <c r="C14" s="13" t="s">
        <v>74</v>
      </c>
    </row>
    <row r="15" spans="1:10" s="10" customFormat="1" ht="30" customHeight="1" x14ac:dyDescent="0.25">
      <c r="A15" s="32" t="s">
        <v>22</v>
      </c>
      <c r="B15" s="28" t="s">
        <v>23</v>
      </c>
      <c r="C15" s="13" t="s">
        <v>24</v>
      </c>
    </row>
    <row r="16" spans="1:10" s="10" customFormat="1" ht="30" customHeight="1" x14ac:dyDescent="0.25">
      <c r="A16" s="32" t="s">
        <v>25</v>
      </c>
      <c r="B16" s="29" t="s">
        <v>26</v>
      </c>
      <c r="C16" s="35" t="s">
        <v>75</v>
      </c>
    </row>
    <row r="17" spans="1:4" s="10" customFormat="1" ht="24.95" customHeight="1" x14ac:dyDescent="0.25">
      <c r="A17" s="32" t="s">
        <v>278</v>
      </c>
      <c r="B17" s="28" t="s">
        <v>29</v>
      </c>
      <c r="C17" s="13" t="s">
        <v>30</v>
      </c>
    </row>
    <row r="18" spans="1:4" s="10" customFormat="1" ht="50.25" customHeight="1" thickBot="1" x14ac:dyDescent="0.3">
      <c r="A18" s="33" t="s">
        <v>277</v>
      </c>
      <c r="B18" s="30" t="s">
        <v>31</v>
      </c>
      <c r="C18" s="19" t="s">
        <v>32</v>
      </c>
    </row>
    <row r="19" spans="1:4" s="10" customFormat="1" ht="12" customHeight="1" thickBot="1" x14ac:dyDescent="0.3">
      <c r="A19" s="20"/>
      <c r="B19" s="21"/>
      <c r="C19" s="22"/>
    </row>
    <row r="20" spans="1:4" s="23" customFormat="1" ht="24.95" customHeight="1" thickBot="1" x14ac:dyDescent="0.3">
      <c r="A20" s="232" t="s">
        <v>57</v>
      </c>
      <c r="B20" s="233"/>
      <c r="C20" s="234"/>
    </row>
    <row r="21" spans="1:4" s="10" customFormat="1" ht="24.95" customHeight="1" thickBot="1" x14ac:dyDescent="0.3">
      <c r="A21" s="175" t="s">
        <v>34</v>
      </c>
      <c r="B21" s="245" t="s">
        <v>180</v>
      </c>
      <c r="C21" s="246"/>
    </row>
    <row r="22" spans="1:4" s="10" customFormat="1" ht="24.95" customHeight="1" x14ac:dyDescent="0.25">
      <c r="A22" s="24"/>
      <c r="B22" s="24"/>
      <c r="C22" s="24"/>
    </row>
    <row r="23" spans="1:4" s="106" customFormat="1" ht="36.75" customHeight="1" x14ac:dyDescent="0.2">
      <c r="A23" s="110" t="s">
        <v>122</v>
      </c>
      <c r="B23" s="218" t="str">
        <f>IF('Identifikačné údaje'!C6="","",'Identifikačné údaje'!C6)</f>
        <v/>
      </c>
      <c r="C23" s="218"/>
      <c r="D23" s="10"/>
    </row>
    <row r="24" spans="1:4" s="106" customFormat="1" ht="24.75" customHeight="1" x14ac:dyDescent="0.2">
      <c r="A24" s="110" t="s">
        <v>123</v>
      </c>
      <c r="B24" s="219" t="str">
        <f>IF('Identifikačné údaje'!C7="","",'Identifikačné údaje'!C7)</f>
        <v/>
      </c>
      <c r="C24" s="219"/>
      <c r="D24" s="110"/>
    </row>
    <row r="25" spans="1:4" s="106" customFormat="1" ht="15" customHeight="1" x14ac:dyDescent="0.2">
      <c r="A25" s="106" t="s">
        <v>124</v>
      </c>
      <c r="B25" s="219" t="str">
        <f>IF('Identifikačné údaje'!C8="","",'Identifikačné údaje'!C8)</f>
        <v/>
      </c>
      <c r="C25" s="219"/>
    </row>
    <row r="26" spans="1:4" s="106" customFormat="1" ht="15" customHeight="1" x14ac:dyDescent="0.2">
      <c r="A26" s="106" t="s">
        <v>125</v>
      </c>
      <c r="B26" s="219" t="str">
        <f>IF('Identifikačné údaje'!C9="","",'Identifikačné údaje'!C9)</f>
        <v/>
      </c>
      <c r="C26" s="219"/>
    </row>
    <row r="27" spans="1:4" s="10" customFormat="1" ht="24.95" customHeight="1" x14ac:dyDescent="0.25">
      <c r="A27" s="24"/>
      <c r="B27" s="24"/>
      <c r="C27" s="24"/>
    </row>
    <row r="28" spans="1:4" s="65" customFormat="1" ht="15" customHeight="1" x14ac:dyDescent="0.25">
      <c r="A28" s="65" t="s">
        <v>129</v>
      </c>
      <c r="B28" s="64" t="str">
        <f>IF('Identifikačné údaje'!B19="","",'Identifikačné údaje'!B19)</f>
        <v/>
      </c>
      <c r="C28" s="67"/>
    </row>
    <row r="29" spans="1:4" s="65" customFormat="1" ht="15" customHeight="1" x14ac:dyDescent="0.25">
      <c r="A29" s="65" t="s">
        <v>130</v>
      </c>
      <c r="B29" s="68" t="str">
        <f>IF('Identifikačné údaje'!B20="","",'Identifikačné údaje'!B20)</f>
        <v/>
      </c>
      <c r="C29" s="67"/>
    </row>
    <row r="30" spans="1:4" s="61" customFormat="1" ht="13.5" customHeight="1" x14ac:dyDescent="0.2">
      <c r="B30" s="177" t="s">
        <v>268</v>
      </c>
      <c r="C30" s="179"/>
    </row>
    <row r="31" spans="1:4" s="61" customFormat="1" ht="12" x14ac:dyDescent="0.2">
      <c r="B31" s="178" t="s">
        <v>269</v>
      </c>
      <c r="C31" s="156" t="str">
        <f>IF('Identifikačné údaje'!D24="","",'Identifikačné údaje'!D24)</f>
        <v/>
      </c>
    </row>
    <row r="32" spans="1:4" s="61" customFormat="1" ht="12" x14ac:dyDescent="0.2">
      <c r="A32" s="211" t="s">
        <v>131</v>
      </c>
      <c r="B32" s="211"/>
    </row>
    <row r="33" spans="1:5" s="61" customFormat="1" ht="12" customHeight="1" x14ac:dyDescent="0.2">
      <c r="A33" s="69"/>
      <c r="B33" s="212" t="s">
        <v>132</v>
      </c>
      <c r="C33" s="212"/>
      <c r="D33" s="62"/>
      <c r="E33" s="70"/>
    </row>
  </sheetData>
  <mergeCells count="14">
    <mergeCell ref="A1:C1"/>
    <mergeCell ref="A2:C2"/>
    <mergeCell ref="A3:C3"/>
    <mergeCell ref="A5:C5"/>
    <mergeCell ref="A6:C6"/>
    <mergeCell ref="A32:B32"/>
    <mergeCell ref="B33:C33"/>
    <mergeCell ref="A7:C7"/>
    <mergeCell ref="A20:C20"/>
    <mergeCell ref="B21:C21"/>
    <mergeCell ref="B23:C23"/>
    <mergeCell ref="B24:C24"/>
    <mergeCell ref="B25:C25"/>
    <mergeCell ref="B26:C26"/>
  </mergeCells>
  <conditionalFormatting sqref="A33:B33">
    <cfRule type="containsBlanks" dxfId="109" priority="2">
      <formula>LEN(TRIM(A33))=0</formula>
    </cfRule>
  </conditionalFormatting>
  <conditionalFormatting sqref="B28:B29">
    <cfRule type="containsBlanks" dxfId="108" priority="5">
      <formula>LEN(TRIM(B28))=0</formula>
    </cfRule>
  </conditionalFormatting>
  <conditionalFormatting sqref="B23:C26">
    <cfRule type="containsBlanks" dxfId="107" priority="3">
      <formula>LEN(TRIM(B23))=0</formula>
    </cfRule>
  </conditionalFormatting>
  <conditionalFormatting sqref="C31">
    <cfRule type="containsBlanks" dxfId="106" priority="1">
      <formula>LEN(TRIM(C31))=0</formula>
    </cfRule>
  </conditionalFormatting>
  <pageMargins left="0.98425196850393704" right="0.78740157480314965" top="0.98425196850393704" bottom="0.78740157480314965" header="0.31496062992125984" footer="0.31496062992125984"/>
  <pageSetup paperSize="9" scale="89" fitToHeight="0" orientation="portrait" r:id="rId1"/>
  <headerFooter>
    <oddHeader>&amp;L&amp;"Arial,Tučné"&amp;10Príloha č. 1 PT
&amp;"Arial,Normálne"Špecifikácia predmetu zákazky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4FF72-DA70-46DE-A34D-861193373DA6}">
  <sheetPr>
    <tabColor rgb="FF00B0F0"/>
    <pageSetUpPr fitToPage="1"/>
  </sheetPr>
  <dimension ref="A1:J33"/>
  <sheetViews>
    <sheetView showGridLines="0" zoomScale="90" zoomScaleNormal="90" workbookViewId="0">
      <selection activeCell="F13" sqref="F13"/>
    </sheetView>
  </sheetViews>
  <sheetFormatPr defaultRowHeight="12.75" x14ac:dyDescent="0.2"/>
  <cols>
    <col min="1" max="1" width="10.7109375" style="2" customWidth="1"/>
    <col min="2" max="2" width="48.7109375" style="2" customWidth="1"/>
    <col min="3" max="3" width="32.7109375" style="2" customWidth="1"/>
    <col min="4" max="5" width="12.7109375" style="1" customWidth="1"/>
    <col min="6" max="6" width="15.7109375" style="1" customWidth="1"/>
    <col min="7" max="7" width="7.85546875" style="2" customWidth="1"/>
    <col min="8" max="8" width="15.7109375" style="2" customWidth="1"/>
    <col min="9" max="9" width="10.7109375" style="2" customWidth="1"/>
    <col min="10" max="10" width="15.7109375" style="2" customWidth="1"/>
    <col min="11" max="16384" width="9.140625" style="2"/>
  </cols>
  <sheetData>
    <row r="1" spans="1:10" ht="15" customHeight="1" x14ac:dyDescent="0.2">
      <c r="A1" s="222" t="s">
        <v>0</v>
      </c>
      <c r="B1" s="222"/>
      <c r="C1" s="222"/>
    </row>
    <row r="2" spans="1:10" ht="30" customHeight="1" x14ac:dyDescent="0.2">
      <c r="A2" s="223" t="str">
        <f>'Identifikačné údaje'!A2</f>
        <v>INFÚZNE ROZTOKY</v>
      </c>
      <c r="B2" s="223"/>
      <c r="C2" s="223"/>
      <c r="D2" s="3"/>
      <c r="E2" s="3"/>
      <c r="F2" s="3"/>
      <c r="G2" s="3"/>
      <c r="H2" s="3"/>
      <c r="I2" s="3"/>
      <c r="J2" s="3"/>
    </row>
    <row r="3" spans="1:10" s="5" customFormat="1" ht="30" customHeight="1" x14ac:dyDescent="0.25">
      <c r="A3" s="224" t="s">
        <v>1</v>
      </c>
      <c r="B3" s="224"/>
      <c r="C3" s="224"/>
      <c r="D3" s="4"/>
      <c r="E3" s="4"/>
      <c r="F3" s="4"/>
      <c r="G3" s="4"/>
      <c r="H3" s="4"/>
      <c r="I3" s="4"/>
      <c r="J3" s="4"/>
    </row>
    <row r="4" spans="1:10" s="5" customFormat="1" ht="11.25" customHeight="1" x14ac:dyDescent="0.25">
      <c r="A4" s="6"/>
      <c r="B4" s="6"/>
      <c r="C4" s="6"/>
      <c r="D4" s="4"/>
      <c r="E4" s="4"/>
      <c r="F4" s="4"/>
      <c r="G4" s="4"/>
      <c r="H4" s="4"/>
      <c r="I4" s="4"/>
      <c r="J4" s="4"/>
    </row>
    <row r="5" spans="1:10" s="5" customFormat="1" ht="35.1" customHeight="1" thickBot="1" x14ac:dyDescent="0.3">
      <c r="A5" s="225" t="s">
        <v>59</v>
      </c>
      <c r="B5" s="225"/>
      <c r="C5" s="225"/>
      <c r="D5" s="4"/>
      <c r="E5" s="4"/>
      <c r="F5" s="4"/>
      <c r="G5" s="4"/>
      <c r="H5" s="4"/>
      <c r="I5" s="4"/>
      <c r="J5" s="4"/>
    </row>
    <row r="6" spans="1:10" s="7" customFormat="1" ht="27" customHeight="1" thickBot="1" x14ac:dyDescent="0.3">
      <c r="A6" s="226" t="s">
        <v>270</v>
      </c>
      <c r="B6" s="227"/>
      <c r="C6" s="228"/>
    </row>
    <row r="7" spans="1:10" s="7" customFormat="1" ht="30" customHeight="1" thickBot="1" x14ac:dyDescent="0.3">
      <c r="A7" s="242" t="s">
        <v>78</v>
      </c>
      <c r="B7" s="243"/>
      <c r="C7" s="244"/>
    </row>
    <row r="8" spans="1:10" s="10" customFormat="1" ht="30" customHeight="1" x14ac:dyDescent="0.25">
      <c r="A8" s="31" t="s">
        <v>3</v>
      </c>
      <c r="B8" s="43" t="s">
        <v>4</v>
      </c>
      <c r="C8" s="44" t="s">
        <v>5</v>
      </c>
    </row>
    <row r="9" spans="1:10" s="10" customFormat="1" ht="30" customHeight="1" x14ac:dyDescent="0.25">
      <c r="A9" s="32" t="s">
        <v>6</v>
      </c>
      <c r="B9" s="12" t="s">
        <v>7</v>
      </c>
      <c r="C9" s="47" t="s">
        <v>8</v>
      </c>
    </row>
    <row r="10" spans="1:10" s="10" customFormat="1" ht="30" customHeight="1" x14ac:dyDescent="0.25">
      <c r="A10" s="32" t="s">
        <v>276</v>
      </c>
      <c r="B10" s="15" t="s">
        <v>9</v>
      </c>
      <c r="C10" s="46" t="s">
        <v>74</v>
      </c>
    </row>
    <row r="11" spans="1:10" s="10" customFormat="1" ht="30" customHeight="1" x14ac:dyDescent="0.25">
      <c r="A11" s="32" t="s">
        <v>11</v>
      </c>
      <c r="B11" s="15" t="s">
        <v>12</v>
      </c>
      <c r="C11" s="47" t="s">
        <v>13</v>
      </c>
    </row>
    <row r="12" spans="1:10" s="10" customFormat="1" ht="30" customHeight="1" x14ac:dyDescent="0.25">
      <c r="A12" s="32" t="s">
        <v>14</v>
      </c>
      <c r="B12" s="15" t="s">
        <v>15</v>
      </c>
      <c r="C12" s="47" t="s">
        <v>37</v>
      </c>
    </row>
    <row r="13" spans="1:10" s="10" customFormat="1" ht="30" customHeight="1" x14ac:dyDescent="0.25">
      <c r="A13" s="32" t="s">
        <v>17</v>
      </c>
      <c r="B13" s="12" t="s">
        <v>18</v>
      </c>
      <c r="C13" s="47" t="s">
        <v>74</v>
      </c>
    </row>
    <row r="14" spans="1:10" s="10" customFormat="1" ht="30" customHeight="1" x14ac:dyDescent="0.25">
      <c r="A14" s="32" t="s">
        <v>19</v>
      </c>
      <c r="B14" s="12" t="s">
        <v>20</v>
      </c>
      <c r="C14" s="47" t="s">
        <v>74</v>
      </c>
    </row>
    <row r="15" spans="1:10" s="10" customFormat="1" ht="30" customHeight="1" x14ac:dyDescent="0.25">
      <c r="A15" s="32" t="s">
        <v>22</v>
      </c>
      <c r="B15" s="12" t="s">
        <v>23</v>
      </c>
      <c r="C15" s="47" t="s">
        <v>24</v>
      </c>
    </row>
    <row r="16" spans="1:10" s="10" customFormat="1" ht="30" customHeight="1" x14ac:dyDescent="0.25">
      <c r="A16" s="32" t="s">
        <v>25</v>
      </c>
      <c r="B16" s="15" t="s">
        <v>26</v>
      </c>
      <c r="C16" s="47" t="s">
        <v>79</v>
      </c>
    </row>
    <row r="17" spans="1:4" s="10" customFormat="1" ht="24.95" customHeight="1" x14ac:dyDescent="0.25">
      <c r="A17" s="32" t="s">
        <v>28</v>
      </c>
      <c r="B17" s="12" t="s">
        <v>29</v>
      </c>
      <c r="C17" s="47" t="s">
        <v>30</v>
      </c>
    </row>
    <row r="18" spans="1:4" s="10" customFormat="1" ht="50.25" customHeight="1" thickBot="1" x14ac:dyDescent="0.3">
      <c r="A18" s="33" t="s">
        <v>277</v>
      </c>
      <c r="B18" s="18" t="s">
        <v>31</v>
      </c>
      <c r="C18" s="48" t="s">
        <v>32</v>
      </c>
    </row>
    <row r="19" spans="1:4" s="10" customFormat="1" ht="12" customHeight="1" thickBot="1" x14ac:dyDescent="0.3">
      <c r="A19" s="20"/>
      <c r="B19" s="21"/>
      <c r="C19" s="22"/>
    </row>
    <row r="20" spans="1:4" s="23" customFormat="1" ht="24.95" customHeight="1" thickBot="1" x14ac:dyDescent="0.3">
      <c r="A20" s="232" t="s">
        <v>64</v>
      </c>
      <c r="B20" s="233"/>
      <c r="C20" s="234"/>
    </row>
    <row r="21" spans="1:4" s="10" customFormat="1" ht="24.95" customHeight="1" thickBot="1" x14ac:dyDescent="0.3">
      <c r="A21" s="175" t="s">
        <v>34</v>
      </c>
      <c r="B21" s="245" t="s">
        <v>182</v>
      </c>
      <c r="C21" s="246"/>
    </row>
    <row r="22" spans="1:4" s="10" customFormat="1" ht="24.95" customHeight="1" x14ac:dyDescent="0.25">
      <c r="A22" s="24"/>
      <c r="B22" s="24"/>
      <c r="C22" s="24"/>
    </row>
    <row r="23" spans="1:4" s="106" customFormat="1" ht="36.75" customHeight="1" x14ac:dyDescent="0.2">
      <c r="A23" s="110" t="s">
        <v>122</v>
      </c>
      <c r="B23" s="218" t="str">
        <f>IF('Identifikačné údaje'!C6="","",'Identifikačné údaje'!C6)</f>
        <v/>
      </c>
      <c r="C23" s="218"/>
      <c r="D23" s="10"/>
    </row>
    <row r="24" spans="1:4" s="106" customFormat="1" ht="24.75" customHeight="1" x14ac:dyDescent="0.2">
      <c r="A24" s="110" t="s">
        <v>123</v>
      </c>
      <c r="B24" s="219" t="str">
        <f>IF('Identifikačné údaje'!C7="","",'Identifikačné údaje'!C7)</f>
        <v/>
      </c>
      <c r="C24" s="219"/>
      <c r="D24" s="110"/>
    </row>
    <row r="25" spans="1:4" s="106" customFormat="1" ht="15" customHeight="1" x14ac:dyDescent="0.2">
      <c r="A25" s="106" t="s">
        <v>124</v>
      </c>
      <c r="B25" s="219" t="str">
        <f>IF('Identifikačné údaje'!C8="","",'Identifikačné údaje'!C8)</f>
        <v/>
      </c>
      <c r="C25" s="219"/>
    </row>
    <row r="26" spans="1:4" s="106" customFormat="1" ht="15" customHeight="1" x14ac:dyDescent="0.2">
      <c r="A26" s="106" t="s">
        <v>125</v>
      </c>
      <c r="B26" s="219" t="str">
        <f>IF('Identifikačné údaje'!C9="","",'Identifikačné údaje'!C9)</f>
        <v/>
      </c>
      <c r="C26" s="219"/>
    </row>
    <row r="27" spans="1:4" s="10" customFormat="1" ht="24.95" customHeight="1" x14ac:dyDescent="0.25">
      <c r="A27" s="24"/>
      <c r="B27" s="24"/>
      <c r="C27" s="24"/>
    </row>
    <row r="28" spans="1:4" s="65" customFormat="1" ht="15" customHeight="1" x14ac:dyDescent="0.25">
      <c r="A28" s="65" t="s">
        <v>129</v>
      </c>
      <c r="B28" s="64" t="str">
        <f>IF('Identifikačné údaje'!B19="","",'Identifikačné údaje'!B19)</f>
        <v/>
      </c>
      <c r="C28" s="67"/>
    </row>
    <row r="29" spans="1:4" s="65" customFormat="1" ht="15" customHeight="1" x14ac:dyDescent="0.25">
      <c r="A29" s="65" t="s">
        <v>130</v>
      </c>
      <c r="B29" s="68" t="str">
        <f>IF('Identifikačné údaje'!B20="","",'Identifikačné údaje'!B20)</f>
        <v/>
      </c>
      <c r="C29" s="67"/>
    </row>
    <row r="30" spans="1:4" s="61" customFormat="1" ht="13.5" customHeight="1" x14ac:dyDescent="0.2">
      <c r="B30" s="177" t="s">
        <v>268</v>
      </c>
      <c r="C30" s="179"/>
    </row>
    <row r="31" spans="1:4" s="61" customFormat="1" ht="12" x14ac:dyDescent="0.2">
      <c r="B31" s="178" t="s">
        <v>269</v>
      </c>
      <c r="C31" s="156" t="str">
        <f>IF('Identifikačné údaje'!D24="","",'Identifikačné údaje'!D24)</f>
        <v/>
      </c>
    </row>
    <row r="32" spans="1:4" s="61" customFormat="1" ht="12" x14ac:dyDescent="0.2">
      <c r="A32" s="211" t="s">
        <v>131</v>
      </c>
      <c r="B32" s="211"/>
    </row>
    <row r="33" spans="1:5" s="61" customFormat="1" ht="12" customHeight="1" x14ac:dyDescent="0.2">
      <c r="A33" s="69"/>
      <c r="B33" s="212" t="s">
        <v>132</v>
      </c>
      <c r="C33" s="212"/>
      <c r="D33" s="62"/>
      <c r="E33" s="70"/>
    </row>
  </sheetData>
  <mergeCells count="14">
    <mergeCell ref="A1:C1"/>
    <mergeCell ref="A2:C2"/>
    <mergeCell ref="A3:C3"/>
    <mergeCell ref="A5:C5"/>
    <mergeCell ref="A6:C6"/>
    <mergeCell ref="A32:B32"/>
    <mergeCell ref="B33:C33"/>
    <mergeCell ref="A7:C7"/>
    <mergeCell ref="A20:C20"/>
    <mergeCell ref="B21:C21"/>
    <mergeCell ref="B23:C23"/>
    <mergeCell ref="B24:C24"/>
    <mergeCell ref="B25:C25"/>
    <mergeCell ref="B26:C26"/>
  </mergeCells>
  <conditionalFormatting sqref="A33:B33">
    <cfRule type="containsBlanks" dxfId="105" priority="2">
      <formula>LEN(TRIM(A33))=0</formula>
    </cfRule>
  </conditionalFormatting>
  <conditionalFormatting sqref="B28:B29">
    <cfRule type="containsBlanks" dxfId="104" priority="5">
      <formula>LEN(TRIM(B28))=0</formula>
    </cfRule>
  </conditionalFormatting>
  <conditionalFormatting sqref="B23:C26">
    <cfRule type="containsBlanks" dxfId="103" priority="3">
      <formula>LEN(TRIM(B23))=0</formula>
    </cfRule>
  </conditionalFormatting>
  <conditionalFormatting sqref="C31">
    <cfRule type="containsBlanks" dxfId="102" priority="1">
      <formula>LEN(TRIM(C31))=0</formula>
    </cfRule>
  </conditionalFormatting>
  <pageMargins left="0.98425196850393704" right="0.78740157480314965" top="0.98425196850393704" bottom="0.78740157480314965" header="0.31496062992125984" footer="0.31496062992125984"/>
  <pageSetup paperSize="9" scale="89" fitToHeight="0" orientation="portrait" r:id="rId1"/>
  <headerFooter>
    <oddHeader>&amp;L&amp;"Arial,Tučné"&amp;10Príloha č. 1 PT
&amp;"Arial,Normálne"Špecifikácia predmetu zákazky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1E9C6-B20E-46D2-80B7-8FE61FF8850C}">
  <sheetPr>
    <tabColor rgb="FF00B0F0"/>
    <pageSetUpPr fitToPage="1"/>
  </sheetPr>
  <dimension ref="A1:J33"/>
  <sheetViews>
    <sheetView showGridLines="0" topLeftCell="A2" zoomScale="90" zoomScaleNormal="90" workbookViewId="0">
      <selection activeCell="H19" sqref="H18:H19"/>
    </sheetView>
  </sheetViews>
  <sheetFormatPr defaultRowHeight="12.75" x14ac:dyDescent="0.2"/>
  <cols>
    <col min="1" max="1" width="10.7109375" style="2" customWidth="1"/>
    <col min="2" max="2" width="48.7109375" style="2" customWidth="1"/>
    <col min="3" max="3" width="32.7109375" style="2" customWidth="1"/>
    <col min="4" max="5" width="12.7109375" style="1" customWidth="1"/>
    <col min="6" max="6" width="15.7109375" style="1" customWidth="1"/>
    <col min="7" max="7" width="7.85546875" style="2" customWidth="1"/>
    <col min="8" max="8" width="15.7109375" style="2" customWidth="1"/>
    <col min="9" max="9" width="10.7109375" style="2" customWidth="1"/>
    <col min="10" max="10" width="15.7109375" style="2" customWidth="1"/>
    <col min="11" max="16384" width="9.140625" style="2"/>
  </cols>
  <sheetData>
    <row r="1" spans="1:10" ht="15" customHeight="1" x14ac:dyDescent="0.2">
      <c r="A1" s="222" t="s">
        <v>0</v>
      </c>
      <c r="B1" s="222"/>
      <c r="C1" s="222"/>
    </row>
    <row r="2" spans="1:10" ht="30" customHeight="1" x14ac:dyDescent="0.2">
      <c r="A2" s="223" t="str">
        <f>'Identifikačné údaje'!A2</f>
        <v>INFÚZNE ROZTOKY</v>
      </c>
      <c r="B2" s="223"/>
      <c r="C2" s="223"/>
      <c r="D2" s="3"/>
      <c r="E2" s="3"/>
      <c r="F2" s="3"/>
      <c r="G2" s="3"/>
      <c r="H2" s="3"/>
      <c r="I2" s="3"/>
      <c r="J2" s="3"/>
    </row>
    <row r="3" spans="1:10" s="5" customFormat="1" ht="30" customHeight="1" x14ac:dyDescent="0.25">
      <c r="A3" s="224" t="s">
        <v>1</v>
      </c>
      <c r="B3" s="224"/>
      <c r="C3" s="224"/>
      <c r="D3" s="4"/>
      <c r="E3" s="4"/>
      <c r="F3" s="4"/>
      <c r="G3" s="4"/>
      <c r="H3" s="4"/>
      <c r="I3" s="4"/>
      <c r="J3" s="4"/>
    </row>
    <row r="4" spans="1:10" s="5" customFormat="1" ht="11.25" customHeight="1" x14ac:dyDescent="0.25">
      <c r="A4" s="6"/>
      <c r="B4" s="6"/>
      <c r="C4" s="6"/>
      <c r="D4" s="4"/>
      <c r="E4" s="4"/>
      <c r="F4" s="4"/>
      <c r="G4" s="4"/>
      <c r="H4" s="4"/>
      <c r="I4" s="4"/>
      <c r="J4" s="4"/>
    </row>
    <row r="5" spans="1:10" s="5" customFormat="1" ht="35.1" customHeight="1" thickBot="1" x14ac:dyDescent="0.3">
      <c r="A5" s="225" t="s">
        <v>65</v>
      </c>
      <c r="B5" s="225"/>
      <c r="C5" s="225"/>
      <c r="D5" s="4"/>
      <c r="E5" s="4"/>
      <c r="F5" s="4"/>
      <c r="G5" s="4"/>
      <c r="H5" s="4"/>
      <c r="I5" s="4"/>
      <c r="J5" s="4"/>
    </row>
    <row r="6" spans="1:10" s="7" customFormat="1" ht="27" customHeight="1" thickBot="1" x14ac:dyDescent="0.3">
      <c r="A6" s="226" t="s">
        <v>270</v>
      </c>
      <c r="B6" s="227"/>
      <c r="C6" s="228"/>
    </row>
    <row r="7" spans="1:10" s="7" customFormat="1" ht="30" customHeight="1" thickBot="1" x14ac:dyDescent="0.3">
      <c r="A7" s="242" t="s">
        <v>83</v>
      </c>
      <c r="B7" s="243"/>
      <c r="C7" s="244"/>
    </row>
    <row r="8" spans="1:10" s="10" customFormat="1" ht="30" customHeight="1" x14ac:dyDescent="0.25">
      <c r="A8" s="31" t="s">
        <v>3</v>
      </c>
      <c r="B8" s="50" t="s">
        <v>4</v>
      </c>
      <c r="C8" s="9" t="s">
        <v>84</v>
      </c>
    </row>
    <row r="9" spans="1:10" s="10" customFormat="1" ht="30" customHeight="1" x14ac:dyDescent="0.25">
      <c r="A9" s="32" t="s">
        <v>6</v>
      </c>
      <c r="B9" s="51" t="s">
        <v>7</v>
      </c>
      <c r="C9" s="13" t="s">
        <v>85</v>
      </c>
    </row>
    <row r="10" spans="1:10" s="10" customFormat="1" ht="30" customHeight="1" x14ac:dyDescent="0.25">
      <c r="A10" s="32" t="s">
        <v>276</v>
      </c>
      <c r="B10" s="52" t="s">
        <v>9</v>
      </c>
      <c r="C10" s="34" t="s">
        <v>86</v>
      </c>
    </row>
    <row r="11" spans="1:10" s="10" customFormat="1" ht="30" customHeight="1" x14ac:dyDescent="0.25">
      <c r="A11" s="32" t="s">
        <v>11</v>
      </c>
      <c r="B11" s="52" t="s">
        <v>12</v>
      </c>
      <c r="C11" s="13" t="s">
        <v>13</v>
      </c>
    </row>
    <row r="12" spans="1:10" s="10" customFormat="1" ht="30" customHeight="1" x14ac:dyDescent="0.25">
      <c r="A12" s="32" t="s">
        <v>14</v>
      </c>
      <c r="B12" s="52" t="s">
        <v>15</v>
      </c>
      <c r="C12" s="13" t="s">
        <v>16</v>
      </c>
    </row>
    <row r="13" spans="1:10" s="10" customFormat="1" ht="30" customHeight="1" x14ac:dyDescent="0.25">
      <c r="A13" s="32" t="s">
        <v>17</v>
      </c>
      <c r="B13" s="53" t="s">
        <v>18</v>
      </c>
      <c r="C13" s="13" t="s">
        <v>87</v>
      </c>
    </row>
    <row r="14" spans="1:10" s="10" customFormat="1" ht="30" customHeight="1" x14ac:dyDescent="0.25">
      <c r="A14" s="32" t="s">
        <v>19</v>
      </c>
      <c r="B14" s="53" t="s">
        <v>20</v>
      </c>
      <c r="C14" s="13" t="s">
        <v>88</v>
      </c>
    </row>
    <row r="15" spans="1:10" s="10" customFormat="1" ht="30" customHeight="1" x14ac:dyDescent="0.25">
      <c r="A15" s="32" t="s">
        <v>22</v>
      </c>
      <c r="B15" s="53" t="s">
        <v>23</v>
      </c>
      <c r="C15" s="36" t="s">
        <v>89</v>
      </c>
    </row>
    <row r="16" spans="1:10" s="10" customFormat="1" ht="30" customHeight="1" x14ac:dyDescent="0.25">
      <c r="A16" s="32" t="s">
        <v>25</v>
      </c>
      <c r="B16" s="52" t="s">
        <v>26</v>
      </c>
      <c r="C16" s="13" t="s">
        <v>90</v>
      </c>
    </row>
    <row r="17" spans="1:4" s="10" customFormat="1" ht="24.95" customHeight="1" x14ac:dyDescent="0.25">
      <c r="A17" s="32" t="s">
        <v>28</v>
      </c>
      <c r="B17" s="53" t="s">
        <v>29</v>
      </c>
      <c r="C17" s="13" t="s">
        <v>30</v>
      </c>
    </row>
    <row r="18" spans="1:4" s="10" customFormat="1" ht="50.25" customHeight="1" thickBot="1" x14ac:dyDescent="0.3">
      <c r="A18" s="33" t="s">
        <v>277</v>
      </c>
      <c r="B18" s="54" t="s">
        <v>31</v>
      </c>
      <c r="C18" s="19" t="s">
        <v>32</v>
      </c>
    </row>
    <row r="19" spans="1:4" s="10" customFormat="1" ht="12" customHeight="1" thickBot="1" x14ac:dyDescent="0.3">
      <c r="A19" s="20"/>
      <c r="B19" s="21"/>
      <c r="C19" s="22"/>
    </row>
    <row r="20" spans="1:4" s="23" customFormat="1" ht="24.95" customHeight="1" thickBot="1" x14ac:dyDescent="0.3">
      <c r="A20" s="232" t="s">
        <v>66</v>
      </c>
      <c r="B20" s="233"/>
      <c r="C20" s="234"/>
    </row>
    <row r="21" spans="1:4" s="10" customFormat="1" ht="24.95" customHeight="1" thickBot="1" x14ac:dyDescent="0.3">
      <c r="A21" s="175" t="s">
        <v>34</v>
      </c>
      <c r="B21" s="245" t="s">
        <v>186</v>
      </c>
      <c r="C21" s="246"/>
    </row>
    <row r="22" spans="1:4" s="10" customFormat="1" ht="24.95" customHeight="1" x14ac:dyDescent="0.25">
      <c r="A22" s="24"/>
      <c r="B22" s="24"/>
      <c r="C22" s="24"/>
    </row>
    <row r="23" spans="1:4" s="106" customFormat="1" ht="36.75" customHeight="1" x14ac:dyDescent="0.2">
      <c r="A23" s="110" t="s">
        <v>122</v>
      </c>
      <c r="B23" s="218" t="str">
        <f>IF('Identifikačné údaje'!C6="","",'Identifikačné údaje'!C6)</f>
        <v/>
      </c>
      <c r="C23" s="218"/>
      <c r="D23" s="10"/>
    </row>
    <row r="24" spans="1:4" s="106" customFormat="1" ht="24.75" customHeight="1" x14ac:dyDescent="0.2">
      <c r="A24" s="110" t="s">
        <v>123</v>
      </c>
      <c r="B24" s="219" t="str">
        <f>IF('Identifikačné údaje'!C7="","",'Identifikačné údaje'!C7)</f>
        <v/>
      </c>
      <c r="C24" s="219"/>
      <c r="D24" s="110"/>
    </row>
    <row r="25" spans="1:4" s="106" customFormat="1" ht="15" customHeight="1" x14ac:dyDescent="0.2">
      <c r="A25" s="106" t="s">
        <v>124</v>
      </c>
      <c r="B25" s="219" t="str">
        <f>IF('Identifikačné údaje'!C8="","",'Identifikačné údaje'!C8)</f>
        <v/>
      </c>
      <c r="C25" s="219"/>
    </row>
    <row r="26" spans="1:4" s="106" customFormat="1" ht="15" customHeight="1" x14ac:dyDescent="0.2">
      <c r="A26" s="106" t="s">
        <v>125</v>
      </c>
      <c r="B26" s="219" t="str">
        <f>IF('Identifikačné údaje'!C9="","",'Identifikačné údaje'!C9)</f>
        <v/>
      </c>
      <c r="C26" s="219"/>
    </row>
    <row r="27" spans="1:4" s="10" customFormat="1" ht="24.95" customHeight="1" x14ac:dyDescent="0.25">
      <c r="A27" s="24"/>
      <c r="B27" s="24"/>
      <c r="C27" s="24"/>
    </row>
    <row r="28" spans="1:4" s="65" customFormat="1" ht="15" customHeight="1" x14ac:dyDescent="0.25">
      <c r="A28" s="65" t="s">
        <v>129</v>
      </c>
      <c r="B28" s="64" t="str">
        <f>IF('Identifikačné údaje'!B19="","",'Identifikačné údaje'!B19)</f>
        <v/>
      </c>
      <c r="C28" s="67"/>
    </row>
    <row r="29" spans="1:4" s="65" customFormat="1" ht="15" customHeight="1" x14ac:dyDescent="0.25">
      <c r="A29" s="65" t="s">
        <v>130</v>
      </c>
      <c r="B29" s="68" t="str">
        <f>IF('Identifikačné údaje'!B20="","",'Identifikačné údaje'!B20)</f>
        <v/>
      </c>
      <c r="C29" s="67"/>
    </row>
    <row r="30" spans="1:4" s="61" customFormat="1" ht="13.5" customHeight="1" x14ac:dyDescent="0.2">
      <c r="B30" s="177" t="s">
        <v>268</v>
      </c>
      <c r="C30" s="179"/>
    </row>
    <row r="31" spans="1:4" s="61" customFormat="1" ht="12" x14ac:dyDescent="0.2">
      <c r="B31" s="178" t="s">
        <v>269</v>
      </c>
      <c r="C31" s="156" t="str">
        <f>IF('Identifikačné údaje'!D24="","",'Identifikačné údaje'!D24)</f>
        <v/>
      </c>
    </row>
    <row r="32" spans="1:4" s="61" customFormat="1" ht="12" x14ac:dyDescent="0.2">
      <c r="A32" s="211" t="s">
        <v>131</v>
      </c>
      <c r="B32" s="211"/>
    </row>
    <row r="33" spans="1:5" s="61" customFormat="1" ht="12" customHeight="1" x14ac:dyDescent="0.2">
      <c r="A33" s="69"/>
      <c r="B33" s="212" t="s">
        <v>132</v>
      </c>
      <c r="C33" s="212"/>
      <c r="D33" s="62"/>
      <c r="E33" s="70"/>
    </row>
  </sheetData>
  <mergeCells count="14">
    <mergeCell ref="A1:C1"/>
    <mergeCell ref="A2:C2"/>
    <mergeCell ref="A3:C3"/>
    <mergeCell ref="A5:C5"/>
    <mergeCell ref="A6:C6"/>
    <mergeCell ref="A32:B32"/>
    <mergeCell ref="B33:C33"/>
    <mergeCell ref="A7:C7"/>
    <mergeCell ref="A20:C20"/>
    <mergeCell ref="B21:C21"/>
    <mergeCell ref="B23:C23"/>
    <mergeCell ref="B24:C24"/>
    <mergeCell ref="B25:C25"/>
    <mergeCell ref="B26:C26"/>
  </mergeCells>
  <conditionalFormatting sqref="A33:B33">
    <cfRule type="containsBlanks" dxfId="101" priority="2">
      <formula>LEN(TRIM(A33))=0</formula>
    </cfRule>
  </conditionalFormatting>
  <conditionalFormatting sqref="B28:B29">
    <cfRule type="containsBlanks" dxfId="100" priority="5">
      <formula>LEN(TRIM(B28))=0</formula>
    </cfRule>
  </conditionalFormatting>
  <conditionalFormatting sqref="B23:C26">
    <cfRule type="containsBlanks" dxfId="99" priority="3">
      <formula>LEN(TRIM(B23))=0</formula>
    </cfRule>
  </conditionalFormatting>
  <conditionalFormatting sqref="C31">
    <cfRule type="containsBlanks" dxfId="98" priority="1">
      <formula>LEN(TRIM(C31))=0</formula>
    </cfRule>
  </conditionalFormatting>
  <pageMargins left="0.98425196850393704" right="0.78740157480314965" top="0.98425196850393704" bottom="0.78740157480314965" header="0.31496062992125984" footer="0.31496062992125984"/>
  <pageSetup paperSize="9" scale="89" fitToHeight="0" orientation="portrait" r:id="rId1"/>
  <headerFooter>
    <oddHeader>&amp;L&amp;"Arial,Tučné"&amp;10Príloha č. 1 PT
&amp;"Arial,Normálne"Špecifikácia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40</vt:i4>
      </vt:variant>
      <vt:variant>
        <vt:lpstr>Pomenované rozsahy</vt:lpstr>
      </vt:variant>
      <vt:variant>
        <vt:i4>40</vt:i4>
      </vt:variant>
    </vt:vector>
  </HeadingPairs>
  <TitlesOfParts>
    <vt:vector size="80" baseType="lpstr">
      <vt:lpstr>Identifikačné údaje</vt:lpstr>
      <vt:lpstr>Príloha PT č. 1 - časť 1</vt:lpstr>
      <vt:lpstr>Príloha PT č. 1 - časť 2</vt:lpstr>
      <vt:lpstr>Príloha PT č. 1 - časť 3</vt:lpstr>
      <vt:lpstr>Príloha PT č. 1 - časť 4</vt:lpstr>
      <vt:lpstr>Príloha PT č. 1 - časť 5</vt:lpstr>
      <vt:lpstr>Príloha PT č. 1 - časť 6</vt:lpstr>
      <vt:lpstr>Príloha PT č. 1 - časť 7</vt:lpstr>
      <vt:lpstr>Príloha PT č. 1 - časť 8</vt:lpstr>
      <vt:lpstr>Príloha PT č. 1 - časť 9</vt:lpstr>
      <vt:lpstr>Príloha PT č. 1 - časť 10</vt:lpstr>
      <vt:lpstr>Príloha PT č. 1 - časť 11</vt:lpstr>
      <vt:lpstr>Príloha PT č. 1 - časť 12</vt:lpstr>
      <vt:lpstr>Príloha PT č. 1 - časť 13</vt:lpstr>
      <vt:lpstr>Príloha PT č. 2 - časť 1</vt:lpstr>
      <vt:lpstr>Príloha PT č. 2 - časť 2</vt:lpstr>
      <vt:lpstr>Príloha PT č. 2 - časť 3</vt:lpstr>
      <vt:lpstr>Príloha PT č. 2 - časť 4</vt:lpstr>
      <vt:lpstr>Príloha PT č. 2 - časť 5</vt:lpstr>
      <vt:lpstr>Príloha PT č. 2 - časť 6</vt:lpstr>
      <vt:lpstr>Príloha PT č. 2 - časť 7</vt:lpstr>
      <vt:lpstr>Príloha PT č. 2 - časť 8</vt:lpstr>
      <vt:lpstr>Príloha PT č. 2 - časť 9</vt:lpstr>
      <vt:lpstr>Príloha PT č. 2 - časť 10</vt:lpstr>
      <vt:lpstr>Príloha PT č. 2 - časť 11</vt:lpstr>
      <vt:lpstr>Príloha PT č. 2 - časť 12</vt:lpstr>
      <vt:lpstr>Príloha PT č. 2 - časť 13</vt:lpstr>
      <vt:lpstr>Príloha PT č. 3 - časť 1</vt:lpstr>
      <vt:lpstr>Príloha PT č. 3 - časť 2</vt:lpstr>
      <vt:lpstr>Príloha PT č. 3 - časť 3</vt:lpstr>
      <vt:lpstr>Príloha PT č. 3 - časť 4</vt:lpstr>
      <vt:lpstr>Príloha PT č. 3 - časť 5</vt:lpstr>
      <vt:lpstr>Príloha PT č. 3 - časť 6</vt:lpstr>
      <vt:lpstr>Príloha PT č. 3 - časť 7</vt:lpstr>
      <vt:lpstr>Príloha PT č. 3 - časť 8</vt:lpstr>
      <vt:lpstr>Príloha PT č. 3 - časť 9</vt:lpstr>
      <vt:lpstr>Príloha PT č. 3 - časť 10</vt:lpstr>
      <vt:lpstr>Príloha PT č. 3 - časť 11</vt:lpstr>
      <vt:lpstr>Príloha PT č. 3 - časť 12</vt:lpstr>
      <vt:lpstr>Príloha PT č. 3 - časť 13</vt:lpstr>
      <vt:lpstr>'Identifikačné údaje'!Oblasť_tlače</vt:lpstr>
      <vt:lpstr>'Príloha PT č. 1 - časť 1'!Oblasť_tlače</vt:lpstr>
      <vt:lpstr>'Príloha PT č. 1 - časť 10'!Oblasť_tlače</vt:lpstr>
      <vt:lpstr>'Príloha PT č. 1 - časť 11'!Oblasť_tlače</vt:lpstr>
      <vt:lpstr>'Príloha PT č. 1 - časť 12'!Oblasť_tlače</vt:lpstr>
      <vt:lpstr>'Príloha PT č. 1 - časť 13'!Oblasť_tlače</vt:lpstr>
      <vt:lpstr>'Príloha PT č. 1 - časť 2'!Oblasť_tlače</vt:lpstr>
      <vt:lpstr>'Príloha PT č. 1 - časť 3'!Oblasť_tlače</vt:lpstr>
      <vt:lpstr>'Príloha PT č. 1 - časť 4'!Oblasť_tlače</vt:lpstr>
      <vt:lpstr>'Príloha PT č. 1 - časť 5'!Oblasť_tlače</vt:lpstr>
      <vt:lpstr>'Príloha PT č. 1 - časť 6'!Oblasť_tlače</vt:lpstr>
      <vt:lpstr>'Príloha PT č. 1 - časť 7'!Oblasť_tlače</vt:lpstr>
      <vt:lpstr>'Príloha PT č. 1 - časť 8'!Oblasť_tlače</vt:lpstr>
      <vt:lpstr>'Príloha PT č. 1 - časť 9'!Oblasť_tlače</vt:lpstr>
      <vt:lpstr>'Príloha PT č. 2 - časť 1'!Oblasť_tlače</vt:lpstr>
      <vt:lpstr>'Príloha PT č. 2 - časť 10'!Oblasť_tlače</vt:lpstr>
      <vt:lpstr>'Príloha PT č. 2 - časť 11'!Oblasť_tlače</vt:lpstr>
      <vt:lpstr>'Príloha PT č. 2 - časť 12'!Oblasť_tlače</vt:lpstr>
      <vt:lpstr>'Príloha PT č. 2 - časť 13'!Oblasť_tlače</vt:lpstr>
      <vt:lpstr>'Príloha PT č. 2 - časť 2'!Oblasť_tlače</vt:lpstr>
      <vt:lpstr>'Príloha PT č. 2 - časť 3'!Oblasť_tlače</vt:lpstr>
      <vt:lpstr>'Príloha PT č. 2 - časť 4'!Oblasť_tlače</vt:lpstr>
      <vt:lpstr>'Príloha PT č. 2 - časť 5'!Oblasť_tlače</vt:lpstr>
      <vt:lpstr>'Príloha PT č. 2 - časť 6'!Oblasť_tlače</vt:lpstr>
      <vt:lpstr>'Príloha PT č. 2 - časť 7'!Oblasť_tlače</vt:lpstr>
      <vt:lpstr>'Príloha PT č. 2 - časť 8'!Oblasť_tlače</vt:lpstr>
      <vt:lpstr>'Príloha PT č. 2 - časť 9'!Oblasť_tlače</vt:lpstr>
      <vt:lpstr>'Príloha PT č. 3 - časť 1'!Oblasť_tlače</vt:lpstr>
      <vt:lpstr>'Príloha PT č. 3 - časť 10'!Oblasť_tlače</vt:lpstr>
      <vt:lpstr>'Príloha PT č. 3 - časť 11'!Oblasť_tlače</vt:lpstr>
      <vt:lpstr>'Príloha PT č. 3 - časť 12'!Oblasť_tlače</vt:lpstr>
      <vt:lpstr>'Príloha PT č. 3 - časť 13'!Oblasť_tlače</vt:lpstr>
      <vt:lpstr>'Príloha PT č. 3 - časť 2'!Oblasť_tlače</vt:lpstr>
      <vt:lpstr>'Príloha PT č. 3 - časť 3'!Oblasť_tlače</vt:lpstr>
      <vt:lpstr>'Príloha PT č. 3 - časť 4'!Oblasť_tlače</vt:lpstr>
      <vt:lpstr>'Príloha PT č. 3 - časť 5'!Oblasť_tlače</vt:lpstr>
      <vt:lpstr>'Príloha PT č. 3 - časť 6'!Oblasť_tlače</vt:lpstr>
      <vt:lpstr>'Príloha PT č. 3 - časť 7'!Oblasť_tlače</vt:lpstr>
      <vt:lpstr>'Príloha PT č. 3 - časť 8'!Oblasť_tlače</vt:lpstr>
      <vt:lpstr>'Príloha PT č. 3 - časť 9'!Oblasť_tlače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Magdaléna Suchá</dc:creator>
  <cp:lastModifiedBy>Magdaléna Suchá</cp:lastModifiedBy>
  <cp:lastPrinted>2026-09-01T09:48:54Z</cp:lastPrinted>
  <dcterms:created xsi:type="dcterms:W3CDTF">2026-07-06T11:55:44Z</dcterms:created>
  <dcterms:modified xsi:type="dcterms:W3CDTF">2026-09-01T09:49:01Z</dcterms:modified>
</cp:coreProperties>
</file>