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779" activeTab="0"/>
  </bookViews>
  <sheets>
    <sheet name="Technické služby" sheetId="1" r:id="rId1"/>
  </sheets>
  <definedNames/>
  <calcPr fullCalcOnLoad="1"/>
</workbook>
</file>

<file path=xl/sharedStrings.xml><?xml version="1.0" encoding="utf-8"?>
<sst xmlns="http://schemas.openxmlformats.org/spreadsheetml/2006/main" count="145" uniqueCount="56">
  <si>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</si>
  <si>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</si>
  <si>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</si>
  <si>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</si>
  <si>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</si>
  <si>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</si>
  <si>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</si>
  <si>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</si>
  <si>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</si>
  <si>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</si>
  <si>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</si>
  <si>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</si>
  <si>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</si>
  <si>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</si>
  <si>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</si>
  <si>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</si>
  <si>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</si>
  <si>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</si>
  <si>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</si>
  <si>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</si>
  <si>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</si>
  <si>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</si>
  <si>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</si>
  <si>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</si>
  <si>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</si>
  <si>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</si>
  <si>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80A</t>
  </si>
  <si>
    <t xml:space="preserve"> KRYTÁ PLAVÁREŇ </t>
  </si>
  <si>
    <t xml:space="preserve"> FUTBALOVÝ ŠTADIÓN</t>
  </si>
  <si>
    <r>
      <t xml:space="preserve"> FONTÁNA                                                  </t>
    </r>
    <r>
      <rPr>
        <b/>
        <sz val="8"/>
        <color indexed="10"/>
        <rFont val="Arial"/>
        <family val="2"/>
      </rPr>
      <t xml:space="preserve"> </t>
    </r>
  </si>
  <si>
    <t>ŠPORTOVÁ HALA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</si>
  <si>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</si>
  <si>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</si>
  <si>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</si>
  <si>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</si>
  <si>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 Fontána                                   </t>
  </si>
  <si>
    <t>24ZSS6223047000B</t>
  </si>
  <si>
    <t>F. Š. partizánska 24 -GG</t>
  </si>
  <si>
    <t xml:space="preserve">UMELÁ TRÁVA                                      </t>
  </si>
  <si>
    <t>Partizánska 10</t>
  </si>
  <si>
    <t>C10</t>
  </si>
  <si>
    <t xml:space="preserve">Športová hala  Partizánska 10         </t>
  </si>
  <si>
    <t>54,5A</t>
  </si>
  <si>
    <t>A.B. technické služby</t>
  </si>
  <si>
    <t>24ZSS6221942000Q</t>
  </si>
  <si>
    <t>Admi. Budova Tech. služby</t>
  </si>
  <si>
    <t xml:space="preserve">Spotreba VT v kWh za rok </t>
  </si>
  <si>
    <t xml:space="preserve">Spotreba NT v kWh za rok </t>
  </si>
  <si>
    <t>Spotreba spolu v kWh za rok</t>
  </si>
  <si>
    <t xml:space="preserve">Spotreba spolu v kWh za rok </t>
  </si>
  <si>
    <t>kúpalisko</t>
  </si>
  <si>
    <t>Horné Opatovce</t>
  </si>
  <si>
    <t>Horné Opatovce 0/V0</t>
  </si>
  <si>
    <t>24ZSS96879050008</t>
  </si>
  <si>
    <t>Spotreba spolu v MWh</t>
  </si>
  <si>
    <t>Spolu za Technické služby: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</si>
</sst>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_-* #,##0.00\ _S_k_-;\-* #,##0.00\ _S_k_-;_-* &quot;-&quot;??\ _S_k_-;_-@_-"/>
    <numFmt numFmtId="175" formatCode="#,##0.00\ &quot;€&quot;"/>
    <numFmt numFmtId="176" formatCode="dd/mm/yy;@"/>
    <numFmt numFmtId="177" formatCode="_-* #,##0.00\ [$€-41B]_-;\-* #,##0.00\ [$€-41B]_-;_-* &quot;-&quot;??\ [$€-41B]_-;_-@_-"/>
    <numFmt numFmtId="178" formatCode="_-* #,##0.000\ _S_k_-;\-* #,##0.000\ _S_k_-;_-* &quot;-&quot;??\ _S_k_-;_-@_-"/>
    <numFmt numFmtId="179" formatCode="_-* #,##0.000\ _€_-;\-* #,##0.000\ _€_-;_-* &quot;-&quot;?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mbria"/>
      <family val="2"/>
    </font>
    <font>
      <b/>
      <sz val="10"/>
      <color indexed="8"/>
      <name val="Cambria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2"/>
    </font>
    <font>
      <b/>
      <sz val="10"/>
      <color theme="1"/>
      <name val="Cambria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FF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47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7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47" fillId="33" borderId="13" xfId="0" applyNumberFormat="1" applyFont="1" applyFill="1" applyBorder="1" applyAlignment="1">
      <alignment horizontal="left" vertical="center"/>
    </xf>
    <xf numFmtId="3" fontId="47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right" vertical="center"/>
    </xf>
    <xf numFmtId="174" fontId="47" fillId="0" borderId="0" xfId="33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7" fillId="33" borderId="11" xfId="0" applyNumberFormat="1" applyFont="1" applyFill="1" applyBorder="1" applyAlignment="1" applyProtection="1">
      <alignment vertical="center" wrapText="1"/>
      <protection locked="0"/>
    </xf>
    <xf numFmtId="3" fontId="47" fillId="33" borderId="12" xfId="0" applyNumberFormat="1" applyFont="1" applyFill="1" applyBorder="1" applyAlignment="1" applyProtection="1">
      <alignment vertical="center" wrapText="1"/>
      <protection locked="0"/>
    </xf>
    <xf numFmtId="0" fontId="47" fillId="33" borderId="12" xfId="0" applyFont="1" applyFill="1" applyBorder="1" applyAlignment="1">
      <alignment vertical="center" wrapText="1"/>
    </xf>
    <xf numFmtId="3" fontId="47" fillId="33" borderId="12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3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>
      <alignment vertical="center"/>
    </xf>
    <xf numFmtId="0" fontId="47" fillId="35" borderId="12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4" fontId="3" fillId="34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33" borderId="18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53" fillId="0" borderId="0" xfId="44" applyFont="1" applyAlignment="1">
      <alignment horizontal="center" vertical="center" wrapText="1"/>
      <protection/>
    </xf>
    <xf numFmtId="0" fontId="54" fillId="0" borderId="0" xfId="44" applyFont="1" applyAlignment="1">
      <alignment vertical="center" wrapText="1"/>
      <protection/>
    </xf>
    <xf numFmtId="175" fontId="53" fillId="0" borderId="0" xfId="44" applyNumberFormat="1" applyFont="1" applyAlignment="1">
      <alignment horizontal="right" wrapText="1"/>
      <protection/>
    </xf>
    <xf numFmtId="9" fontId="53" fillId="0" borderId="0" xfId="44" applyNumberFormat="1" applyFont="1" applyAlignment="1">
      <alignment wrapText="1"/>
      <protection/>
    </xf>
    <xf numFmtId="0" fontId="53" fillId="0" borderId="0" xfId="44" applyFont="1" applyAlignment="1">
      <alignment wrapText="1"/>
      <protection/>
    </xf>
    <xf numFmtId="175" fontId="53" fillId="0" borderId="0" xfId="44" applyNumberFormat="1" applyFont="1" applyAlignment="1">
      <alignment horizontal="right" vertical="top" wrapText="1"/>
      <protection/>
    </xf>
    <xf numFmtId="9" fontId="53" fillId="0" borderId="0" xfId="44" applyNumberFormat="1" applyFont="1" applyAlignment="1">
      <alignment vertical="top" wrapText="1"/>
      <protection/>
    </xf>
    <xf numFmtId="0" fontId="53" fillId="0" borderId="0" xfId="44" applyFont="1" applyAlignment="1">
      <alignment vertical="top" wrapText="1"/>
      <protection/>
    </xf>
    <xf numFmtId="0" fontId="53" fillId="0" borderId="0" xfId="44" applyFont="1" applyAlignment="1">
      <alignment horizontal="left" wrapText="1"/>
      <protection/>
    </xf>
    <xf numFmtId="49" fontId="53" fillId="0" borderId="0" xfId="44" applyNumberFormat="1" applyFont="1" applyAlignment="1">
      <alignment horizontal="center" wrapText="1"/>
      <protection/>
    </xf>
    <xf numFmtId="3" fontId="53" fillId="0" borderId="0" xfId="44" applyNumberFormat="1" applyFont="1" applyAlignment="1">
      <alignment horizontal="center" wrapText="1"/>
      <protection/>
    </xf>
    <xf numFmtId="0" fontId="53" fillId="0" borderId="0" xfId="44" applyFont="1" applyAlignment="1">
      <alignment vertical="top"/>
      <protection/>
    </xf>
    <xf numFmtId="49" fontId="53" fillId="0" borderId="0" xfId="44" applyNumberFormat="1" applyFont="1" applyAlignment="1">
      <alignment horizontal="center" vertical="top" wrapText="1"/>
      <protection/>
    </xf>
    <xf numFmtId="3" fontId="53" fillId="0" borderId="0" xfId="44" applyNumberFormat="1" applyFont="1" applyAlignment="1">
      <alignment horizontal="center" vertical="top" wrapText="1"/>
      <protection/>
    </xf>
    <xf numFmtId="0" fontId="53" fillId="0" borderId="0" xfId="44" applyFont="1" applyBorder="1" applyAlignment="1">
      <alignment vertical="top"/>
      <protection/>
    </xf>
    <xf numFmtId="0" fontId="53" fillId="0" borderId="0" xfId="44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13" xfId="0" applyFont="1" applyBorder="1" applyAlignment="1">
      <alignment horizontal="center"/>
    </xf>
    <xf numFmtId="0" fontId="49" fillId="34" borderId="16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vertical="center" wrapText="1"/>
    </xf>
    <xf numFmtId="0" fontId="47" fillId="34" borderId="17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178" fontId="47" fillId="33" borderId="12" xfId="33" applyNumberFormat="1" applyFont="1" applyFill="1" applyBorder="1" applyAlignment="1" applyProtection="1">
      <alignment vertical="center" wrapText="1"/>
      <protection locked="0"/>
    </xf>
    <xf numFmtId="178" fontId="47" fillId="34" borderId="10" xfId="33" applyNumberFormat="1" applyFont="1" applyFill="1" applyBorder="1" applyAlignment="1" applyProtection="1">
      <alignment vertical="center" wrapText="1"/>
      <protection locked="0"/>
    </xf>
    <xf numFmtId="0" fontId="50" fillId="33" borderId="20" xfId="0" applyFont="1" applyFill="1" applyBorder="1" applyAlignment="1">
      <alignment horizontal="center" vertical="center"/>
    </xf>
    <xf numFmtId="3" fontId="47" fillId="33" borderId="14" xfId="0" applyNumberFormat="1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/>
    </xf>
    <xf numFmtId="178" fontId="47" fillId="33" borderId="10" xfId="33" applyNumberFormat="1" applyFont="1" applyFill="1" applyBorder="1" applyAlignment="1" applyProtection="1">
      <alignment horizontal="center" vertical="center" wrapText="1"/>
      <protection locked="0"/>
    </xf>
    <xf numFmtId="178" fontId="47" fillId="33" borderId="10" xfId="33" applyNumberFormat="1" applyFont="1" applyFill="1" applyBorder="1" applyAlignment="1" applyProtection="1">
      <alignment vertical="center" wrapText="1"/>
      <protection locked="0"/>
    </xf>
    <xf numFmtId="49" fontId="53" fillId="0" borderId="21" xfId="44" applyNumberFormat="1" applyFont="1" applyBorder="1" applyAlignment="1">
      <alignment/>
      <protection/>
    </xf>
    <xf numFmtId="49" fontId="53" fillId="0" borderId="0" xfId="44" applyNumberFormat="1" applyFont="1" applyAlignment="1">
      <alignment/>
      <protection/>
    </xf>
    <xf numFmtId="0" fontId="54" fillId="0" borderId="0" xfId="44" applyFont="1" applyAlignment="1">
      <alignment vertical="top" wrapText="1"/>
      <protection/>
    </xf>
    <xf numFmtId="0" fontId="0" fillId="0" borderId="10" xfId="0" applyBorder="1" applyAlignment="1">
      <alignment/>
    </xf>
    <xf numFmtId="179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2" fontId="29" fillId="0" borderId="10" xfId="0" applyNumberFormat="1" applyFont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G54" sqref="G54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6" width="17.7109375" style="1" customWidth="1"/>
    <col min="7" max="7" width="15.28125" style="1" customWidth="1"/>
    <col min="8" max="10" width="10.8515625" style="1" customWidth="1"/>
    <col min="11" max="11" width="16.140625" style="59" customWidth="1"/>
    <col min="12" max="12" width="9.140625" style="1" customWidth="1"/>
    <col min="13" max="13" width="19.140625" style="1" customWidth="1"/>
    <col min="14" max="20" width="9.140625" style="1" customWidth="1"/>
    <col min="21" max="21" width="15.140625" style="1" customWidth="1"/>
    <col min="22" max="16384" width="9.140625" style="1" customWidth="1"/>
  </cols>
  <sheetData>
    <row r="2" spans="1:11" ht="19.5" customHeight="1">
      <c r="A2" s="84"/>
      <c r="B2" s="84"/>
      <c r="C2" s="84"/>
      <c r="D2" s="84"/>
      <c r="E2" s="84"/>
      <c r="F2" s="84"/>
      <c r="G2" s="14"/>
      <c r="H2" s="15"/>
      <c r="I2" s="17"/>
      <c r="J2" s="17"/>
      <c r="K2" s="51"/>
    </row>
    <row r="3" spans="1:15" ht="20.25" customHeight="1">
      <c r="A3" s="60"/>
      <c r="B3" s="61"/>
      <c r="C3" s="62" t="s">
        <v>50</v>
      </c>
      <c r="D3" s="61"/>
      <c r="E3" s="61"/>
      <c r="F3" s="61"/>
      <c r="G3" s="14"/>
      <c r="H3" s="15"/>
      <c r="I3" s="17"/>
      <c r="J3" s="17"/>
      <c r="K3" s="51"/>
      <c r="O3" s="3"/>
    </row>
    <row r="4" spans="1:11" ht="72" customHeight="1">
      <c r="A4" s="22" t="s">
        <v>21</v>
      </c>
      <c r="B4" s="23" t="s">
        <v>1</v>
      </c>
      <c r="C4" s="24" t="s">
        <v>0</v>
      </c>
      <c r="D4" s="12" t="s">
        <v>3</v>
      </c>
      <c r="E4" s="23" t="s">
        <v>2</v>
      </c>
      <c r="F4" s="24" t="s">
        <v>6</v>
      </c>
      <c r="G4" s="24" t="s">
        <v>46</v>
      </c>
      <c r="H4" s="24" t="s">
        <v>47</v>
      </c>
      <c r="I4" s="24" t="s">
        <v>48</v>
      </c>
      <c r="J4" s="24" t="s">
        <v>54</v>
      </c>
      <c r="K4" s="52" t="s">
        <v>22</v>
      </c>
    </row>
    <row r="5" spans="1:11" ht="25.5" customHeight="1">
      <c r="A5" s="33">
        <v>1</v>
      </c>
      <c r="B5" s="27" t="s">
        <v>31</v>
      </c>
      <c r="C5" s="63" t="s">
        <v>9</v>
      </c>
      <c r="D5" s="41">
        <v>9685550</v>
      </c>
      <c r="E5" s="42" t="s">
        <v>8</v>
      </c>
      <c r="F5" s="43" t="s">
        <v>7</v>
      </c>
      <c r="G5" s="26">
        <v>44017</v>
      </c>
      <c r="H5" s="25">
        <v>19719</v>
      </c>
      <c r="I5" s="26">
        <f>G5+H5</f>
        <v>63736</v>
      </c>
      <c r="J5" s="114">
        <f>I5/1000</f>
        <v>63.736</v>
      </c>
      <c r="K5" s="53"/>
    </row>
    <row r="6" spans="1:11" ht="22.5" customHeight="1">
      <c r="A6" s="33">
        <v>2</v>
      </c>
      <c r="B6" s="4" t="s">
        <v>32</v>
      </c>
      <c r="C6" s="44" t="s">
        <v>14</v>
      </c>
      <c r="D6" s="45">
        <v>6221404</v>
      </c>
      <c r="E6" s="43" t="s">
        <v>8</v>
      </c>
      <c r="F6" s="46" t="s">
        <v>15</v>
      </c>
      <c r="G6" s="28">
        <v>4248</v>
      </c>
      <c r="H6" s="26">
        <v>1119</v>
      </c>
      <c r="I6" s="26">
        <f>G6+H6</f>
        <v>5367</v>
      </c>
      <c r="J6" s="114">
        <f>I6/1000</f>
        <v>5.367</v>
      </c>
      <c r="K6" s="54" t="s">
        <v>42</v>
      </c>
    </row>
    <row r="7" spans="1:11" ht="25.5" customHeight="1">
      <c r="A7" s="85" t="s">
        <v>18</v>
      </c>
      <c r="B7" s="86"/>
      <c r="C7" s="91"/>
      <c r="D7" s="91"/>
      <c r="E7" s="92"/>
      <c r="F7" s="93"/>
      <c r="G7" s="29">
        <f>G5+G6</f>
        <v>48265</v>
      </c>
      <c r="H7" s="29">
        <f>H5+H6</f>
        <v>20838</v>
      </c>
      <c r="I7" s="29">
        <f>G7+H7</f>
        <v>69103</v>
      </c>
      <c r="J7" s="115">
        <f>I7/1000</f>
        <v>69.103</v>
      </c>
      <c r="K7" s="55"/>
    </row>
    <row r="8" spans="1:11" ht="16.5" customHeight="1">
      <c r="A8" s="30"/>
      <c r="B8" s="30"/>
      <c r="C8" s="2"/>
      <c r="D8" s="2"/>
      <c r="E8" s="35"/>
      <c r="F8" s="2"/>
      <c r="G8" s="35"/>
      <c r="H8" s="31"/>
      <c r="I8" s="31"/>
      <c r="J8" s="31"/>
      <c r="K8" s="56"/>
    </row>
    <row r="9" spans="1:11" ht="14.25">
      <c r="A9" s="2"/>
      <c r="B9" s="2"/>
      <c r="C9" s="2"/>
      <c r="D9" s="2"/>
      <c r="E9" s="35"/>
      <c r="F9" s="2"/>
      <c r="G9" s="35"/>
      <c r="H9" s="31"/>
      <c r="I9" s="31"/>
      <c r="J9" s="31"/>
      <c r="K9" s="56"/>
    </row>
    <row r="10" spans="1:11" ht="14.25">
      <c r="A10" s="94" t="s">
        <v>27</v>
      </c>
      <c r="B10" s="94"/>
      <c r="C10" s="94"/>
      <c r="D10" s="94"/>
      <c r="E10" s="94"/>
      <c r="F10" s="94"/>
      <c r="G10" s="94"/>
      <c r="H10" s="95"/>
      <c r="I10" s="31"/>
      <c r="J10" s="31"/>
      <c r="K10" s="96"/>
    </row>
    <row r="11" spans="1:11" ht="72" customHeight="1">
      <c r="A11" s="32" t="s">
        <v>21</v>
      </c>
      <c r="B11" s="23" t="s">
        <v>1</v>
      </c>
      <c r="C11" s="24" t="s">
        <v>0</v>
      </c>
      <c r="D11" s="23" t="s">
        <v>3</v>
      </c>
      <c r="E11" s="23" t="s">
        <v>2</v>
      </c>
      <c r="F11" s="24" t="s">
        <v>6</v>
      </c>
      <c r="G11" s="24" t="s">
        <v>46</v>
      </c>
      <c r="H11" s="24" t="s">
        <v>47</v>
      </c>
      <c r="I11" s="24" t="s">
        <v>48</v>
      </c>
      <c r="J11" s="24" t="s">
        <v>54</v>
      </c>
      <c r="K11" s="52" t="s">
        <v>22</v>
      </c>
    </row>
    <row r="12" spans="1:11" ht="33.75" customHeight="1">
      <c r="A12" s="33">
        <v>1</v>
      </c>
      <c r="B12" s="4" t="s">
        <v>33</v>
      </c>
      <c r="C12" s="44" t="s">
        <v>10</v>
      </c>
      <c r="D12" s="44">
        <v>9685776</v>
      </c>
      <c r="E12" s="47" t="s">
        <v>8</v>
      </c>
      <c r="F12" s="47" t="s">
        <v>7</v>
      </c>
      <c r="G12" s="34">
        <v>103136</v>
      </c>
      <c r="H12" s="34">
        <v>22009</v>
      </c>
      <c r="I12" s="34">
        <f>G12+H12</f>
        <v>125145</v>
      </c>
      <c r="J12" s="120">
        <f>I12/1000</f>
        <v>125.145</v>
      </c>
      <c r="K12" s="57"/>
    </row>
    <row r="13" spans="1:11" ht="14.25">
      <c r="A13" s="35"/>
      <c r="B13" s="35"/>
      <c r="C13" s="37" t="s">
        <v>25</v>
      </c>
      <c r="D13" s="35"/>
      <c r="E13" s="35"/>
      <c r="F13" s="35"/>
      <c r="G13" s="31"/>
      <c r="H13" s="31"/>
      <c r="I13" s="31"/>
      <c r="J13" s="31"/>
      <c r="K13" s="96"/>
    </row>
    <row r="14" spans="1:11" ht="14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6"/>
    </row>
    <row r="15" spans="1:11" ht="14.25">
      <c r="A15" s="94" t="s">
        <v>28</v>
      </c>
      <c r="B15" s="94"/>
      <c r="C15" s="94"/>
      <c r="D15" s="94"/>
      <c r="E15" s="94"/>
      <c r="F15" s="94"/>
      <c r="G15" s="94"/>
      <c r="H15" s="95"/>
      <c r="I15" s="31"/>
      <c r="J15" s="31"/>
      <c r="K15" s="96"/>
    </row>
    <row r="16" spans="1:11" s="7" customFormat="1" ht="72" customHeight="1">
      <c r="A16" s="32" t="s">
        <v>21</v>
      </c>
      <c r="B16" s="23" t="s">
        <v>1</v>
      </c>
      <c r="C16" s="24" t="s">
        <v>0</v>
      </c>
      <c r="D16" s="23" t="s">
        <v>3</v>
      </c>
      <c r="E16" s="23" t="s">
        <v>2</v>
      </c>
      <c r="F16" s="24" t="s">
        <v>6</v>
      </c>
      <c r="G16" s="24" t="s">
        <v>46</v>
      </c>
      <c r="H16" s="24" t="s">
        <v>47</v>
      </c>
      <c r="I16" s="24" t="s">
        <v>48</v>
      </c>
      <c r="J16" s="24" t="s">
        <v>54</v>
      </c>
      <c r="K16" s="52" t="s">
        <v>22</v>
      </c>
    </row>
    <row r="17" spans="1:11" ht="36" customHeight="1">
      <c r="A17" s="36">
        <v>1</v>
      </c>
      <c r="B17" s="27" t="s">
        <v>37</v>
      </c>
      <c r="C17" s="50" t="s">
        <v>36</v>
      </c>
      <c r="D17" s="48">
        <v>1188998</v>
      </c>
      <c r="E17" s="48" t="s">
        <v>12</v>
      </c>
      <c r="F17" s="48" t="s">
        <v>4</v>
      </c>
      <c r="G17" s="26">
        <v>39495</v>
      </c>
      <c r="H17" s="25"/>
      <c r="I17" s="26">
        <f>G17+H17</f>
        <v>39495</v>
      </c>
      <c r="J17" s="114">
        <f>I17/1000</f>
        <v>39.495</v>
      </c>
      <c r="K17" s="53" t="s">
        <v>13</v>
      </c>
    </row>
    <row r="18" spans="1:11" ht="33.75" customHeight="1">
      <c r="A18" s="36">
        <v>2</v>
      </c>
      <c r="B18" s="27" t="s">
        <v>34</v>
      </c>
      <c r="C18" s="50" t="s">
        <v>11</v>
      </c>
      <c r="D18" s="48">
        <v>1188997</v>
      </c>
      <c r="E18" s="48" t="s">
        <v>12</v>
      </c>
      <c r="F18" s="48" t="s">
        <v>5</v>
      </c>
      <c r="G18" s="26">
        <v>17426</v>
      </c>
      <c r="H18" s="25"/>
      <c r="I18" s="26">
        <f>G18+H18</f>
        <v>17426</v>
      </c>
      <c r="J18" s="114">
        <f>I18/1000</f>
        <v>17.426</v>
      </c>
      <c r="K18" s="53" t="s">
        <v>13</v>
      </c>
    </row>
    <row r="19" spans="1:11" ht="21.75" customHeight="1">
      <c r="A19" s="98" t="s">
        <v>18</v>
      </c>
      <c r="B19" s="99"/>
      <c r="C19" s="99"/>
      <c r="D19" s="92"/>
      <c r="E19" s="92"/>
      <c r="F19" s="21"/>
      <c r="G19" s="29">
        <f>G17+G18</f>
        <v>56921</v>
      </c>
      <c r="H19" s="29"/>
      <c r="I19" s="29">
        <f>SUM(I17:I18)</f>
        <v>56921</v>
      </c>
      <c r="J19" s="115">
        <f>I19/1000</f>
        <v>56.921</v>
      </c>
      <c r="K19" s="100"/>
    </row>
    <row r="20" spans="1:11" ht="15.75" customHeight="1">
      <c r="A20" s="37"/>
      <c r="B20" s="37"/>
      <c r="C20" s="37"/>
      <c r="D20" s="35"/>
      <c r="E20" s="35"/>
      <c r="F20" s="35"/>
      <c r="G20" s="31"/>
      <c r="H20" s="31"/>
      <c r="I20" s="31"/>
      <c r="J20" s="31"/>
      <c r="K20" s="16"/>
    </row>
    <row r="21" spans="1:11" ht="14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6"/>
    </row>
    <row r="22" spans="1:11" ht="14.25">
      <c r="A22" s="94" t="s">
        <v>30</v>
      </c>
      <c r="B22" s="94"/>
      <c r="C22" s="94"/>
      <c r="D22" s="94"/>
      <c r="E22" s="94"/>
      <c r="F22" s="94"/>
      <c r="G22" s="37"/>
      <c r="H22" s="35"/>
      <c r="I22" s="31"/>
      <c r="J22" s="31"/>
      <c r="K22" s="96"/>
    </row>
    <row r="23" spans="1:11" s="6" customFormat="1" ht="72" customHeight="1">
      <c r="A23" s="32" t="s">
        <v>21</v>
      </c>
      <c r="B23" s="23" t="s">
        <v>1</v>
      </c>
      <c r="C23" s="24" t="s">
        <v>0</v>
      </c>
      <c r="D23" s="12" t="s">
        <v>3</v>
      </c>
      <c r="E23" s="23" t="s">
        <v>2</v>
      </c>
      <c r="F23" s="24" t="s">
        <v>6</v>
      </c>
      <c r="G23" s="24" t="s">
        <v>46</v>
      </c>
      <c r="H23" s="24" t="s">
        <v>47</v>
      </c>
      <c r="I23" s="24" t="s">
        <v>48</v>
      </c>
      <c r="J23" s="24" t="s">
        <v>54</v>
      </c>
      <c r="K23" s="52" t="s">
        <v>22</v>
      </c>
    </row>
    <row r="24" spans="1:11" ht="33" customHeight="1">
      <c r="A24" s="33">
        <v>1</v>
      </c>
      <c r="B24" s="4" t="s">
        <v>41</v>
      </c>
      <c r="C24" s="44" t="s">
        <v>20</v>
      </c>
      <c r="D24" s="49">
        <v>6223040</v>
      </c>
      <c r="E24" s="47" t="s">
        <v>12</v>
      </c>
      <c r="F24" s="44" t="s">
        <v>5</v>
      </c>
      <c r="G24" s="34">
        <v>20451</v>
      </c>
      <c r="H24" s="34"/>
      <c r="I24" s="34">
        <f>G24</f>
        <v>20451</v>
      </c>
      <c r="J24" s="120">
        <f>I24/1000</f>
        <v>20.451</v>
      </c>
      <c r="K24" s="57" t="s">
        <v>26</v>
      </c>
    </row>
    <row r="25" spans="1:11" ht="14.25">
      <c r="A25" s="35"/>
      <c r="B25" s="37"/>
      <c r="C25" s="2"/>
      <c r="D25" s="5"/>
      <c r="E25" s="2"/>
      <c r="F25" s="2"/>
      <c r="G25" s="38"/>
      <c r="H25" s="38"/>
      <c r="I25" s="38"/>
      <c r="J25" s="38"/>
      <c r="K25" s="96"/>
    </row>
    <row r="26" spans="1:11" ht="14.25">
      <c r="A26" s="35"/>
      <c r="B26" s="35"/>
      <c r="C26" s="37"/>
      <c r="D26" s="101"/>
      <c r="E26" s="35"/>
      <c r="F26" s="35"/>
      <c r="G26" s="31"/>
      <c r="H26" s="31"/>
      <c r="I26" s="31"/>
      <c r="J26" s="31"/>
      <c r="K26" s="96"/>
    </row>
    <row r="27" spans="1:11" ht="14.25">
      <c r="A27" s="102" t="s">
        <v>38</v>
      </c>
      <c r="B27" s="102"/>
      <c r="C27" s="102"/>
      <c r="D27" s="102"/>
      <c r="E27" s="102"/>
      <c r="F27" s="102"/>
      <c r="G27" s="37"/>
      <c r="H27" s="35"/>
      <c r="I27" s="31"/>
      <c r="J27" s="31"/>
      <c r="K27" s="96"/>
    </row>
    <row r="28" spans="1:11" ht="30">
      <c r="A28" s="32" t="s">
        <v>24</v>
      </c>
      <c r="B28" s="23" t="s">
        <v>1</v>
      </c>
      <c r="C28" s="24" t="s">
        <v>0</v>
      </c>
      <c r="D28" s="12" t="s">
        <v>3</v>
      </c>
      <c r="E28" s="23" t="s">
        <v>2</v>
      </c>
      <c r="F28" s="24" t="s">
        <v>6</v>
      </c>
      <c r="G28" s="24" t="s">
        <v>46</v>
      </c>
      <c r="H28" s="24" t="s">
        <v>47</v>
      </c>
      <c r="I28" s="24" t="s">
        <v>49</v>
      </c>
      <c r="J28" s="24" t="s">
        <v>54</v>
      </c>
      <c r="K28" s="52" t="s">
        <v>22</v>
      </c>
    </row>
    <row r="29" spans="1:11" ht="35.25" customHeight="1">
      <c r="A29" s="33">
        <v>1</v>
      </c>
      <c r="B29" s="4" t="s">
        <v>39</v>
      </c>
      <c r="C29" s="44" t="s">
        <v>23</v>
      </c>
      <c r="D29" s="49">
        <v>1185371</v>
      </c>
      <c r="E29" s="47" t="s">
        <v>12</v>
      </c>
      <c r="F29" s="44" t="s">
        <v>40</v>
      </c>
      <c r="G29" s="39">
        <v>6727</v>
      </c>
      <c r="H29" s="40"/>
      <c r="I29" s="40">
        <f>G29</f>
        <v>6727</v>
      </c>
      <c r="J29" s="120">
        <f>I29/1000</f>
        <v>6.727</v>
      </c>
      <c r="K29" s="58" t="s">
        <v>26</v>
      </c>
    </row>
    <row r="30" spans="1:11" ht="14.25">
      <c r="A30" s="35"/>
      <c r="B30" s="35"/>
      <c r="C30" s="37"/>
      <c r="D30" s="103"/>
      <c r="E30" s="101"/>
      <c r="F30" s="19"/>
      <c r="G30" s="65"/>
      <c r="H30" s="18"/>
      <c r="I30" s="18"/>
      <c r="J30" s="18"/>
      <c r="K30" s="96"/>
    </row>
    <row r="31" spans="1:11" ht="14.25">
      <c r="A31" s="102" t="s">
        <v>29</v>
      </c>
      <c r="B31" s="102"/>
      <c r="C31" s="102"/>
      <c r="D31" s="102"/>
      <c r="E31" s="102"/>
      <c r="F31" s="102"/>
      <c r="G31" s="37"/>
      <c r="H31" s="35"/>
      <c r="I31" s="17"/>
      <c r="J31" s="17"/>
      <c r="K31" s="96"/>
    </row>
    <row r="32" spans="1:11" ht="30">
      <c r="A32" s="20" t="s">
        <v>21</v>
      </c>
      <c r="B32" s="12" t="s">
        <v>1</v>
      </c>
      <c r="C32" s="13" t="s">
        <v>0</v>
      </c>
      <c r="D32" s="12" t="s">
        <v>3</v>
      </c>
      <c r="E32" s="12" t="s">
        <v>2</v>
      </c>
      <c r="F32" s="13" t="s">
        <v>6</v>
      </c>
      <c r="G32" s="24" t="s">
        <v>46</v>
      </c>
      <c r="H32" s="24" t="s">
        <v>47</v>
      </c>
      <c r="I32" s="24" t="s">
        <v>49</v>
      </c>
      <c r="J32" s="24" t="s">
        <v>54</v>
      </c>
      <c r="K32" s="52" t="s">
        <v>22</v>
      </c>
    </row>
    <row r="33" spans="1:11" ht="14.25">
      <c r="A33" s="87">
        <v>1</v>
      </c>
      <c r="B33" s="89" t="s">
        <v>35</v>
      </c>
      <c r="C33" s="104" t="s">
        <v>19</v>
      </c>
      <c r="D33" s="105">
        <v>6222294</v>
      </c>
      <c r="E33" s="116" t="s">
        <v>8</v>
      </c>
      <c r="F33" s="105" t="s">
        <v>16</v>
      </c>
      <c r="G33" s="118">
        <v>3432</v>
      </c>
      <c r="H33" s="118">
        <v>433</v>
      </c>
      <c r="I33" s="118">
        <v>3865</v>
      </c>
      <c r="J33" s="119">
        <f>I33/1000</f>
        <v>3.865</v>
      </c>
      <c r="K33" s="107" t="s">
        <v>17</v>
      </c>
    </row>
    <row r="34" spans="1:11" ht="29.25" customHeight="1">
      <c r="A34" s="88"/>
      <c r="B34" s="90"/>
      <c r="C34" s="108"/>
      <c r="D34" s="90"/>
      <c r="E34" s="116"/>
      <c r="F34" s="90"/>
      <c r="G34" s="117"/>
      <c r="H34" s="117"/>
      <c r="I34" s="117"/>
      <c r="J34" s="119"/>
      <c r="K34" s="110"/>
    </row>
    <row r="35" spans="1:11" ht="14.25">
      <c r="A35" s="65"/>
      <c r="B35" s="111"/>
      <c r="C35" s="65"/>
      <c r="D35" s="65"/>
      <c r="E35" s="65"/>
      <c r="F35" s="65"/>
      <c r="G35" s="65"/>
      <c r="H35" s="65"/>
      <c r="I35" s="65"/>
      <c r="J35" s="65"/>
      <c r="K35" s="112"/>
    </row>
    <row r="36" spans="1:11" ht="14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112"/>
    </row>
    <row r="37" spans="1:11" ht="14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112"/>
    </row>
    <row r="38" spans="1:11" ht="14.25">
      <c r="A38" s="65"/>
      <c r="B38" s="65"/>
      <c r="C38" s="113" t="s">
        <v>45</v>
      </c>
      <c r="D38" s="113"/>
      <c r="E38" s="65"/>
      <c r="F38" s="65"/>
      <c r="G38" s="65"/>
      <c r="H38" s="65"/>
      <c r="I38" s="65"/>
      <c r="J38" s="65"/>
      <c r="K38" s="112"/>
    </row>
    <row r="39" spans="1:11" ht="30">
      <c r="A39" s="65"/>
      <c r="B39" s="12" t="s">
        <v>1</v>
      </c>
      <c r="C39" s="13" t="s">
        <v>0</v>
      </c>
      <c r="D39" s="12" t="s">
        <v>3</v>
      </c>
      <c r="E39" s="12" t="s">
        <v>2</v>
      </c>
      <c r="F39" s="13" t="s">
        <v>6</v>
      </c>
      <c r="G39" s="24" t="s">
        <v>46</v>
      </c>
      <c r="H39" s="24" t="s">
        <v>47</v>
      </c>
      <c r="I39" s="24" t="s">
        <v>49</v>
      </c>
      <c r="J39" s="24" t="s">
        <v>54</v>
      </c>
      <c r="K39" s="52" t="s">
        <v>22</v>
      </c>
    </row>
    <row r="40" spans="1:11" ht="14.25">
      <c r="A40" s="65"/>
      <c r="B40" s="89" t="s">
        <v>43</v>
      </c>
      <c r="C40" s="104" t="s">
        <v>44</v>
      </c>
      <c r="D40" s="105">
        <v>6221942</v>
      </c>
      <c r="E40" s="106" t="s">
        <v>12</v>
      </c>
      <c r="F40" s="105" t="s">
        <v>5</v>
      </c>
      <c r="G40" s="9"/>
      <c r="H40" s="8"/>
      <c r="I40" s="118">
        <v>27053</v>
      </c>
      <c r="J40" s="119">
        <f>I40/1000</f>
        <v>27.053</v>
      </c>
      <c r="K40" s="107" t="s">
        <v>26</v>
      </c>
    </row>
    <row r="41" spans="1:11" ht="14.25">
      <c r="A41" s="65"/>
      <c r="B41" s="90"/>
      <c r="C41" s="108"/>
      <c r="D41" s="90"/>
      <c r="E41" s="109"/>
      <c r="F41" s="90"/>
      <c r="G41" s="11">
        <v>27053</v>
      </c>
      <c r="H41" s="10"/>
      <c r="I41" s="117"/>
      <c r="J41" s="119"/>
      <c r="K41" s="110"/>
    </row>
    <row r="42" spans="1:11" ht="14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4.25">
      <c r="A43" s="65"/>
      <c r="B43" s="65"/>
      <c r="C43" s="113" t="s">
        <v>51</v>
      </c>
      <c r="D43" s="65"/>
      <c r="E43" s="65"/>
      <c r="F43" s="65"/>
      <c r="G43" s="65"/>
      <c r="H43" s="65"/>
      <c r="I43" s="65"/>
      <c r="J43" s="65"/>
      <c r="K43" s="65"/>
    </row>
    <row r="44" spans="1:11" ht="30">
      <c r="A44" s="65"/>
      <c r="B44" s="12" t="s">
        <v>1</v>
      </c>
      <c r="C44" s="13" t="s">
        <v>0</v>
      </c>
      <c r="D44" s="12" t="s">
        <v>3</v>
      </c>
      <c r="E44" s="12" t="s">
        <v>2</v>
      </c>
      <c r="F44" s="13" t="s">
        <v>6</v>
      </c>
      <c r="G44" s="24" t="s">
        <v>46</v>
      </c>
      <c r="H44" s="24" t="s">
        <v>47</v>
      </c>
      <c r="I44" s="24" t="s">
        <v>49</v>
      </c>
      <c r="J44" s="24" t="s">
        <v>54</v>
      </c>
      <c r="K44" s="52" t="s">
        <v>22</v>
      </c>
    </row>
    <row r="45" spans="1:11" ht="14.25">
      <c r="A45" s="65"/>
      <c r="B45" s="89" t="s">
        <v>52</v>
      </c>
      <c r="C45" s="104" t="s">
        <v>53</v>
      </c>
      <c r="D45" s="105">
        <v>9687905</v>
      </c>
      <c r="E45" s="106" t="s">
        <v>8</v>
      </c>
      <c r="F45" s="105" t="s">
        <v>7</v>
      </c>
      <c r="G45" s="9"/>
      <c r="H45" s="8"/>
      <c r="I45" s="118">
        <v>6078</v>
      </c>
      <c r="J45" s="119">
        <f>I45/1000</f>
        <v>6.078</v>
      </c>
      <c r="K45" s="107"/>
    </row>
    <row r="46" spans="1:11" ht="14.25">
      <c r="A46" s="65"/>
      <c r="B46" s="90"/>
      <c r="C46" s="108"/>
      <c r="D46" s="90"/>
      <c r="E46" s="109"/>
      <c r="F46" s="90"/>
      <c r="G46" s="11">
        <v>6078</v>
      </c>
      <c r="H46" s="10"/>
      <c r="I46" s="117"/>
      <c r="J46" s="119"/>
      <c r="K46" s="110"/>
    </row>
    <row r="47" ht="14.25">
      <c r="H47" s="64"/>
    </row>
    <row r="48" spans="2:11" ht="15">
      <c r="B48" s="124" t="s">
        <v>55</v>
      </c>
      <c r="C48" s="125">
        <f>J45+J40+J33+J29+J24+J19+J7+J12</f>
        <v>315.34299999999996</v>
      </c>
      <c r="D48" s="126"/>
      <c r="E48" s="126"/>
      <c r="F48" s="126"/>
      <c r="G48" s="126"/>
      <c r="H48" s="126"/>
      <c r="I48" s="126"/>
      <c r="J48" s="126"/>
      <c r="K48" s="127"/>
    </row>
    <row r="49" ht="14.25">
      <c r="K49" s="83"/>
    </row>
    <row r="50" spans="8:11" ht="14.25">
      <c r="H50" s="69"/>
      <c r="K50" s="82"/>
    </row>
    <row r="51" spans="1:11" ht="14.25">
      <c r="A51" s="65"/>
      <c r="K51" s="1"/>
    </row>
    <row r="52" spans="1:11" ht="14.25">
      <c r="A52" s="65"/>
      <c r="K52" s="1"/>
    </row>
    <row r="53" spans="1:11" ht="14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4.25">
      <c r="A54" s="67"/>
      <c r="B54" s="67"/>
      <c r="C54" s="66"/>
      <c r="D54" s="66"/>
      <c r="E54" s="66"/>
      <c r="F54" s="68"/>
      <c r="G54" s="68"/>
      <c r="H54" s="69"/>
      <c r="I54" s="70"/>
      <c r="J54" s="70"/>
      <c r="K54" s="70"/>
    </row>
    <row r="55" spans="1:11" ht="14.25">
      <c r="A55" s="123"/>
      <c r="B55" s="67"/>
      <c r="C55" s="66"/>
      <c r="D55" s="66"/>
      <c r="E55" s="66"/>
      <c r="F55" s="71"/>
      <c r="G55" s="71"/>
      <c r="H55" s="72"/>
      <c r="I55" s="73"/>
      <c r="J55" s="73"/>
      <c r="K55" s="73"/>
    </row>
    <row r="56" spans="1:11" ht="14.25">
      <c r="A56" s="73"/>
      <c r="B56" s="67"/>
      <c r="C56" s="66"/>
      <c r="D56" s="66"/>
      <c r="E56" s="66"/>
      <c r="F56" s="71"/>
      <c r="G56" s="71"/>
      <c r="H56" s="72"/>
      <c r="I56" s="73"/>
      <c r="J56" s="73"/>
      <c r="K56" s="73"/>
    </row>
    <row r="57" spans="1:11" ht="14.25">
      <c r="A57" s="73"/>
      <c r="B57" s="73"/>
      <c r="C57" s="71"/>
      <c r="D57" s="72"/>
      <c r="E57" s="73"/>
      <c r="F57" s="71"/>
      <c r="G57" s="71"/>
      <c r="H57" s="72"/>
      <c r="I57" s="73"/>
      <c r="J57" s="73"/>
      <c r="K57" s="73"/>
    </row>
    <row r="58" spans="1:11" ht="14.25">
      <c r="A58" s="73"/>
      <c r="B58" s="73"/>
      <c r="C58" s="71"/>
      <c r="D58" s="72"/>
      <c r="E58" s="73"/>
      <c r="F58" s="71"/>
      <c r="G58" s="71"/>
      <c r="H58" s="72"/>
      <c r="I58" s="73"/>
      <c r="J58" s="73"/>
      <c r="K58" s="73"/>
    </row>
    <row r="59" spans="1:11" ht="14.25">
      <c r="A59" s="73"/>
      <c r="B59" s="73"/>
      <c r="C59" s="71"/>
      <c r="D59" s="72"/>
      <c r="E59" s="73"/>
      <c r="F59" s="71"/>
      <c r="G59" s="71"/>
      <c r="H59" s="72"/>
      <c r="I59" s="73"/>
      <c r="J59" s="73"/>
      <c r="K59" s="73"/>
    </row>
    <row r="60" spans="1:11" ht="14.25">
      <c r="A60" s="73"/>
      <c r="B60" s="73"/>
      <c r="C60" s="71"/>
      <c r="D60" s="72"/>
      <c r="E60" s="73"/>
      <c r="F60" s="71"/>
      <c r="G60" s="71"/>
      <c r="H60" s="72"/>
      <c r="I60" s="73"/>
      <c r="J60" s="73"/>
      <c r="K60" s="81"/>
    </row>
    <row r="61" spans="1:11" ht="14.25">
      <c r="A61" s="74"/>
      <c r="B61" s="74"/>
      <c r="C61" s="75"/>
      <c r="D61" s="76"/>
      <c r="E61" s="68"/>
      <c r="F61" s="68"/>
      <c r="G61" s="68"/>
      <c r="H61" s="69"/>
      <c r="I61" s="70"/>
      <c r="J61" s="70"/>
      <c r="K61" s="81"/>
    </row>
    <row r="62" spans="1:11" ht="14.25">
      <c r="A62" s="70"/>
      <c r="B62" s="74"/>
      <c r="C62" s="75"/>
      <c r="D62" s="76"/>
      <c r="E62" s="68"/>
      <c r="F62" s="68"/>
      <c r="G62" s="68"/>
      <c r="H62" s="69"/>
      <c r="I62" s="70"/>
      <c r="J62" s="70"/>
      <c r="K62" s="81"/>
    </row>
    <row r="63" spans="1:11" ht="14.25">
      <c r="A63" s="70"/>
      <c r="B63" s="74"/>
      <c r="C63" s="75"/>
      <c r="D63" s="76"/>
      <c r="E63" s="68"/>
      <c r="F63" s="68"/>
      <c r="G63" s="68"/>
      <c r="H63" s="69"/>
      <c r="I63" s="70"/>
      <c r="J63" s="70"/>
      <c r="K63" s="81"/>
    </row>
    <row r="64" spans="1:11" ht="14.25">
      <c r="A64" s="73"/>
      <c r="B64" s="77"/>
      <c r="C64" s="78"/>
      <c r="D64" s="79"/>
      <c r="E64" s="71"/>
      <c r="F64" s="71"/>
      <c r="G64" s="71"/>
      <c r="H64" s="80"/>
      <c r="I64" s="81"/>
      <c r="J64" s="81"/>
      <c r="K64" s="81"/>
    </row>
    <row r="65" spans="1:11" ht="1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81"/>
    </row>
    <row r="66" spans="1:11" ht="14.25">
      <c r="A66" s="73"/>
      <c r="B66" s="121"/>
      <c r="C66" s="122"/>
      <c r="D66" s="122"/>
      <c r="E66" s="122"/>
      <c r="F66" s="68"/>
      <c r="G66" s="68"/>
      <c r="H66" s="69"/>
      <c r="I66" s="70"/>
      <c r="J66" s="70"/>
      <c r="K66" s="81"/>
    </row>
    <row r="67" ht="14.25">
      <c r="K67" s="81"/>
    </row>
    <row r="68" ht="14.25">
      <c r="K68" s="81"/>
    </row>
    <row r="69" ht="14.25">
      <c r="K69" s="81"/>
    </row>
  </sheetData>
  <sheetProtection/>
  <mergeCells count="33">
    <mergeCell ref="J33:J34"/>
    <mergeCell ref="J40:J41"/>
    <mergeCell ref="J45:J46"/>
    <mergeCell ref="I45:I46"/>
    <mergeCell ref="I40:I41"/>
    <mergeCell ref="C48:J48"/>
    <mergeCell ref="K40:K41"/>
    <mergeCell ref="F33:F34"/>
    <mergeCell ref="K33:K34"/>
    <mergeCell ref="B33:B34"/>
    <mergeCell ref="C33:C34"/>
    <mergeCell ref="D33:D34"/>
    <mergeCell ref="E33:E34"/>
    <mergeCell ref="G33:G34"/>
    <mergeCell ref="H33:H34"/>
    <mergeCell ref="I33:I34"/>
    <mergeCell ref="C45:C46"/>
    <mergeCell ref="D45:D46"/>
    <mergeCell ref="F45:F46"/>
    <mergeCell ref="B40:B41"/>
    <mergeCell ref="C40:C41"/>
    <mergeCell ref="D40:D41"/>
    <mergeCell ref="F40:F41"/>
    <mergeCell ref="K45:K46"/>
    <mergeCell ref="A2:F2"/>
    <mergeCell ref="A10:G10"/>
    <mergeCell ref="A15:G15"/>
    <mergeCell ref="A7:B7"/>
    <mergeCell ref="A33:A34"/>
    <mergeCell ref="A31:F31"/>
    <mergeCell ref="A27:F27"/>
    <mergeCell ref="A22:F22"/>
    <mergeCell ref="B45:B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Marcela T.</cp:lastModifiedBy>
  <cp:lastPrinted>2015-05-26T11:23:20Z</cp:lastPrinted>
  <dcterms:created xsi:type="dcterms:W3CDTF">2011-07-28T09:52:28Z</dcterms:created>
  <dcterms:modified xsi:type="dcterms:W3CDTF">2020-07-19T09:48:10Z</dcterms:modified>
  <cp:category/>
  <cp:version/>
  <cp:contentType/>
  <cp:contentStatus/>
</cp:coreProperties>
</file>