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mala_olo_sk/Documents/Pracovná plocha/Profylaktika, servis, oprava  MITSUBISHI na CHÚV/"/>
    </mc:Choice>
  </mc:AlternateContent>
  <xr:revisionPtr revIDLastSave="15" documentId="11_2FB4D9B7901A53DB5D6E55D1360868DF08657E02" xr6:coauthVersionLast="45" xr6:coauthVersionMax="45" xr10:uidLastSave="{8314F423-CD39-40D5-9390-7CA46B3462AD}"/>
  <bookViews>
    <workbookView xWindow="4908" yWindow="1608" windowWidth="17280" windowHeight="896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7" i="1" l="1"/>
  <c r="F166" i="1"/>
  <c r="F160" i="1"/>
  <c r="F159" i="1"/>
  <c r="F178" i="1" l="1"/>
  <c r="F177" i="1"/>
  <c r="F176" i="1"/>
  <c r="F175" i="1"/>
  <c r="F174" i="1"/>
  <c r="F173" i="1"/>
  <c r="F172" i="1"/>
  <c r="F171" i="1"/>
  <c r="F164" i="1" l="1"/>
  <c r="F158" i="1" l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  <c r="F6" i="1"/>
  <c r="F179" i="1" l="1"/>
</calcChain>
</file>

<file path=xl/sharedStrings.xml><?xml version="1.0" encoding="utf-8"?>
<sst xmlns="http://schemas.openxmlformats.org/spreadsheetml/2006/main" count="181" uniqueCount="57">
  <si>
    <t>Pol.</t>
  </si>
  <si>
    <t>Názov</t>
  </si>
  <si>
    <t>cena celkom</t>
  </si>
  <si>
    <t>Operátorská stanica</t>
  </si>
  <si>
    <t>očistenie zariadení od nečistôt,profylaktická kontrola</t>
  </si>
  <si>
    <t>kontrola stavu zariadení-vizuálna kontrola,kontrola funkčnosti</t>
  </si>
  <si>
    <t>kontrola PC a záloha SW,nastavenie,kontrola hlásení</t>
  </si>
  <si>
    <t>kontrola systémovej komunikácie-Ethernet</t>
  </si>
  <si>
    <t>kontrola systémového času</t>
  </si>
  <si>
    <t>Rozvádzač CFA001</t>
  </si>
  <si>
    <t>kontrola činnosti mech.častí hlavných obvodov rozvádzača</t>
  </si>
  <si>
    <t>kontrola skrutkových spojov</t>
  </si>
  <si>
    <t>očistenie zariadení od prachu a nečistôt</t>
  </si>
  <si>
    <t>kontrola stavu zariadení-vizuálna kontrola</t>
  </si>
  <si>
    <t>kontrola vetracej jednotky</t>
  </si>
  <si>
    <t>kontrola prepojovacích vodičov</t>
  </si>
  <si>
    <t>kontrola napájacích zdrojov</t>
  </si>
  <si>
    <t>kontrola prepäťových ochrán</t>
  </si>
  <si>
    <t>načítanie stavu PLC a záloha SW</t>
  </si>
  <si>
    <t>test komunikácie s operátorským pracoviskom</t>
  </si>
  <si>
    <t>diagnostika riadiaceho systému a analýza stavu</t>
  </si>
  <si>
    <t>Rozvádzač DT002</t>
  </si>
  <si>
    <t>kontrola správnej funkcie signálov do systému</t>
  </si>
  <si>
    <t>Rozvádzač CBA001</t>
  </si>
  <si>
    <t>Rozvádzač CBA002</t>
  </si>
  <si>
    <t>Rozvádzač CBA003</t>
  </si>
  <si>
    <t>Rozvádzač CBA004</t>
  </si>
  <si>
    <t>Rozvádzač CBA005</t>
  </si>
  <si>
    <t>Rozvádzač CBA006</t>
  </si>
  <si>
    <t>Rozvádzač CBA007</t>
  </si>
  <si>
    <t>Rozvádzač CBA008</t>
  </si>
  <si>
    <t>Rozvádzač CBA009</t>
  </si>
  <si>
    <t>Rozvádzač CBA010</t>
  </si>
  <si>
    <t>jednotková cena</t>
  </si>
  <si>
    <t>počet ks/set</t>
  </si>
  <si>
    <t>Mitsubishi L60ADIL8 (PLC L-Series 8 channel analog input, Analog-digital conversion)</t>
  </si>
  <si>
    <t>Mitsubishi L60DA4 (SPS, L-Series Analog Output Module, Current/Voltage, 4 Outputs)</t>
  </si>
  <si>
    <t>Mitsubishi LX40C6 (PLC L-Series Input Module, 24 VDC, 16 Inputs, sink/source, terminal block)</t>
  </si>
  <si>
    <t>Mitsubishi LY10R2 (SPS, L-Series Output Module, 24 VDC, 240VAC, 16 Outputs, Relay 2A)</t>
  </si>
  <si>
    <t>ponorný snímač hladiny EQP-3000-S-40-B-0-P-11U-Q0 (rozsah 0 až 3m, normálne vyhotovenie, do prostredia BNV, výstupný signál 4 až 20 mA, dvojvodičové zapojenie, s dodatočnou integrovanou prepäťovou ochranou, s pevným prívodným polyuretánovým káblom o dĺžke 11m)</t>
  </si>
  <si>
    <t>Relé Finder Type 40.52.9.024.0000 (Cievka 24 VDC 0,64W, 2 x prepínací kontakt 250V/8A)</t>
  </si>
  <si>
    <t>spotrebný materiál</t>
  </si>
  <si>
    <t>Cena ND spolu v EUR bez DPH</t>
  </si>
  <si>
    <t>počet úkonov ročne</t>
  </si>
  <si>
    <t>nepravidelný servis - predpoklad 48 osobohodín / rok</t>
  </si>
  <si>
    <t>Pravidelný servis</t>
  </si>
  <si>
    <t>Náhradné diely</t>
  </si>
  <si>
    <t xml:space="preserve">cena spolu v EUR bez DPH - 1 rok servis CHÚV bez ND </t>
  </si>
  <si>
    <t>počet osobohodín hodín/jedna odstávka</t>
  </si>
  <si>
    <t>jed. cena za osobohodinu v EUR</t>
  </si>
  <si>
    <t>Nepravidelný servis</t>
  </si>
  <si>
    <t>kontrola linky CCL</t>
  </si>
  <si>
    <t>ultrazvukový hladinomer Nivelco EasyTREK SCA-380-4 , merací rozsah 0,25...6m, výstup 4-20mA+Relé, HART, IP68, Napájanie 10,5 … 40 V DC / 3,6 W and 10,5 … 28 V AC / 4 VA, BSP závit, materiál Polypropylene (PP)</t>
  </si>
  <si>
    <t>Celkom za 1 rok</t>
  </si>
  <si>
    <t>Celkom za 2 roky</t>
  </si>
  <si>
    <t xml:space="preserve">cena spolu v EUR bez DPH - 2 roky servis CHÚV bez ND </t>
  </si>
  <si>
    <t>Príloha č.2.1 - RS CHÚV 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</si>
</sst>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9"/>
      <color indexed="8"/>
      <name val="HelveticaCondensed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11"/>
      <name val="Arial CE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Protection="0"/>
  </cellStyleXfs>
  <cellXfs count="89">
    <xf numFmtId="0" fontId="0" fillId="0" borderId="0" xfId="0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16" fontId="6" fillId="0" borderId="9" xfId="0" applyNumberFormat="1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  <xf numFmtId="16" fontId="6" fillId="0" borderId="13" xfId="0" applyNumberFormat="1" applyFont="1" applyFill="1" applyBorder="1" applyAlignment="1" applyProtection="1">
      <alignment horizontal="center"/>
      <protection locked="0"/>
    </xf>
    <xf numFmtId="17" fontId="6" fillId="0" borderId="9" xfId="0" applyNumberFormat="1" applyFont="1" applyFill="1" applyBorder="1" applyAlignment="1" applyProtection="1">
      <alignment horizontal="center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4" fontId="7" fillId="0" borderId="15" xfId="0" applyNumberFormat="1" applyFont="1" applyFill="1" applyBorder="1" applyAlignment="1">
      <alignment horizontal="center"/>
    </xf>
    <xf numFmtId="16" fontId="6" fillId="0" borderId="17" xfId="0" applyNumberFormat="1" applyFont="1" applyFill="1" applyBorder="1" applyAlignment="1" applyProtection="1">
      <alignment horizontal="center"/>
      <protection locked="0"/>
    </xf>
    <xf numFmtId="3" fontId="7" fillId="0" borderId="19" xfId="0" applyNumberFormat="1" applyFont="1" applyFill="1" applyBorder="1" applyAlignment="1">
      <alignment horizontal="center"/>
    </xf>
    <xf numFmtId="0" fontId="6" fillId="0" borderId="2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21" xfId="0" applyNumberFormat="1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7" fillId="0" borderId="8" xfId="0" applyNumberFormat="1" applyFont="1" applyBorder="1" applyAlignment="1">
      <alignment horizontal="center"/>
    </xf>
    <xf numFmtId="4" fontId="6" fillId="0" borderId="10" xfId="0" applyNumberFormat="1" applyFont="1" applyFill="1" applyBorder="1" applyAlignment="1" applyProtection="1">
      <alignment horizontal="center"/>
      <protection locked="0"/>
    </xf>
    <xf numFmtId="4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NumberFormat="1" applyFont="1" applyFill="1" applyBorder="1" applyAlignment="1" applyProtection="1">
      <alignment horizontal="center" wrapText="1"/>
      <protection locked="0"/>
    </xf>
    <xf numFmtId="4" fontId="6" fillId="0" borderId="14" xfId="0" applyNumberFormat="1" applyFont="1" applyFill="1" applyBorder="1" applyAlignment="1" applyProtection="1">
      <alignment horizontal="center"/>
      <protection locked="0"/>
    </xf>
    <xf numFmtId="4" fontId="7" fillId="0" borderId="16" xfId="0" applyNumberFormat="1" applyFont="1" applyFill="1" applyBorder="1" applyAlignment="1">
      <alignment horizontal="center"/>
    </xf>
    <xf numFmtId="0" fontId="6" fillId="0" borderId="18" xfId="0" applyNumberFormat="1" applyFont="1" applyFill="1" applyBorder="1" applyAlignment="1" applyProtection="1">
      <alignment horizontal="center" wrapText="1"/>
      <protection locked="0"/>
    </xf>
    <xf numFmtId="4" fontId="6" fillId="0" borderId="18" xfId="0" applyNumberFormat="1" applyFont="1" applyFill="1" applyBorder="1" applyAlignment="1" applyProtection="1">
      <alignment horizontal="center"/>
      <protection locked="0"/>
    </xf>
    <xf numFmtId="0" fontId="6" fillId="0" borderId="21" xfId="0" applyNumberFormat="1" applyFont="1" applyFill="1" applyBorder="1" applyAlignment="1" applyProtection="1">
      <alignment horizontal="center" wrapText="1"/>
      <protection locked="0"/>
    </xf>
    <xf numFmtId="4" fontId="6" fillId="3" borderId="21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3" borderId="0" xfId="0" applyNumberFormat="1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4" fillId="0" borderId="24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NumberFormat="1" applyFont="1" applyFill="1" applyBorder="1" applyAlignment="1" applyProtection="1">
      <alignment horizontal="center" vertical="center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NumberFormat="1" applyFont="1" applyFill="1" applyBorder="1" applyAlignment="1" applyProtection="1">
      <alignment horizontal="center" wrapText="1"/>
      <protection locked="0"/>
    </xf>
    <xf numFmtId="0" fontId="5" fillId="0" borderId="14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7" fillId="0" borderId="10" xfId="0" applyNumberFormat="1" applyFont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7" fillId="0" borderId="26" xfId="0" applyNumberFormat="1" applyFont="1" applyBorder="1" applyAlignment="1">
      <alignment horizontal="center" vertical="center"/>
    </xf>
    <xf numFmtId="4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16" fontId="6" fillId="0" borderId="35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Fill="1" applyBorder="1" applyAlignment="1" applyProtection="1">
      <alignment horizontal="center" wrapText="1"/>
      <protection locked="0"/>
    </xf>
    <xf numFmtId="4" fontId="4" fillId="3" borderId="21" xfId="0" applyNumberFormat="1" applyFont="1" applyFill="1" applyBorder="1" applyAlignment="1" applyProtection="1">
      <alignment horizontal="center"/>
      <protection locked="0"/>
    </xf>
    <xf numFmtId="4" fontId="4" fillId="0" borderId="21" xfId="0" applyNumberFormat="1" applyFont="1" applyFill="1" applyBorder="1" applyAlignment="1" applyProtection="1">
      <alignment horizontal="center"/>
      <protection locked="0"/>
    </xf>
    <xf numFmtId="4" fontId="13" fillId="0" borderId="21" xfId="0" applyNumberFormat="1" applyFont="1" applyBorder="1" applyAlignment="1">
      <alignment horizontal="center"/>
    </xf>
    <xf numFmtId="4" fontId="4" fillId="0" borderId="22" xfId="0" applyNumberFormat="1" applyFont="1" applyFill="1" applyBorder="1" applyAlignment="1" applyProtection="1">
      <alignment horizontal="center"/>
      <protection locked="0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20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Fill="1" applyBorder="1" applyAlignment="1" applyProtection="1">
      <alignment horizontal="center"/>
      <protection locked="0"/>
    </xf>
    <xf numFmtId="0" fontId="4" fillId="0" borderId="2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10" fillId="4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</cellXfs>
  <cellStyles count="2">
    <cellStyle name="Normálna" xfId="0" builtinId="0"/>
    <cellStyle name="normální_prac_20061106_SMC_As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9"/>
  <sheetViews>
    <sheetView tabSelected="1" workbookViewId="0">
      <selection sqref="A1:F1"/>
    </sheetView>
  </sheetViews>
  <sheetFormatPr defaultRowHeight="14.4"/>
  <cols>
    <col min="1" max="1" width="5.44140625" style="26" customWidth="1"/>
    <col min="2" max="2" width="44.33203125" style="26" customWidth="1"/>
    <col min="3" max="4" width="10.33203125" style="26" customWidth="1"/>
    <col min="5" max="5" width="7.109375" style="26" customWidth="1"/>
    <col min="6" max="6" width="10" style="26" customWidth="1"/>
    <col min="7" max="254" width="9.109375" style="26"/>
    <col min="255" max="255" width="1.6640625" style="26" customWidth="1"/>
    <col min="256" max="256" width="5.44140625" style="26" customWidth="1"/>
    <col min="257" max="257" width="48.33203125" style="26" customWidth="1"/>
    <col min="258" max="258" width="13.44140625" style="26" customWidth="1"/>
    <col min="259" max="259" width="10.44140625" style="26" customWidth="1"/>
    <col min="260" max="261" width="11.109375" style="26" customWidth="1"/>
    <col min="262" max="262" width="11.88671875" style="26" customWidth="1"/>
    <col min="263" max="510" width="9.109375" style="26"/>
    <col min="511" max="511" width="1.6640625" style="26" customWidth="1"/>
    <col min="512" max="512" width="5.44140625" style="26" customWidth="1"/>
    <col min="513" max="513" width="48.33203125" style="26" customWidth="1"/>
    <col min="514" max="514" width="13.44140625" style="26" customWidth="1"/>
    <col min="515" max="515" width="10.44140625" style="26" customWidth="1"/>
    <col min="516" max="517" width="11.109375" style="26" customWidth="1"/>
    <col min="518" max="518" width="11.88671875" style="26" customWidth="1"/>
    <col min="519" max="766" width="9.109375" style="26"/>
    <col min="767" max="767" width="1.6640625" style="26" customWidth="1"/>
    <col min="768" max="768" width="5.44140625" style="26" customWidth="1"/>
    <col min="769" max="769" width="48.33203125" style="26" customWidth="1"/>
    <col min="770" max="770" width="13.44140625" style="26" customWidth="1"/>
    <col min="771" max="771" width="10.44140625" style="26" customWidth="1"/>
    <col min="772" max="773" width="11.109375" style="26" customWidth="1"/>
    <col min="774" max="774" width="11.88671875" style="26" customWidth="1"/>
    <col min="775" max="1022" width="9.109375" style="26"/>
    <col min="1023" max="1023" width="1.6640625" style="26" customWidth="1"/>
    <col min="1024" max="1024" width="5.44140625" style="26" customWidth="1"/>
    <col min="1025" max="1025" width="48.33203125" style="26" customWidth="1"/>
    <col min="1026" max="1026" width="13.44140625" style="26" customWidth="1"/>
    <col min="1027" max="1027" width="10.44140625" style="26" customWidth="1"/>
    <col min="1028" max="1029" width="11.109375" style="26" customWidth="1"/>
    <col min="1030" max="1030" width="11.88671875" style="26" customWidth="1"/>
    <col min="1031" max="1278" width="9.109375" style="26"/>
    <col min="1279" max="1279" width="1.6640625" style="26" customWidth="1"/>
    <col min="1280" max="1280" width="5.44140625" style="26" customWidth="1"/>
    <col min="1281" max="1281" width="48.33203125" style="26" customWidth="1"/>
    <col min="1282" max="1282" width="13.44140625" style="26" customWidth="1"/>
    <col min="1283" max="1283" width="10.44140625" style="26" customWidth="1"/>
    <col min="1284" max="1285" width="11.109375" style="26" customWidth="1"/>
    <col min="1286" max="1286" width="11.88671875" style="26" customWidth="1"/>
    <col min="1287" max="1534" width="9.109375" style="26"/>
    <col min="1535" max="1535" width="1.6640625" style="26" customWidth="1"/>
    <col min="1536" max="1536" width="5.44140625" style="26" customWidth="1"/>
    <col min="1537" max="1537" width="48.33203125" style="26" customWidth="1"/>
    <col min="1538" max="1538" width="13.44140625" style="26" customWidth="1"/>
    <col min="1539" max="1539" width="10.44140625" style="26" customWidth="1"/>
    <col min="1540" max="1541" width="11.109375" style="26" customWidth="1"/>
    <col min="1542" max="1542" width="11.88671875" style="26" customWidth="1"/>
    <col min="1543" max="1790" width="9.109375" style="26"/>
    <col min="1791" max="1791" width="1.6640625" style="26" customWidth="1"/>
    <col min="1792" max="1792" width="5.44140625" style="26" customWidth="1"/>
    <col min="1793" max="1793" width="48.33203125" style="26" customWidth="1"/>
    <col min="1794" max="1794" width="13.44140625" style="26" customWidth="1"/>
    <col min="1795" max="1795" width="10.44140625" style="26" customWidth="1"/>
    <col min="1796" max="1797" width="11.109375" style="26" customWidth="1"/>
    <col min="1798" max="1798" width="11.88671875" style="26" customWidth="1"/>
    <col min="1799" max="2046" width="9.109375" style="26"/>
    <col min="2047" max="2047" width="1.6640625" style="26" customWidth="1"/>
    <col min="2048" max="2048" width="5.44140625" style="26" customWidth="1"/>
    <col min="2049" max="2049" width="48.33203125" style="26" customWidth="1"/>
    <col min="2050" max="2050" width="13.44140625" style="26" customWidth="1"/>
    <col min="2051" max="2051" width="10.44140625" style="26" customWidth="1"/>
    <col min="2052" max="2053" width="11.109375" style="26" customWidth="1"/>
    <col min="2054" max="2054" width="11.88671875" style="26" customWidth="1"/>
    <col min="2055" max="2302" width="9.109375" style="26"/>
    <col min="2303" max="2303" width="1.6640625" style="26" customWidth="1"/>
    <col min="2304" max="2304" width="5.44140625" style="26" customWidth="1"/>
    <col min="2305" max="2305" width="48.33203125" style="26" customWidth="1"/>
    <col min="2306" max="2306" width="13.44140625" style="26" customWidth="1"/>
    <col min="2307" max="2307" width="10.44140625" style="26" customWidth="1"/>
    <col min="2308" max="2309" width="11.109375" style="26" customWidth="1"/>
    <col min="2310" max="2310" width="11.88671875" style="26" customWidth="1"/>
    <col min="2311" max="2558" width="9.109375" style="26"/>
    <col min="2559" max="2559" width="1.6640625" style="26" customWidth="1"/>
    <col min="2560" max="2560" width="5.44140625" style="26" customWidth="1"/>
    <col min="2561" max="2561" width="48.33203125" style="26" customWidth="1"/>
    <col min="2562" max="2562" width="13.44140625" style="26" customWidth="1"/>
    <col min="2563" max="2563" width="10.44140625" style="26" customWidth="1"/>
    <col min="2564" max="2565" width="11.109375" style="26" customWidth="1"/>
    <col min="2566" max="2566" width="11.88671875" style="26" customWidth="1"/>
    <col min="2567" max="2814" width="9.109375" style="26"/>
    <col min="2815" max="2815" width="1.6640625" style="26" customWidth="1"/>
    <col min="2816" max="2816" width="5.44140625" style="26" customWidth="1"/>
    <col min="2817" max="2817" width="48.33203125" style="26" customWidth="1"/>
    <col min="2818" max="2818" width="13.44140625" style="26" customWidth="1"/>
    <col min="2819" max="2819" width="10.44140625" style="26" customWidth="1"/>
    <col min="2820" max="2821" width="11.109375" style="26" customWidth="1"/>
    <col min="2822" max="2822" width="11.88671875" style="26" customWidth="1"/>
    <col min="2823" max="3070" width="9.109375" style="26"/>
    <col min="3071" max="3071" width="1.6640625" style="26" customWidth="1"/>
    <col min="3072" max="3072" width="5.44140625" style="26" customWidth="1"/>
    <col min="3073" max="3073" width="48.33203125" style="26" customWidth="1"/>
    <col min="3074" max="3074" width="13.44140625" style="26" customWidth="1"/>
    <col min="3075" max="3075" width="10.44140625" style="26" customWidth="1"/>
    <col min="3076" max="3077" width="11.109375" style="26" customWidth="1"/>
    <col min="3078" max="3078" width="11.88671875" style="26" customWidth="1"/>
    <col min="3079" max="3326" width="9.109375" style="26"/>
    <col min="3327" max="3327" width="1.6640625" style="26" customWidth="1"/>
    <col min="3328" max="3328" width="5.44140625" style="26" customWidth="1"/>
    <col min="3329" max="3329" width="48.33203125" style="26" customWidth="1"/>
    <col min="3330" max="3330" width="13.44140625" style="26" customWidth="1"/>
    <col min="3331" max="3331" width="10.44140625" style="26" customWidth="1"/>
    <col min="3332" max="3333" width="11.109375" style="26" customWidth="1"/>
    <col min="3334" max="3334" width="11.88671875" style="26" customWidth="1"/>
    <col min="3335" max="3582" width="9.109375" style="26"/>
    <col min="3583" max="3583" width="1.6640625" style="26" customWidth="1"/>
    <col min="3584" max="3584" width="5.44140625" style="26" customWidth="1"/>
    <col min="3585" max="3585" width="48.33203125" style="26" customWidth="1"/>
    <col min="3586" max="3586" width="13.44140625" style="26" customWidth="1"/>
    <col min="3587" max="3587" width="10.44140625" style="26" customWidth="1"/>
    <col min="3588" max="3589" width="11.109375" style="26" customWidth="1"/>
    <col min="3590" max="3590" width="11.88671875" style="26" customWidth="1"/>
    <col min="3591" max="3838" width="9.109375" style="26"/>
    <col min="3839" max="3839" width="1.6640625" style="26" customWidth="1"/>
    <col min="3840" max="3840" width="5.44140625" style="26" customWidth="1"/>
    <col min="3841" max="3841" width="48.33203125" style="26" customWidth="1"/>
    <col min="3842" max="3842" width="13.44140625" style="26" customWidth="1"/>
    <col min="3843" max="3843" width="10.44140625" style="26" customWidth="1"/>
    <col min="3844" max="3845" width="11.109375" style="26" customWidth="1"/>
    <col min="3846" max="3846" width="11.88671875" style="26" customWidth="1"/>
    <col min="3847" max="4094" width="9.109375" style="26"/>
    <col min="4095" max="4095" width="1.6640625" style="26" customWidth="1"/>
    <col min="4096" max="4096" width="5.44140625" style="26" customWidth="1"/>
    <col min="4097" max="4097" width="48.33203125" style="26" customWidth="1"/>
    <col min="4098" max="4098" width="13.44140625" style="26" customWidth="1"/>
    <col min="4099" max="4099" width="10.44140625" style="26" customWidth="1"/>
    <col min="4100" max="4101" width="11.109375" style="26" customWidth="1"/>
    <col min="4102" max="4102" width="11.88671875" style="26" customWidth="1"/>
    <col min="4103" max="4350" width="9.109375" style="26"/>
    <col min="4351" max="4351" width="1.6640625" style="26" customWidth="1"/>
    <col min="4352" max="4352" width="5.44140625" style="26" customWidth="1"/>
    <col min="4353" max="4353" width="48.33203125" style="26" customWidth="1"/>
    <col min="4354" max="4354" width="13.44140625" style="26" customWidth="1"/>
    <col min="4355" max="4355" width="10.44140625" style="26" customWidth="1"/>
    <col min="4356" max="4357" width="11.109375" style="26" customWidth="1"/>
    <col min="4358" max="4358" width="11.88671875" style="26" customWidth="1"/>
    <col min="4359" max="4606" width="9.109375" style="26"/>
    <col min="4607" max="4607" width="1.6640625" style="26" customWidth="1"/>
    <col min="4608" max="4608" width="5.44140625" style="26" customWidth="1"/>
    <col min="4609" max="4609" width="48.33203125" style="26" customWidth="1"/>
    <col min="4610" max="4610" width="13.44140625" style="26" customWidth="1"/>
    <col min="4611" max="4611" width="10.44140625" style="26" customWidth="1"/>
    <col min="4612" max="4613" width="11.109375" style="26" customWidth="1"/>
    <col min="4614" max="4614" width="11.88671875" style="26" customWidth="1"/>
    <col min="4615" max="4862" width="9.109375" style="26"/>
    <col min="4863" max="4863" width="1.6640625" style="26" customWidth="1"/>
    <col min="4864" max="4864" width="5.44140625" style="26" customWidth="1"/>
    <col min="4865" max="4865" width="48.33203125" style="26" customWidth="1"/>
    <col min="4866" max="4866" width="13.44140625" style="26" customWidth="1"/>
    <col min="4867" max="4867" width="10.44140625" style="26" customWidth="1"/>
    <col min="4868" max="4869" width="11.109375" style="26" customWidth="1"/>
    <col min="4870" max="4870" width="11.88671875" style="26" customWidth="1"/>
    <col min="4871" max="5118" width="9.109375" style="26"/>
    <col min="5119" max="5119" width="1.6640625" style="26" customWidth="1"/>
    <col min="5120" max="5120" width="5.44140625" style="26" customWidth="1"/>
    <col min="5121" max="5121" width="48.33203125" style="26" customWidth="1"/>
    <col min="5122" max="5122" width="13.44140625" style="26" customWidth="1"/>
    <col min="5123" max="5123" width="10.44140625" style="26" customWidth="1"/>
    <col min="5124" max="5125" width="11.109375" style="26" customWidth="1"/>
    <col min="5126" max="5126" width="11.88671875" style="26" customWidth="1"/>
    <col min="5127" max="5374" width="9.109375" style="26"/>
    <col min="5375" max="5375" width="1.6640625" style="26" customWidth="1"/>
    <col min="5376" max="5376" width="5.44140625" style="26" customWidth="1"/>
    <col min="5377" max="5377" width="48.33203125" style="26" customWidth="1"/>
    <col min="5378" max="5378" width="13.44140625" style="26" customWidth="1"/>
    <col min="5379" max="5379" width="10.44140625" style="26" customWidth="1"/>
    <col min="5380" max="5381" width="11.109375" style="26" customWidth="1"/>
    <col min="5382" max="5382" width="11.88671875" style="26" customWidth="1"/>
    <col min="5383" max="5630" width="9.109375" style="26"/>
    <col min="5631" max="5631" width="1.6640625" style="26" customWidth="1"/>
    <col min="5632" max="5632" width="5.44140625" style="26" customWidth="1"/>
    <col min="5633" max="5633" width="48.33203125" style="26" customWidth="1"/>
    <col min="5634" max="5634" width="13.44140625" style="26" customWidth="1"/>
    <col min="5635" max="5635" width="10.44140625" style="26" customWidth="1"/>
    <col min="5636" max="5637" width="11.109375" style="26" customWidth="1"/>
    <col min="5638" max="5638" width="11.88671875" style="26" customWidth="1"/>
    <col min="5639" max="5886" width="9.109375" style="26"/>
    <col min="5887" max="5887" width="1.6640625" style="26" customWidth="1"/>
    <col min="5888" max="5888" width="5.44140625" style="26" customWidth="1"/>
    <col min="5889" max="5889" width="48.33203125" style="26" customWidth="1"/>
    <col min="5890" max="5890" width="13.44140625" style="26" customWidth="1"/>
    <col min="5891" max="5891" width="10.44140625" style="26" customWidth="1"/>
    <col min="5892" max="5893" width="11.109375" style="26" customWidth="1"/>
    <col min="5894" max="5894" width="11.88671875" style="26" customWidth="1"/>
    <col min="5895" max="6142" width="9.109375" style="26"/>
    <col min="6143" max="6143" width="1.6640625" style="26" customWidth="1"/>
    <col min="6144" max="6144" width="5.44140625" style="26" customWidth="1"/>
    <col min="6145" max="6145" width="48.33203125" style="26" customWidth="1"/>
    <col min="6146" max="6146" width="13.44140625" style="26" customWidth="1"/>
    <col min="6147" max="6147" width="10.44140625" style="26" customWidth="1"/>
    <col min="6148" max="6149" width="11.109375" style="26" customWidth="1"/>
    <col min="6150" max="6150" width="11.88671875" style="26" customWidth="1"/>
    <col min="6151" max="6398" width="9.109375" style="26"/>
    <col min="6399" max="6399" width="1.6640625" style="26" customWidth="1"/>
    <col min="6400" max="6400" width="5.44140625" style="26" customWidth="1"/>
    <col min="6401" max="6401" width="48.33203125" style="26" customWidth="1"/>
    <col min="6402" max="6402" width="13.44140625" style="26" customWidth="1"/>
    <col min="6403" max="6403" width="10.44140625" style="26" customWidth="1"/>
    <col min="6404" max="6405" width="11.109375" style="26" customWidth="1"/>
    <col min="6406" max="6406" width="11.88671875" style="26" customWidth="1"/>
    <col min="6407" max="6654" width="9.109375" style="26"/>
    <col min="6655" max="6655" width="1.6640625" style="26" customWidth="1"/>
    <col min="6656" max="6656" width="5.44140625" style="26" customWidth="1"/>
    <col min="6657" max="6657" width="48.33203125" style="26" customWidth="1"/>
    <col min="6658" max="6658" width="13.44140625" style="26" customWidth="1"/>
    <col min="6659" max="6659" width="10.44140625" style="26" customWidth="1"/>
    <col min="6660" max="6661" width="11.109375" style="26" customWidth="1"/>
    <col min="6662" max="6662" width="11.88671875" style="26" customWidth="1"/>
    <col min="6663" max="6910" width="9.109375" style="26"/>
    <col min="6911" max="6911" width="1.6640625" style="26" customWidth="1"/>
    <col min="6912" max="6912" width="5.44140625" style="26" customWidth="1"/>
    <col min="6913" max="6913" width="48.33203125" style="26" customWidth="1"/>
    <col min="6914" max="6914" width="13.44140625" style="26" customWidth="1"/>
    <col min="6915" max="6915" width="10.44140625" style="26" customWidth="1"/>
    <col min="6916" max="6917" width="11.109375" style="26" customWidth="1"/>
    <col min="6918" max="6918" width="11.88671875" style="26" customWidth="1"/>
    <col min="6919" max="7166" width="9.109375" style="26"/>
    <col min="7167" max="7167" width="1.6640625" style="26" customWidth="1"/>
    <col min="7168" max="7168" width="5.44140625" style="26" customWidth="1"/>
    <col min="7169" max="7169" width="48.33203125" style="26" customWidth="1"/>
    <col min="7170" max="7170" width="13.44140625" style="26" customWidth="1"/>
    <col min="7171" max="7171" width="10.44140625" style="26" customWidth="1"/>
    <col min="7172" max="7173" width="11.109375" style="26" customWidth="1"/>
    <col min="7174" max="7174" width="11.88671875" style="26" customWidth="1"/>
    <col min="7175" max="7422" width="9.109375" style="26"/>
    <col min="7423" max="7423" width="1.6640625" style="26" customWidth="1"/>
    <col min="7424" max="7424" width="5.44140625" style="26" customWidth="1"/>
    <col min="7425" max="7425" width="48.33203125" style="26" customWidth="1"/>
    <col min="7426" max="7426" width="13.44140625" style="26" customWidth="1"/>
    <col min="7427" max="7427" width="10.44140625" style="26" customWidth="1"/>
    <col min="7428" max="7429" width="11.109375" style="26" customWidth="1"/>
    <col min="7430" max="7430" width="11.88671875" style="26" customWidth="1"/>
    <col min="7431" max="7678" width="9.109375" style="26"/>
    <col min="7679" max="7679" width="1.6640625" style="26" customWidth="1"/>
    <col min="7680" max="7680" width="5.44140625" style="26" customWidth="1"/>
    <col min="7681" max="7681" width="48.33203125" style="26" customWidth="1"/>
    <col min="7682" max="7682" width="13.44140625" style="26" customWidth="1"/>
    <col min="7683" max="7683" width="10.44140625" style="26" customWidth="1"/>
    <col min="7684" max="7685" width="11.109375" style="26" customWidth="1"/>
    <col min="7686" max="7686" width="11.88671875" style="26" customWidth="1"/>
    <col min="7687" max="7934" width="9.109375" style="26"/>
    <col min="7935" max="7935" width="1.6640625" style="26" customWidth="1"/>
    <col min="7936" max="7936" width="5.44140625" style="26" customWidth="1"/>
    <col min="7937" max="7937" width="48.33203125" style="26" customWidth="1"/>
    <col min="7938" max="7938" width="13.44140625" style="26" customWidth="1"/>
    <col min="7939" max="7939" width="10.44140625" style="26" customWidth="1"/>
    <col min="7940" max="7941" width="11.109375" style="26" customWidth="1"/>
    <col min="7942" max="7942" width="11.88671875" style="26" customWidth="1"/>
    <col min="7943" max="8190" width="9.109375" style="26"/>
    <col min="8191" max="8191" width="1.6640625" style="26" customWidth="1"/>
    <col min="8192" max="8192" width="5.44140625" style="26" customWidth="1"/>
    <col min="8193" max="8193" width="48.33203125" style="26" customWidth="1"/>
    <col min="8194" max="8194" width="13.44140625" style="26" customWidth="1"/>
    <col min="8195" max="8195" width="10.44140625" style="26" customWidth="1"/>
    <col min="8196" max="8197" width="11.109375" style="26" customWidth="1"/>
    <col min="8198" max="8198" width="11.88671875" style="26" customWidth="1"/>
    <col min="8199" max="8446" width="9.109375" style="26"/>
    <col min="8447" max="8447" width="1.6640625" style="26" customWidth="1"/>
    <col min="8448" max="8448" width="5.44140625" style="26" customWidth="1"/>
    <col min="8449" max="8449" width="48.33203125" style="26" customWidth="1"/>
    <col min="8450" max="8450" width="13.44140625" style="26" customWidth="1"/>
    <col min="8451" max="8451" width="10.44140625" style="26" customWidth="1"/>
    <col min="8452" max="8453" width="11.109375" style="26" customWidth="1"/>
    <col min="8454" max="8454" width="11.88671875" style="26" customWidth="1"/>
    <col min="8455" max="8702" width="9.109375" style="26"/>
    <col min="8703" max="8703" width="1.6640625" style="26" customWidth="1"/>
    <col min="8704" max="8704" width="5.44140625" style="26" customWidth="1"/>
    <col min="8705" max="8705" width="48.33203125" style="26" customWidth="1"/>
    <col min="8706" max="8706" width="13.44140625" style="26" customWidth="1"/>
    <col min="8707" max="8707" width="10.44140625" style="26" customWidth="1"/>
    <col min="8708" max="8709" width="11.109375" style="26" customWidth="1"/>
    <col min="8710" max="8710" width="11.88671875" style="26" customWidth="1"/>
    <col min="8711" max="8958" width="9.109375" style="26"/>
    <col min="8959" max="8959" width="1.6640625" style="26" customWidth="1"/>
    <col min="8960" max="8960" width="5.44140625" style="26" customWidth="1"/>
    <col min="8961" max="8961" width="48.33203125" style="26" customWidth="1"/>
    <col min="8962" max="8962" width="13.44140625" style="26" customWidth="1"/>
    <col min="8963" max="8963" width="10.44140625" style="26" customWidth="1"/>
    <col min="8964" max="8965" width="11.109375" style="26" customWidth="1"/>
    <col min="8966" max="8966" width="11.88671875" style="26" customWidth="1"/>
    <col min="8967" max="9214" width="9.109375" style="26"/>
    <col min="9215" max="9215" width="1.6640625" style="26" customWidth="1"/>
    <col min="9216" max="9216" width="5.44140625" style="26" customWidth="1"/>
    <col min="9217" max="9217" width="48.33203125" style="26" customWidth="1"/>
    <col min="9218" max="9218" width="13.44140625" style="26" customWidth="1"/>
    <col min="9219" max="9219" width="10.44140625" style="26" customWidth="1"/>
    <col min="9220" max="9221" width="11.109375" style="26" customWidth="1"/>
    <col min="9222" max="9222" width="11.88671875" style="26" customWidth="1"/>
    <col min="9223" max="9470" width="9.109375" style="26"/>
    <col min="9471" max="9471" width="1.6640625" style="26" customWidth="1"/>
    <col min="9472" max="9472" width="5.44140625" style="26" customWidth="1"/>
    <col min="9473" max="9473" width="48.33203125" style="26" customWidth="1"/>
    <col min="9474" max="9474" width="13.44140625" style="26" customWidth="1"/>
    <col min="9475" max="9475" width="10.44140625" style="26" customWidth="1"/>
    <col min="9476" max="9477" width="11.109375" style="26" customWidth="1"/>
    <col min="9478" max="9478" width="11.88671875" style="26" customWidth="1"/>
    <col min="9479" max="9726" width="9.109375" style="26"/>
    <col min="9727" max="9727" width="1.6640625" style="26" customWidth="1"/>
    <col min="9728" max="9728" width="5.44140625" style="26" customWidth="1"/>
    <col min="9729" max="9729" width="48.33203125" style="26" customWidth="1"/>
    <col min="9730" max="9730" width="13.44140625" style="26" customWidth="1"/>
    <col min="9731" max="9731" width="10.44140625" style="26" customWidth="1"/>
    <col min="9732" max="9733" width="11.109375" style="26" customWidth="1"/>
    <col min="9734" max="9734" width="11.88671875" style="26" customWidth="1"/>
    <col min="9735" max="9982" width="9.109375" style="26"/>
    <col min="9983" max="9983" width="1.6640625" style="26" customWidth="1"/>
    <col min="9984" max="9984" width="5.44140625" style="26" customWidth="1"/>
    <col min="9985" max="9985" width="48.33203125" style="26" customWidth="1"/>
    <col min="9986" max="9986" width="13.44140625" style="26" customWidth="1"/>
    <col min="9987" max="9987" width="10.44140625" style="26" customWidth="1"/>
    <col min="9988" max="9989" width="11.109375" style="26" customWidth="1"/>
    <col min="9990" max="9990" width="11.88671875" style="26" customWidth="1"/>
    <col min="9991" max="10238" width="9.109375" style="26"/>
    <col min="10239" max="10239" width="1.6640625" style="26" customWidth="1"/>
    <col min="10240" max="10240" width="5.44140625" style="26" customWidth="1"/>
    <col min="10241" max="10241" width="48.33203125" style="26" customWidth="1"/>
    <col min="10242" max="10242" width="13.44140625" style="26" customWidth="1"/>
    <col min="10243" max="10243" width="10.44140625" style="26" customWidth="1"/>
    <col min="10244" max="10245" width="11.109375" style="26" customWidth="1"/>
    <col min="10246" max="10246" width="11.88671875" style="26" customWidth="1"/>
    <col min="10247" max="10494" width="9.109375" style="26"/>
    <col min="10495" max="10495" width="1.6640625" style="26" customWidth="1"/>
    <col min="10496" max="10496" width="5.44140625" style="26" customWidth="1"/>
    <col min="10497" max="10497" width="48.33203125" style="26" customWidth="1"/>
    <col min="10498" max="10498" width="13.44140625" style="26" customWidth="1"/>
    <col min="10499" max="10499" width="10.44140625" style="26" customWidth="1"/>
    <col min="10500" max="10501" width="11.109375" style="26" customWidth="1"/>
    <col min="10502" max="10502" width="11.88671875" style="26" customWidth="1"/>
    <col min="10503" max="10750" width="9.109375" style="26"/>
    <col min="10751" max="10751" width="1.6640625" style="26" customWidth="1"/>
    <col min="10752" max="10752" width="5.44140625" style="26" customWidth="1"/>
    <col min="10753" max="10753" width="48.33203125" style="26" customWidth="1"/>
    <col min="10754" max="10754" width="13.44140625" style="26" customWidth="1"/>
    <col min="10755" max="10755" width="10.44140625" style="26" customWidth="1"/>
    <col min="10756" max="10757" width="11.109375" style="26" customWidth="1"/>
    <col min="10758" max="10758" width="11.88671875" style="26" customWidth="1"/>
    <col min="10759" max="11006" width="9.109375" style="26"/>
    <col min="11007" max="11007" width="1.6640625" style="26" customWidth="1"/>
    <col min="11008" max="11008" width="5.44140625" style="26" customWidth="1"/>
    <col min="11009" max="11009" width="48.33203125" style="26" customWidth="1"/>
    <col min="11010" max="11010" width="13.44140625" style="26" customWidth="1"/>
    <col min="11011" max="11011" width="10.44140625" style="26" customWidth="1"/>
    <col min="11012" max="11013" width="11.109375" style="26" customWidth="1"/>
    <col min="11014" max="11014" width="11.88671875" style="26" customWidth="1"/>
    <col min="11015" max="11262" width="9.109375" style="26"/>
    <col min="11263" max="11263" width="1.6640625" style="26" customWidth="1"/>
    <col min="11264" max="11264" width="5.44140625" style="26" customWidth="1"/>
    <col min="11265" max="11265" width="48.33203125" style="26" customWidth="1"/>
    <col min="11266" max="11266" width="13.44140625" style="26" customWidth="1"/>
    <col min="11267" max="11267" width="10.44140625" style="26" customWidth="1"/>
    <col min="11268" max="11269" width="11.109375" style="26" customWidth="1"/>
    <col min="11270" max="11270" width="11.88671875" style="26" customWidth="1"/>
    <col min="11271" max="11518" width="9.109375" style="26"/>
    <col min="11519" max="11519" width="1.6640625" style="26" customWidth="1"/>
    <col min="11520" max="11520" width="5.44140625" style="26" customWidth="1"/>
    <col min="11521" max="11521" width="48.33203125" style="26" customWidth="1"/>
    <col min="11522" max="11522" width="13.44140625" style="26" customWidth="1"/>
    <col min="11523" max="11523" width="10.44140625" style="26" customWidth="1"/>
    <col min="11524" max="11525" width="11.109375" style="26" customWidth="1"/>
    <col min="11526" max="11526" width="11.88671875" style="26" customWidth="1"/>
    <col min="11527" max="11774" width="9.109375" style="26"/>
    <col min="11775" max="11775" width="1.6640625" style="26" customWidth="1"/>
    <col min="11776" max="11776" width="5.44140625" style="26" customWidth="1"/>
    <col min="11777" max="11777" width="48.33203125" style="26" customWidth="1"/>
    <col min="11778" max="11778" width="13.44140625" style="26" customWidth="1"/>
    <col min="11779" max="11779" width="10.44140625" style="26" customWidth="1"/>
    <col min="11780" max="11781" width="11.109375" style="26" customWidth="1"/>
    <col min="11782" max="11782" width="11.88671875" style="26" customWidth="1"/>
    <col min="11783" max="12030" width="9.109375" style="26"/>
    <col min="12031" max="12031" width="1.6640625" style="26" customWidth="1"/>
    <col min="12032" max="12032" width="5.44140625" style="26" customWidth="1"/>
    <col min="12033" max="12033" width="48.33203125" style="26" customWidth="1"/>
    <col min="12034" max="12034" width="13.44140625" style="26" customWidth="1"/>
    <col min="12035" max="12035" width="10.44140625" style="26" customWidth="1"/>
    <col min="12036" max="12037" width="11.109375" style="26" customWidth="1"/>
    <col min="12038" max="12038" width="11.88671875" style="26" customWidth="1"/>
    <col min="12039" max="12286" width="9.109375" style="26"/>
    <col min="12287" max="12287" width="1.6640625" style="26" customWidth="1"/>
    <col min="12288" max="12288" width="5.44140625" style="26" customWidth="1"/>
    <col min="12289" max="12289" width="48.33203125" style="26" customWidth="1"/>
    <col min="12290" max="12290" width="13.44140625" style="26" customWidth="1"/>
    <col min="12291" max="12291" width="10.44140625" style="26" customWidth="1"/>
    <col min="12292" max="12293" width="11.109375" style="26" customWidth="1"/>
    <col min="12294" max="12294" width="11.88671875" style="26" customWidth="1"/>
    <col min="12295" max="12542" width="9.109375" style="26"/>
    <col min="12543" max="12543" width="1.6640625" style="26" customWidth="1"/>
    <col min="12544" max="12544" width="5.44140625" style="26" customWidth="1"/>
    <col min="12545" max="12545" width="48.33203125" style="26" customWidth="1"/>
    <col min="12546" max="12546" width="13.44140625" style="26" customWidth="1"/>
    <col min="12547" max="12547" width="10.44140625" style="26" customWidth="1"/>
    <col min="12548" max="12549" width="11.109375" style="26" customWidth="1"/>
    <col min="12550" max="12550" width="11.88671875" style="26" customWidth="1"/>
    <col min="12551" max="12798" width="9.109375" style="26"/>
    <col min="12799" max="12799" width="1.6640625" style="26" customWidth="1"/>
    <col min="12800" max="12800" width="5.44140625" style="26" customWidth="1"/>
    <col min="12801" max="12801" width="48.33203125" style="26" customWidth="1"/>
    <col min="12802" max="12802" width="13.44140625" style="26" customWidth="1"/>
    <col min="12803" max="12803" width="10.44140625" style="26" customWidth="1"/>
    <col min="12804" max="12805" width="11.109375" style="26" customWidth="1"/>
    <col min="12806" max="12806" width="11.88671875" style="26" customWidth="1"/>
    <col min="12807" max="13054" width="9.109375" style="26"/>
    <col min="13055" max="13055" width="1.6640625" style="26" customWidth="1"/>
    <col min="13056" max="13056" width="5.44140625" style="26" customWidth="1"/>
    <col min="13057" max="13057" width="48.33203125" style="26" customWidth="1"/>
    <col min="13058" max="13058" width="13.44140625" style="26" customWidth="1"/>
    <col min="13059" max="13059" width="10.44140625" style="26" customWidth="1"/>
    <col min="13060" max="13061" width="11.109375" style="26" customWidth="1"/>
    <col min="13062" max="13062" width="11.88671875" style="26" customWidth="1"/>
    <col min="13063" max="13310" width="9.109375" style="26"/>
    <col min="13311" max="13311" width="1.6640625" style="26" customWidth="1"/>
    <col min="13312" max="13312" width="5.44140625" style="26" customWidth="1"/>
    <col min="13313" max="13313" width="48.33203125" style="26" customWidth="1"/>
    <col min="13314" max="13314" width="13.44140625" style="26" customWidth="1"/>
    <col min="13315" max="13315" width="10.44140625" style="26" customWidth="1"/>
    <col min="13316" max="13317" width="11.109375" style="26" customWidth="1"/>
    <col min="13318" max="13318" width="11.88671875" style="26" customWidth="1"/>
    <col min="13319" max="13566" width="9.109375" style="26"/>
    <col min="13567" max="13567" width="1.6640625" style="26" customWidth="1"/>
    <col min="13568" max="13568" width="5.44140625" style="26" customWidth="1"/>
    <col min="13569" max="13569" width="48.33203125" style="26" customWidth="1"/>
    <col min="13570" max="13570" width="13.44140625" style="26" customWidth="1"/>
    <col min="13571" max="13571" width="10.44140625" style="26" customWidth="1"/>
    <col min="13572" max="13573" width="11.109375" style="26" customWidth="1"/>
    <col min="13574" max="13574" width="11.88671875" style="26" customWidth="1"/>
    <col min="13575" max="13822" width="9.109375" style="26"/>
    <col min="13823" max="13823" width="1.6640625" style="26" customWidth="1"/>
    <col min="13824" max="13824" width="5.44140625" style="26" customWidth="1"/>
    <col min="13825" max="13825" width="48.33203125" style="26" customWidth="1"/>
    <col min="13826" max="13826" width="13.44140625" style="26" customWidth="1"/>
    <col min="13827" max="13827" width="10.44140625" style="26" customWidth="1"/>
    <col min="13828" max="13829" width="11.109375" style="26" customWidth="1"/>
    <col min="13830" max="13830" width="11.88671875" style="26" customWidth="1"/>
    <col min="13831" max="14078" width="9.109375" style="26"/>
    <col min="14079" max="14079" width="1.6640625" style="26" customWidth="1"/>
    <col min="14080" max="14080" width="5.44140625" style="26" customWidth="1"/>
    <col min="14081" max="14081" width="48.33203125" style="26" customWidth="1"/>
    <col min="14082" max="14082" width="13.44140625" style="26" customWidth="1"/>
    <col min="14083" max="14083" width="10.44140625" style="26" customWidth="1"/>
    <col min="14084" max="14085" width="11.109375" style="26" customWidth="1"/>
    <col min="14086" max="14086" width="11.88671875" style="26" customWidth="1"/>
    <col min="14087" max="14334" width="9.109375" style="26"/>
    <col min="14335" max="14335" width="1.6640625" style="26" customWidth="1"/>
    <col min="14336" max="14336" width="5.44140625" style="26" customWidth="1"/>
    <col min="14337" max="14337" width="48.33203125" style="26" customWidth="1"/>
    <col min="14338" max="14338" width="13.44140625" style="26" customWidth="1"/>
    <col min="14339" max="14339" width="10.44140625" style="26" customWidth="1"/>
    <col min="14340" max="14341" width="11.109375" style="26" customWidth="1"/>
    <col min="14342" max="14342" width="11.88671875" style="26" customWidth="1"/>
    <col min="14343" max="14590" width="9.109375" style="26"/>
    <col min="14591" max="14591" width="1.6640625" style="26" customWidth="1"/>
    <col min="14592" max="14592" width="5.44140625" style="26" customWidth="1"/>
    <col min="14593" max="14593" width="48.33203125" style="26" customWidth="1"/>
    <col min="14594" max="14594" width="13.44140625" style="26" customWidth="1"/>
    <col min="14595" max="14595" width="10.44140625" style="26" customWidth="1"/>
    <col min="14596" max="14597" width="11.109375" style="26" customWidth="1"/>
    <col min="14598" max="14598" width="11.88671875" style="26" customWidth="1"/>
    <col min="14599" max="14846" width="9.109375" style="26"/>
    <col min="14847" max="14847" width="1.6640625" style="26" customWidth="1"/>
    <col min="14848" max="14848" width="5.44140625" style="26" customWidth="1"/>
    <col min="14849" max="14849" width="48.33203125" style="26" customWidth="1"/>
    <col min="14850" max="14850" width="13.44140625" style="26" customWidth="1"/>
    <col min="14851" max="14851" width="10.44140625" style="26" customWidth="1"/>
    <col min="14852" max="14853" width="11.109375" style="26" customWidth="1"/>
    <col min="14854" max="14854" width="11.88671875" style="26" customWidth="1"/>
    <col min="14855" max="15102" width="9.109375" style="26"/>
    <col min="15103" max="15103" width="1.6640625" style="26" customWidth="1"/>
    <col min="15104" max="15104" width="5.44140625" style="26" customWidth="1"/>
    <col min="15105" max="15105" width="48.33203125" style="26" customWidth="1"/>
    <col min="15106" max="15106" width="13.44140625" style="26" customWidth="1"/>
    <col min="15107" max="15107" width="10.44140625" style="26" customWidth="1"/>
    <col min="15108" max="15109" width="11.109375" style="26" customWidth="1"/>
    <col min="15110" max="15110" width="11.88671875" style="26" customWidth="1"/>
    <col min="15111" max="15358" width="9.109375" style="26"/>
    <col min="15359" max="15359" width="1.6640625" style="26" customWidth="1"/>
    <col min="15360" max="15360" width="5.44140625" style="26" customWidth="1"/>
    <col min="15361" max="15361" width="48.33203125" style="26" customWidth="1"/>
    <col min="15362" max="15362" width="13.44140625" style="26" customWidth="1"/>
    <col min="15363" max="15363" width="10.44140625" style="26" customWidth="1"/>
    <col min="15364" max="15365" width="11.109375" style="26" customWidth="1"/>
    <col min="15366" max="15366" width="11.88671875" style="26" customWidth="1"/>
    <col min="15367" max="15614" width="9.109375" style="26"/>
    <col min="15615" max="15615" width="1.6640625" style="26" customWidth="1"/>
    <col min="15616" max="15616" width="5.44140625" style="26" customWidth="1"/>
    <col min="15617" max="15617" width="48.33203125" style="26" customWidth="1"/>
    <col min="15618" max="15618" width="13.44140625" style="26" customWidth="1"/>
    <col min="15619" max="15619" width="10.44140625" style="26" customWidth="1"/>
    <col min="15620" max="15621" width="11.109375" style="26" customWidth="1"/>
    <col min="15622" max="15622" width="11.88671875" style="26" customWidth="1"/>
    <col min="15623" max="15870" width="9.109375" style="26"/>
    <col min="15871" max="15871" width="1.6640625" style="26" customWidth="1"/>
    <col min="15872" max="15872" width="5.44140625" style="26" customWidth="1"/>
    <col min="15873" max="15873" width="48.33203125" style="26" customWidth="1"/>
    <col min="15874" max="15874" width="13.44140625" style="26" customWidth="1"/>
    <col min="15875" max="15875" width="10.44140625" style="26" customWidth="1"/>
    <col min="15876" max="15877" width="11.109375" style="26" customWidth="1"/>
    <col min="15878" max="15878" width="11.88671875" style="26" customWidth="1"/>
    <col min="15879" max="16126" width="9.109375" style="26"/>
    <col min="16127" max="16127" width="1.6640625" style="26" customWidth="1"/>
    <col min="16128" max="16128" width="5.44140625" style="26" customWidth="1"/>
    <col min="16129" max="16129" width="48.33203125" style="26" customWidth="1"/>
    <col min="16130" max="16130" width="13.44140625" style="26" customWidth="1"/>
    <col min="16131" max="16131" width="10.44140625" style="26" customWidth="1"/>
    <col min="16132" max="16133" width="11.109375" style="26" customWidth="1"/>
    <col min="16134" max="16134" width="11.88671875" style="26" customWidth="1"/>
    <col min="16135" max="16384" width="9.109375" style="26"/>
  </cols>
  <sheetData>
    <row r="1" spans="1:6" ht="23.25" customHeight="1">
      <c r="A1" s="81" t="s">
        <v>56</v>
      </c>
      <c r="B1" s="81"/>
      <c r="C1" s="81"/>
      <c r="D1" s="81"/>
      <c r="E1" s="81"/>
      <c r="F1" s="81"/>
    </row>
    <row r="2" spans="1:6" ht="23.25" customHeight="1" thickBot="1">
      <c r="A2" s="27"/>
      <c r="B2" s="27"/>
      <c r="C2" s="27"/>
      <c r="D2" s="27"/>
      <c r="E2" s="27"/>
      <c r="F2" s="27"/>
    </row>
    <row r="3" spans="1:6" ht="23.25" customHeight="1" thickBot="1">
      <c r="A3" s="86" t="s">
        <v>45</v>
      </c>
      <c r="B3" s="87"/>
      <c r="C3" s="87"/>
      <c r="D3" s="87"/>
      <c r="E3" s="87"/>
      <c r="F3" s="88"/>
    </row>
    <row r="4" spans="1:6" ht="52.5" customHeight="1" thickBot="1">
      <c r="A4" s="1" t="s">
        <v>0</v>
      </c>
      <c r="B4" s="2" t="s">
        <v>1</v>
      </c>
      <c r="C4" s="2" t="s">
        <v>49</v>
      </c>
      <c r="D4" s="2" t="s">
        <v>48</v>
      </c>
      <c r="E4" s="3" t="s">
        <v>43</v>
      </c>
      <c r="F4" s="51" t="s">
        <v>2</v>
      </c>
    </row>
    <row r="5" spans="1:6" ht="15" customHeight="1">
      <c r="A5" s="4">
        <v>1</v>
      </c>
      <c r="B5" s="52" t="s">
        <v>3</v>
      </c>
      <c r="C5" s="28"/>
      <c r="D5" s="5"/>
      <c r="E5" s="6"/>
      <c r="F5" s="29"/>
    </row>
    <row r="6" spans="1:6" ht="15" customHeight="1">
      <c r="A6" s="7">
        <v>43831</v>
      </c>
      <c r="B6" s="32" t="s">
        <v>4</v>
      </c>
      <c r="C6" s="30"/>
      <c r="D6" s="8">
        <v>0.5</v>
      </c>
      <c r="E6" s="9">
        <v>2</v>
      </c>
      <c r="F6" s="31">
        <f>C6*D6*E6</f>
        <v>0</v>
      </c>
    </row>
    <row r="7" spans="1:6" ht="15" customHeight="1">
      <c r="A7" s="7">
        <v>43862</v>
      </c>
      <c r="B7" s="32" t="s">
        <v>5</v>
      </c>
      <c r="C7" s="30"/>
      <c r="D7" s="8">
        <v>0.5</v>
      </c>
      <c r="E7" s="9">
        <v>2</v>
      </c>
      <c r="F7" s="31">
        <f>C7*D7*E7</f>
        <v>0</v>
      </c>
    </row>
    <row r="8" spans="1:6" ht="15" customHeight="1">
      <c r="A8" s="7">
        <v>43891</v>
      </c>
      <c r="B8" s="32" t="s">
        <v>6</v>
      </c>
      <c r="C8" s="30"/>
      <c r="D8" s="8">
        <v>2</v>
      </c>
      <c r="E8" s="9">
        <v>2</v>
      </c>
      <c r="F8" s="31">
        <f>C8*D8*E8</f>
        <v>0</v>
      </c>
    </row>
    <row r="9" spans="1:6" ht="13.5" customHeight="1">
      <c r="A9" s="13">
        <v>43922</v>
      </c>
      <c r="B9" s="53" t="s">
        <v>7</v>
      </c>
      <c r="C9" s="30"/>
      <c r="D9" s="8">
        <v>2</v>
      </c>
      <c r="E9" s="9">
        <v>2</v>
      </c>
      <c r="F9" s="31">
        <f>C9*D9*E9</f>
        <v>0</v>
      </c>
    </row>
    <row r="10" spans="1:6" ht="15.75" customHeight="1">
      <c r="A10" s="7">
        <v>43952</v>
      </c>
      <c r="B10" s="32" t="s">
        <v>8</v>
      </c>
      <c r="C10" s="30"/>
      <c r="D10" s="8">
        <v>2</v>
      </c>
      <c r="E10" s="9">
        <v>2</v>
      </c>
      <c r="F10" s="31">
        <f>C10*D10*E10</f>
        <v>0</v>
      </c>
    </row>
    <row r="11" spans="1:6" ht="14.25" customHeight="1">
      <c r="A11" s="10">
        <v>2</v>
      </c>
      <c r="B11" s="33" t="s">
        <v>9</v>
      </c>
      <c r="C11" s="30"/>
      <c r="D11" s="8"/>
      <c r="E11" s="11"/>
      <c r="F11" s="31"/>
    </row>
    <row r="12" spans="1:6">
      <c r="A12" s="7">
        <v>43832</v>
      </c>
      <c r="B12" s="32" t="s">
        <v>10</v>
      </c>
      <c r="C12" s="30"/>
      <c r="D12" s="8">
        <v>0.5</v>
      </c>
      <c r="E12" s="9">
        <v>2</v>
      </c>
      <c r="F12" s="31">
        <f t="shared" ref="F12:F24" si="0">C12*D12*E12</f>
        <v>0</v>
      </c>
    </row>
    <row r="13" spans="1:6">
      <c r="A13" s="7">
        <v>43863</v>
      </c>
      <c r="B13" s="32" t="s">
        <v>11</v>
      </c>
      <c r="C13" s="30"/>
      <c r="D13" s="8">
        <v>0.5</v>
      </c>
      <c r="E13" s="9">
        <v>2</v>
      </c>
      <c r="F13" s="31">
        <f t="shared" si="0"/>
        <v>0</v>
      </c>
    </row>
    <row r="14" spans="1:6">
      <c r="A14" s="7">
        <v>43892</v>
      </c>
      <c r="B14" s="32" t="s">
        <v>12</v>
      </c>
      <c r="C14" s="30"/>
      <c r="D14" s="8">
        <v>0.5</v>
      </c>
      <c r="E14" s="9">
        <v>2</v>
      </c>
      <c r="F14" s="31">
        <f t="shared" si="0"/>
        <v>0</v>
      </c>
    </row>
    <row r="15" spans="1:6">
      <c r="A15" s="13">
        <v>43923</v>
      </c>
      <c r="B15" s="53" t="s">
        <v>13</v>
      </c>
      <c r="C15" s="30"/>
      <c r="D15" s="8">
        <v>0.5</v>
      </c>
      <c r="E15" s="9">
        <v>2</v>
      </c>
      <c r="F15" s="31">
        <f t="shared" si="0"/>
        <v>0</v>
      </c>
    </row>
    <row r="16" spans="1:6">
      <c r="A16" s="7">
        <v>43953</v>
      </c>
      <c r="B16" s="32" t="s">
        <v>14</v>
      </c>
      <c r="C16" s="30"/>
      <c r="D16" s="8">
        <v>1</v>
      </c>
      <c r="E16" s="9">
        <v>2</v>
      </c>
      <c r="F16" s="31">
        <f t="shared" si="0"/>
        <v>0</v>
      </c>
    </row>
    <row r="17" spans="1:6" ht="17.25" customHeight="1">
      <c r="A17" s="7">
        <v>43984</v>
      </c>
      <c r="B17" s="32" t="s">
        <v>15</v>
      </c>
      <c r="C17" s="30"/>
      <c r="D17" s="8">
        <v>1</v>
      </c>
      <c r="E17" s="9">
        <v>2</v>
      </c>
      <c r="F17" s="31">
        <f t="shared" si="0"/>
        <v>0</v>
      </c>
    </row>
    <row r="18" spans="1:6" ht="15.75" customHeight="1">
      <c r="A18" s="7">
        <v>44014</v>
      </c>
      <c r="B18" s="32" t="s">
        <v>16</v>
      </c>
      <c r="C18" s="30"/>
      <c r="D18" s="12">
        <v>1</v>
      </c>
      <c r="E18" s="9">
        <v>2</v>
      </c>
      <c r="F18" s="31">
        <f t="shared" si="0"/>
        <v>0</v>
      </c>
    </row>
    <row r="19" spans="1:6">
      <c r="A19" s="7">
        <v>44045</v>
      </c>
      <c r="B19" s="32" t="s">
        <v>17</v>
      </c>
      <c r="C19" s="30"/>
      <c r="D19" s="8">
        <v>2</v>
      </c>
      <c r="E19" s="9">
        <v>2</v>
      </c>
      <c r="F19" s="31">
        <f t="shared" si="0"/>
        <v>0</v>
      </c>
    </row>
    <row r="20" spans="1:6">
      <c r="A20" s="7">
        <v>44076</v>
      </c>
      <c r="B20" s="32" t="s">
        <v>51</v>
      </c>
      <c r="C20" s="30"/>
      <c r="D20" s="8">
        <v>2</v>
      </c>
      <c r="E20" s="9">
        <v>2</v>
      </c>
      <c r="F20" s="31">
        <f t="shared" si="0"/>
        <v>0</v>
      </c>
    </row>
    <row r="21" spans="1:6">
      <c r="A21" s="13">
        <v>44106</v>
      </c>
      <c r="B21" s="53" t="s">
        <v>18</v>
      </c>
      <c r="C21" s="30"/>
      <c r="D21" s="8">
        <v>2</v>
      </c>
      <c r="E21" s="9">
        <v>2</v>
      </c>
      <c r="F21" s="31">
        <f t="shared" si="0"/>
        <v>0</v>
      </c>
    </row>
    <row r="22" spans="1:6">
      <c r="A22" s="7">
        <v>44137</v>
      </c>
      <c r="B22" s="32" t="s">
        <v>19</v>
      </c>
      <c r="C22" s="30"/>
      <c r="D22" s="8">
        <v>2</v>
      </c>
      <c r="E22" s="9">
        <v>2</v>
      </c>
      <c r="F22" s="31">
        <f t="shared" si="0"/>
        <v>0</v>
      </c>
    </row>
    <row r="23" spans="1:6">
      <c r="A23" s="7">
        <v>44167</v>
      </c>
      <c r="B23" s="32" t="s">
        <v>20</v>
      </c>
      <c r="C23" s="30"/>
      <c r="D23" s="8">
        <v>3</v>
      </c>
      <c r="E23" s="9">
        <v>2</v>
      </c>
      <c r="F23" s="31">
        <f t="shared" si="0"/>
        <v>0</v>
      </c>
    </row>
    <row r="24" spans="1:6">
      <c r="A24" s="14">
        <v>41306</v>
      </c>
      <c r="B24" s="32" t="s">
        <v>8</v>
      </c>
      <c r="C24" s="30"/>
      <c r="D24" s="8">
        <v>2</v>
      </c>
      <c r="E24" s="9">
        <v>2</v>
      </c>
      <c r="F24" s="31">
        <f t="shared" si="0"/>
        <v>0</v>
      </c>
    </row>
    <row r="25" spans="1:6">
      <c r="A25" s="10">
        <v>3</v>
      </c>
      <c r="B25" s="33" t="s">
        <v>21</v>
      </c>
      <c r="C25" s="30"/>
      <c r="D25" s="8"/>
      <c r="E25" s="11"/>
      <c r="F25" s="31"/>
    </row>
    <row r="26" spans="1:6">
      <c r="A26" s="7">
        <v>43833</v>
      </c>
      <c r="B26" s="32" t="s">
        <v>10</v>
      </c>
      <c r="C26" s="30"/>
      <c r="D26" s="8">
        <v>0.5</v>
      </c>
      <c r="E26" s="9">
        <v>2</v>
      </c>
      <c r="F26" s="31">
        <f t="shared" ref="F26:F37" si="1">C26*D26*E26</f>
        <v>0</v>
      </c>
    </row>
    <row r="27" spans="1:6">
      <c r="A27" s="13">
        <v>43864</v>
      </c>
      <c r="B27" s="32" t="s">
        <v>11</v>
      </c>
      <c r="C27" s="30"/>
      <c r="D27" s="8">
        <v>0.5</v>
      </c>
      <c r="E27" s="9">
        <v>2</v>
      </c>
      <c r="F27" s="31">
        <f t="shared" si="1"/>
        <v>0</v>
      </c>
    </row>
    <row r="28" spans="1:6">
      <c r="A28" s="7">
        <v>43893</v>
      </c>
      <c r="B28" s="32" t="s">
        <v>12</v>
      </c>
      <c r="C28" s="30"/>
      <c r="D28" s="8">
        <v>0.5</v>
      </c>
      <c r="E28" s="9">
        <v>2</v>
      </c>
      <c r="F28" s="31">
        <f t="shared" si="1"/>
        <v>0</v>
      </c>
    </row>
    <row r="29" spans="1:6">
      <c r="A29" s="7">
        <v>43924</v>
      </c>
      <c r="B29" s="53" t="s">
        <v>13</v>
      </c>
      <c r="C29" s="30"/>
      <c r="D29" s="8">
        <v>0.5</v>
      </c>
      <c r="E29" s="9">
        <v>2</v>
      </c>
      <c r="F29" s="31">
        <f t="shared" si="1"/>
        <v>0</v>
      </c>
    </row>
    <row r="30" spans="1:6">
      <c r="A30" s="7">
        <v>43954</v>
      </c>
      <c r="B30" s="32" t="s">
        <v>15</v>
      </c>
      <c r="C30" s="30"/>
      <c r="D30" s="8">
        <v>1</v>
      </c>
      <c r="E30" s="9">
        <v>2</v>
      </c>
      <c r="F30" s="31">
        <f t="shared" si="1"/>
        <v>0</v>
      </c>
    </row>
    <row r="31" spans="1:6">
      <c r="A31" s="7">
        <v>43985</v>
      </c>
      <c r="B31" s="32" t="s">
        <v>16</v>
      </c>
      <c r="C31" s="30"/>
      <c r="D31" s="12">
        <v>1</v>
      </c>
      <c r="E31" s="9">
        <v>2</v>
      </c>
      <c r="F31" s="31">
        <f t="shared" si="1"/>
        <v>0</v>
      </c>
    </row>
    <row r="32" spans="1:6">
      <c r="A32" s="7">
        <v>44015</v>
      </c>
      <c r="B32" s="32" t="s">
        <v>17</v>
      </c>
      <c r="C32" s="30"/>
      <c r="D32" s="8">
        <v>2</v>
      </c>
      <c r="E32" s="9">
        <v>2</v>
      </c>
      <c r="F32" s="31">
        <f t="shared" si="1"/>
        <v>0</v>
      </c>
    </row>
    <row r="33" spans="1:6">
      <c r="A33" s="13">
        <v>44046</v>
      </c>
      <c r="B33" s="32" t="s">
        <v>51</v>
      </c>
      <c r="C33" s="30"/>
      <c r="D33" s="8">
        <v>2</v>
      </c>
      <c r="E33" s="9">
        <v>2</v>
      </c>
      <c r="F33" s="31">
        <f t="shared" si="1"/>
        <v>0</v>
      </c>
    </row>
    <row r="34" spans="1:6">
      <c r="A34" s="7">
        <v>44077</v>
      </c>
      <c r="B34" s="32" t="s">
        <v>22</v>
      </c>
      <c r="C34" s="30"/>
      <c r="D34" s="8">
        <v>2</v>
      </c>
      <c r="E34" s="9">
        <v>2</v>
      </c>
      <c r="F34" s="31">
        <f t="shared" si="1"/>
        <v>0</v>
      </c>
    </row>
    <row r="35" spans="1:6">
      <c r="A35" s="7">
        <v>44107</v>
      </c>
      <c r="B35" s="32" t="s">
        <v>18</v>
      </c>
      <c r="C35" s="30"/>
      <c r="D35" s="8">
        <v>2</v>
      </c>
      <c r="E35" s="9">
        <v>2</v>
      </c>
      <c r="F35" s="31">
        <f t="shared" si="1"/>
        <v>0</v>
      </c>
    </row>
    <row r="36" spans="1:6">
      <c r="A36" s="7">
        <v>44138</v>
      </c>
      <c r="B36" s="32" t="s">
        <v>20</v>
      </c>
      <c r="C36" s="30"/>
      <c r="D36" s="8">
        <v>3</v>
      </c>
      <c r="E36" s="9">
        <v>2</v>
      </c>
      <c r="F36" s="31">
        <f t="shared" si="1"/>
        <v>0</v>
      </c>
    </row>
    <row r="37" spans="1:6">
      <c r="A37" s="7">
        <v>44168</v>
      </c>
      <c r="B37" s="32" t="s">
        <v>8</v>
      </c>
      <c r="C37" s="30"/>
      <c r="D37" s="8">
        <v>2</v>
      </c>
      <c r="E37" s="9">
        <v>2</v>
      </c>
      <c r="F37" s="31">
        <f t="shared" si="1"/>
        <v>0</v>
      </c>
    </row>
    <row r="38" spans="1:6">
      <c r="A38" s="10">
        <v>4</v>
      </c>
      <c r="B38" s="33" t="s">
        <v>23</v>
      </c>
      <c r="C38" s="30"/>
      <c r="D38" s="8"/>
      <c r="E38" s="11"/>
      <c r="F38" s="31"/>
    </row>
    <row r="39" spans="1:6">
      <c r="A39" s="13">
        <v>43834</v>
      </c>
      <c r="B39" s="53" t="s">
        <v>10</v>
      </c>
      <c r="C39" s="30"/>
      <c r="D39" s="8">
        <v>0.5</v>
      </c>
      <c r="E39" s="9">
        <v>2</v>
      </c>
      <c r="F39" s="31">
        <f t="shared" ref="F39:F49" si="2">C39*D39*E39</f>
        <v>0</v>
      </c>
    </row>
    <row r="40" spans="1:6">
      <c r="A40" s="7">
        <v>43865</v>
      </c>
      <c r="B40" s="32" t="s">
        <v>11</v>
      </c>
      <c r="C40" s="30"/>
      <c r="D40" s="8">
        <v>0.5</v>
      </c>
      <c r="E40" s="9">
        <v>2</v>
      </c>
      <c r="F40" s="31">
        <f t="shared" si="2"/>
        <v>0</v>
      </c>
    </row>
    <row r="41" spans="1:6">
      <c r="A41" s="7">
        <v>43894</v>
      </c>
      <c r="B41" s="32" t="s">
        <v>12</v>
      </c>
      <c r="C41" s="30"/>
      <c r="D41" s="8">
        <v>0.5</v>
      </c>
      <c r="E41" s="9">
        <v>2</v>
      </c>
      <c r="F41" s="31">
        <f t="shared" si="2"/>
        <v>0</v>
      </c>
    </row>
    <row r="42" spans="1:6">
      <c r="A42" s="7">
        <v>43925</v>
      </c>
      <c r="B42" s="32" t="s">
        <v>13</v>
      </c>
      <c r="C42" s="30"/>
      <c r="D42" s="8">
        <v>0.5</v>
      </c>
      <c r="E42" s="9">
        <v>2</v>
      </c>
      <c r="F42" s="31">
        <f t="shared" si="2"/>
        <v>0</v>
      </c>
    </row>
    <row r="43" spans="1:6">
      <c r="A43" s="7">
        <v>43955</v>
      </c>
      <c r="B43" s="32" t="s">
        <v>15</v>
      </c>
      <c r="C43" s="30"/>
      <c r="D43" s="8">
        <v>1</v>
      </c>
      <c r="E43" s="9">
        <v>2</v>
      </c>
      <c r="F43" s="31">
        <f t="shared" si="2"/>
        <v>0</v>
      </c>
    </row>
    <row r="44" spans="1:6">
      <c r="A44" s="7">
        <v>43986</v>
      </c>
      <c r="B44" s="32" t="s">
        <v>16</v>
      </c>
      <c r="C44" s="30"/>
      <c r="D44" s="12">
        <v>1</v>
      </c>
      <c r="E44" s="9">
        <v>2</v>
      </c>
      <c r="F44" s="31">
        <f t="shared" si="2"/>
        <v>0</v>
      </c>
    </row>
    <row r="45" spans="1:6">
      <c r="A45" s="13">
        <v>44016</v>
      </c>
      <c r="B45" s="53" t="s">
        <v>17</v>
      </c>
      <c r="C45" s="30"/>
      <c r="D45" s="8">
        <v>2</v>
      </c>
      <c r="E45" s="9">
        <v>2</v>
      </c>
      <c r="F45" s="31">
        <f t="shared" si="2"/>
        <v>0</v>
      </c>
    </row>
    <row r="46" spans="1:6">
      <c r="A46" s="7">
        <v>44047</v>
      </c>
      <c r="B46" s="32" t="s">
        <v>51</v>
      </c>
      <c r="C46" s="30"/>
      <c r="D46" s="8">
        <v>2</v>
      </c>
      <c r="E46" s="9">
        <v>2</v>
      </c>
      <c r="F46" s="31">
        <f t="shared" si="2"/>
        <v>0</v>
      </c>
    </row>
    <row r="47" spans="1:6">
      <c r="A47" s="7">
        <v>44078</v>
      </c>
      <c r="B47" s="32" t="s">
        <v>22</v>
      </c>
      <c r="C47" s="30"/>
      <c r="D47" s="8">
        <v>2</v>
      </c>
      <c r="E47" s="9">
        <v>2</v>
      </c>
      <c r="F47" s="31">
        <f t="shared" si="2"/>
        <v>0</v>
      </c>
    </row>
    <row r="48" spans="1:6">
      <c r="A48" s="7">
        <v>44108</v>
      </c>
      <c r="B48" s="32" t="s">
        <v>18</v>
      </c>
      <c r="C48" s="30"/>
      <c r="D48" s="8">
        <v>2</v>
      </c>
      <c r="E48" s="9">
        <v>2</v>
      </c>
      <c r="F48" s="31">
        <f t="shared" si="2"/>
        <v>0</v>
      </c>
    </row>
    <row r="49" spans="1:6">
      <c r="A49" s="7">
        <v>44139</v>
      </c>
      <c r="B49" s="32" t="s">
        <v>20</v>
      </c>
      <c r="C49" s="30"/>
      <c r="D49" s="8">
        <v>3</v>
      </c>
      <c r="E49" s="9">
        <v>2</v>
      </c>
      <c r="F49" s="31">
        <f t="shared" si="2"/>
        <v>0</v>
      </c>
    </row>
    <row r="50" spans="1:6">
      <c r="A50" s="10">
        <v>5</v>
      </c>
      <c r="B50" s="33" t="s">
        <v>24</v>
      </c>
      <c r="C50" s="30"/>
      <c r="D50" s="8"/>
      <c r="E50" s="11"/>
      <c r="F50" s="31"/>
    </row>
    <row r="51" spans="1:6">
      <c r="A51" s="13">
        <v>43835</v>
      </c>
      <c r="B51" s="53" t="s">
        <v>10</v>
      </c>
      <c r="C51" s="30"/>
      <c r="D51" s="8">
        <v>0.5</v>
      </c>
      <c r="E51" s="9">
        <v>2</v>
      </c>
      <c r="F51" s="31">
        <f t="shared" ref="F51:F62" si="3">C51*D51*E51</f>
        <v>0</v>
      </c>
    </row>
    <row r="52" spans="1:6">
      <c r="A52" s="7">
        <v>43866</v>
      </c>
      <c r="B52" s="32" t="s">
        <v>11</v>
      </c>
      <c r="C52" s="30"/>
      <c r="D52" s="8">
        <v>0.5</v>
      </c>
      <c r="E52" s="9">
        <v>2</v>
      </c>
      <c r="F52" s="31">
        <f t="shared" si="3"/>
        <v>0</v>
      </c>
    </row>
    <row r="53" spans="1:6">
      <c r="A53" s="7">
        <v>43895</v>
      </c>
      <c r="B53" s="32" t="s">
        <v>12</v>
      </c>
      <c r="C53" s="30"/>
      <c r="D53" s="8">
        <v>0.5</v>
      </c>
      <c r="E53" s="9">
        <v>2</v>
      </c>
      <c r="F53" s="31">
        <f t="shared" si="3"/>
        <v>0</v>
      </c>
    </row>
    <row r="54" spans="1:6">
      <c r="A54" s="7">
        <v>43926</v>
      </c>
      <c r="B54" s="32" t="s">
        <v>13</v>
      </c>
      <c r="C54" s="30"/>
      <c r="D54" s="8">
        <v>0.5</v>
      </c>
      <c r="E54" s="9">
        <v>2</v>
      </c>
      <c r="F54" s="31">
        <f t="shared" si="3"/>
        <v>0</v>
      </c>
    </row>
    <row r="55" spans="1:6">
      <c r="A55" s="7">
        <v>43956</v>
      </c>
      <c r="B55" s="32" t="s">
        <v>14</v>
      </c>
      <c r="C55" s="30"/>
      <c r="D55" s="8">
        <v>1</v>
      </c>
      <c r="E55" s="9">
        <v>2</v>
      </c>
      <c r="F55" s="31">
        <f t="shared" si="3"/>
        <v>0</v>
      </c>
    </row>
    <row r="56" spans="1:6">
      <c r="A56" s="7">
        <v>43987</v>
      </c>
      <c r="B56" s="32" t="s">
        <v>15</v>
      </c>
      <c r="C56" s="30"/>
      <c r="D56" s="8">
        <v>1</v>
      </c>
      <c r="E56" s="9">
        <v>2</v>
      </c>
      <c r="F56" s="31">
        <f t="shared" si="3"/>
        <v>0</v>
      </c>
    </row>
    <row r="57" spans="1:6">
      <c r="A57" s="13">
        <v>44017</v>
      </c>
      <c r="B57" s="53" t="s">
        <v>16</v>
      </c>
      <c r="C57" s="30"/>
      <c r="D57" s="12">
        <v>1</v>
      </c>
      <c r="E57" s="9">
        <v>2</v>
      </c>
      <c r="F57" s="31">
        <f t="shared" si="3"/>
        <v>0</v>
      </c>
    </row>
    <row r="58" spans="1:6">
      <c r="A58" s="7">
        <v>44048</v>
      </c>
      <c r="B58" s="32" t="s">
        <v>17</v>
      </c>
      <c r="C58" s="30"/>
      <c r="D58" s="8">
        <v>2</v>
      </c>
      <c r="E58" s="9">
        <v>2</v>
      </c>
      <c r="F58" s="31">
        <f t="shared" si="3"/>
        <v>0</v>
      </c>
    </row>
    <row r="59" spans="1:6">
      <c r="A59" s="7">
        <v>44079</v>
      </c>
      <c r="B59" s="32" t="s">
        <v>51</v>
      </c>
      <c r="C59" s="30"/>
      <c r="D59" s="8">
        <v>2</v>
      </c>
      <c r="E59" s="9">
        <v>2</v>
      </c>
      <c r="F59" s="31">
        <f t="shared" si="3"/>
        <v>0</v>
      </c>
    </row>
    <row r="60" spans="1:6">
      <c r="A60" s="7">
        <v>44109</v>
      </c>
      <c r="B60" s="32" t="s">
        <v>22</v>
      </c>
      <c r="C60" s="30"/>
      <c r="D60" s="8">
        <v>2</v>
      </c>
      <c r="E60" s="9">
        <v>2</v>
      </c>
      <c r="F60" s="31">
        <f t="shared" si="3"/>
        <v>0</v>
      </c>
    </row>
    <row r="61" spans="1:6">
      <c r="A61" s="7">
        <v>44140</v>
      </c>
      <c r="B61" s="32" t="s">
        <v>18</v>
      </c>
      <c r="C61" s="30"/>
      <c r="D61" s="8">
        <v>2</v>
      </c>
      <c r="E61" s="9">
        <v>2</v>
      </c>
      <c r="F61" s="31">
        <f t="shared" si="3"/>
        <v>0</v>
      </c>
    </row>
    <row r="62" spans="1:6">
      <c r="A62" s="7">
        <v>44170</v>
      </c>
      <c r="B62" s="32" t="s">
        <v>20</v>
      </c>
      <c r="C62" s="30"/>
      <c r="D62" s="8">
        <v>3</v>
      </c>
      <c r="E62" s="9">
        <v>2</v>
      </c>
      <c r="F62" s="31">
        <f t="shared" si="3"/>
        <v>0</v>
      </c>
    </row>
    <row r="63" spans="1:6">
      <c r="A63" s="15">
        <v>6</v>
      </c>
      <c r="B63" s="54" t="s">
        <v>25</v>
      </c>
      <c r="C63" s="34"/>
      <c r="D63" s="12"/>
      <c r="E63" s="16"/>
      <c r="F63" s="35"/>
    </row>
    <row r="64" spans="1:6">
      <c r="A64" s="7">
        <v>43836</v>
      </c>
      <c r="B64" s="32" t="s">
        <v>10</v>
      </c>
      <c r="C64" s="30"/>
      <c r="D64" s="8">
        <v>0.5</v>
      </c>
      <c r="E64" s="9">
        <v>2</v>
      </c>
      <c r="F64" s="31">
        <f t="shared" ref="F64:F74" si="4">C64*D64*E64</f>
        <v>0</v>
      </c>
    </row>
    <row r="65" spans="1:6">
      <c r="A65" s="7">
        <v>43867</v>
      </c>
      <c r="B65" s="32" t="s">
        <v>11</v>
      </c>
      <c r="C65" s="30"/>
      <c r="D65" s="8">
        <v>0.5</v>
      </c>
      <c r="E65" s="9">
        <v>2</v>
      </c>
      <c r="F65" s="31">
        <f t="shared" si="4"/>
        <v>0</v>
      </c>
    </row>
    <row r="66" spans="1:6">
      <c r="A66" s="7">
        <v>43896</v>
      </c>
      <c r="B66" s="32" t="s">
        <v>12</v>
      </c>
      <c r="C66" s="30"/>
      <c r="D66" s="8">
        <v>0.5</v>
      </c>
      <c r="E66" s="9">
        <v>2</v>
      </c>
      <c r="F66" s="31">
        <f t="shared" si="4"/>
        <v>0</v>
      </c>
    </row>
    <row r="67" spans="1:6">
      <c r="A67" s="7">
        <v>43927</v>
      </c>
      <c r="B67" s="32" t="s">
        <v>13</v>
      </c>
      <c r="C67" s="30"/>
      <c r="D67" s="8">
        <v>0.5</v>
      </c>
      <c r="E67" s="9">
        <v>2</v>
      </c>
      <c r="F67" s="31">
        <f t="shared" si="4"/>
        <v>0</v>
      </c>
    </row>
    <row r="68" spans="1:6">
      <c r="A68" s="7">
        <v>43957</v>
      </c>
      <c r="B68" s="32" t="s">
        <v>15</v>
      </c>
      <c r="C68" s="30"/>
      <c r="D68" s="8">
        <v>1</v>
      </c>
      <c r="E68" s="9">
        <v>2</v>
      </c>
      <c r="F68" s="31">
        <f t="shared" si="4"/>
        <v>0</v>
      </c>
    </row>
    <row r="69" spans="1:6">
      <c r="A69" s="13">
        <v>43988</v>
      </c>
      <c r="B69" s="53" t="s">
        <v>16</v>
      </c>
      <c r="C69" s="30"/>
      <c r="D69" s="12">
        <v>1</v>
      </c>
      <c r="E69" s="9">
        <v>2</v>
      </c>
      <c r="F69" s="31">
        <f t="shared" si="4"/>
        <v>0</v>
      </c>
    </row>
    <row r="70" spans="1:6">
      <c r="A70" s="7">
        <v>44018</v>
      </c>
      <c r="B70" s="32" t="s">
        <v>17</v>
      </c>
      <c r="C70" s="30"/>
      <c r="D70" s="8">
        <v>2</v>
      </c>
      <c r="E70" s="9">
        <v>2</v>
      </c>
      <c r="F70" s="31">
        <f t="shared" si="4"/>
        <v>0</v>
      </c>
    </row>
    <row r="71" spans="1:6">
      <c r="A71" s="7">
        <v>44049</v>
      </c>
      <c r="B71" s="32" t="s">
        <v>51</v>
      </c>
      <c r="C71" s="30"/>
      <c r="D71" s="8">
        <v>2</v>
      </c>
      <c r="E71" s="9">
        <v>2</v>
      </c>
      <c r="F71" s="31">
        <f t="shared" si="4"/>
        <v>0</v>
      </c>
    </row>
    <row r="72" spans="1:6">
      <c r="A72" s="7">
        <v>44080</v>
      </c>
      <c r="B72" s="32" t="s">
        <v>22</v>
      </c>
      <c r="C72" s="30"/>
      <c r="D72" s="8">
        <v>2</v>
      </c>
      <c r="E72" s="9">
        <v>2</v>
      </c>
      <c r="F72" s="31">
        <f t="shared" si="4"/>
        <v>0</v>
      </c>
    </row>
    <row r="73" spans="1:6">
      <c r="A73" s="7">
        <v>44110</v>
      </c>
      <c r="B73" s="32" t="s">
        <v>18</v>
      </c>
      <c r="C73" s="30"/>
      <c r="D73" s="8">
        <v>2</v>
      </c>
      <c r="E73" s="9">
        <v>2</v>
      </c>
      <c r="F73" s="31">
        <f t="shared" si="4"/>
        <v>0</v>
      </c>
    </row>
    <row r="74" spans="1:6">
      <c r="A74" s="7">
        <v>44141</v>
      </c>
      <c r="B74" s="32" t="s">
        <v>20</v>
      </c>
      <c r="C74" s="30"/>
      <c r="D74" s="8">
        <v>3</v>
      </c>
      <c r="E74" s="9">
        <v>2</v>
      </c>
      <c r="F74" s="31">
        <f t="shared" si="4"/>
        <v>0</v>
      </c>
    </row>
    <row r="75" spans="1:6">
      <c r="A75" s="15">
        <v>7</v>
      </c>
      <c r="B75" s="54" t="s">
        <v>26</v>
      </c>
      <c r="C75" s="34"/>
      <c r="D75" s="12"/>
      <c r="E75" s="16"/>
      <c r="F75" s="35"/>
    </row>
    <row r="76" spans="1:6">
      <c r="A76" s="7">
        <v>43837</v>
      </c>
      <c r="B76" s="32" t="s">
        <v>10</v>
      </c>
      <c r="C76" s="30"/>
      <c r="D76" s="8">
        <v>0.5</v>
      </c>
      <c r="E76" s="9">
        <v>2</v>
      </c>
      <c r="F76" s="31">
        <f t="shared" ref="F76:F86" si="5">C76*D76*E76</f>
        <v>0</v>
      </c>
    </row>
    <row r="77" spans="1:6">
      <c r="A77" s="7">
        <v>43868</v>
      </c>
      <c r="B77" s="32" t="s">
        <v>11</v>
      </c>
      <c r="C77" s="30"/>
      <c r="D77" s="8">
        <v>0.5</v>
      </c>
      <c r="E77" s="9">
        <v>2</v>
      </c>
      <c r="F77" s="31">
        <f t="shared" si="5"/>
        <v>0</v>
      </c>
    </row>
    <row r="78" spans="1:6">
      <c r="A78" s="7">
        <v>43897</v>
      </c>
      <c r="B78" s="32" t="s">
        <v>12</v>
      </c>
      <c r="C78" s="30"/>
      <c r="D78" s="8">
        <v>0.5</v>
      </c>
      <c r="E78" s="9">
        <v>2</v>
      </c>
      <c r="F78" s="31">
        <f t="shared" si="5"/>
        <v>0</v>
      </c>
    </row>
    <row r="79" spans="1:6">
      <c r="A79" s="7">
        <v>43928</v>
      </c>
      <c r="B79" s="32" t="s">
        <v>13</v>
      </c>
      <c r="C79" s="30"/>
      <c r="D79" s="8">
        <v>0.5</v>
      </c>
      <c r="E79" s="9">
        <v>2</v>
      </c>
      <c r="F79" s="31">
        <f t="shared" si="5"/>
        <v>0</v>
      </c>
    </row>
    <row r="80" spans="1:6">
      <c r="A80" s="7">
        <v>43958</v>
      </c>
      <c r="B80" s="32" t="s">
        <v>15</v>
      </c>
      <c r="C80" s="30"/>
      <c r="D80" s="8">
        <v>1</v>
      </c>
      <c r="E80" s="9">
        <v>2</v>
      </c>
      <c r="F80" s="31">
        <f t="shared" si="5"/>
        <v>0</v>
      </c>
    </row>
    <row r="81" spans="1:6">
      <c r="A81" s="13">
        <v>43989</v>
      </c>
      <c r="B81" s="53" t="s">
        <v>16</v>
      </c>
      <c r="C81" s="30"/>
      <c r="D81" s="12">
        <v>1</v>
      </c>
      <c r="E81" s="9">
        <v>2</v>
      </c>
      <c r="F81" s="31">
        <f t="shared" si="5"/>
        <v>0</v>
      </c>
    </row>
    <row r="82" spans="1:6">
      <c r="A82" s="7">
        <v>44019</v>
      </c>
      <c r="B82" s="32" t="s">
        <v>17</v>
      </c>
      <c r="C82" s="30"/>
      <c r="D82" s="8">
        <v>2</v>
      </c>
      <c r="E82" s="9">
        <v>2</v>
      </c>
      <c r="F82" s="31">
        <f t="shared" si="5"/>
        <v>0</v>
      </c>
    </row>
    <row r="83" spans="1:6">
      <c r="A83" s="7">
        <v>44050</v>
      </c>
      <c r="B83" s="32" t="s">
        <v>51</v>
      </c>
      <c r="C83" s="30"/>
      <c r="D83" s="8">
        <v>2</v>
      </c>
      <c r="E83" s="9">
        <v>2</v>
      </c>
      <c r="F83" s="31">
        <f t="shared" si="5"/>
        <v>0</v>
      </c>
    </row>
    <row r="84" spans="1:6">
      <c r="A84" s="7">
        <v>44081</v>
      </c>
      <c r="B84" s="32" t="s">
        <v>22</v>
      </c>
      <c r="C84" s="30"/>
      <c r="D84" s="8">
        <v>2</v>
      </c>
      <c r="E84" s="9">
        <v>2</v>
      </c>
      <c r="F84" s="31">
        <f t="shared" si="5"/>
        <v>0</v>
      </c>
    </row>
    <row r="85" spans="1:6">
      <c r="A85" s="7">
        <v>44111</v>
      </c>
      <c r="B85" s="32" t="s">
        <v>18</v>
      </c>
      <c r="C85" s="30"/>
      <c r="D85" s="8">
        <v>2</v>
      </c>
      <c r="E85" s="9">
        <v>2</v>
      </c>
      <c r="F85" s="31">
        <f t="shared" si="5"/>
        <v>0</v>
      </c>
    </row>
    <row r="86" spans="1:6">
      <c r="A86" s="7">
        <v>44142</v>
      </c>
      <c r="B86" s="32" t="s">
        <v>20</v>
      </c>
      <c r="C86" s="30"/>
      <c r="D86" s="8">
        <v>3</v>
      </c>
      <c r="E86" s="9">
        <v>2</v>
      </c>
      <c r="F86" s="31">
        <f t="shared" si="5"/>
        <v>0</v>
      </c>
    </row>
    <row r="87" spans="1:6">
      <c r="A87" s="15">
        <v>8</v>
      </c>
      <c r="B87" s="54" t="s">
        <v>27</v>
      </c>
      <c r="C87" s="34"/>
      <c r="D87" s="12"/>
      <c r="E87" s="16"/>
      <c r="F87" s="35"/>
    </row>
    <row r="88" spans="1:6">
      <c r="A88" s="7">
        <v>43838</v>
      </c>
      <c r="B88" s="32" t="s">
        <v>10</v>
      </c>
      <c r="C88" s="30"/>
      <c r="D88" s="8">
        <v>0.5</v>
      </c>
      <c r="E88" s="9">
        <v>2</v>
      </c>
      <c r="F88" s="31">
        <f t="shared" ref="F88:F98" si="6">C88*D88*E88</f>
        <v>0</v>
      </c>
    </row>
    <row r="89" spans="1:6">
      <c r="A89" s="7">
        <v>43869</v>
      </c>
      <c r="B89" s="32" t="s">
        <v>11</v>
      </c>
      <c r="C89" s="30"/>
      <c r="D89" s="8">
        <v>0.5</v>
      </c>
      <c r="E89" s="9">
        <v>2</v>
      </c>
      <c r="F89" s="31">
        <f t="shared" si="6"/>
        <v>0</v>
      </c>
    </row>
    <row r="90" spans="1:6">
      <c r="A90" s="7">
        <v>43898</v>
      </c>
      <c r="B90" s="32" t="s">
        <v>12</v>
      </c>
      <c r="C90" s="30"/>
      <c r="D90" s="8">
        <v>0.5</v>
      </c>
      <c r="E90" s="9">
        <v>2</v>
      </c>
      <c r="F90" s="31">
        <f t="shared" si="6"/>
        <v>0</v>
      </c>
    </row>
    <row r="91" spans="1:6">
      <c r="A91" s="7">
        <v>43929</v>
      </c>
      <c r="B91" s="32" t="s">
        <v>13</v>
      </c>
      <c r="C91" s="30"/>
      <c r="D91" s="8">
        <v>0.5</v>
      </c>
      <c r="E91" s="9">
        <v>2</v>
      </c>
      <c r="F91" s="31">
        <f t="shared" si="6"/>
        <v>0</v>
      </c>
    </row>
    <row r="92" spans="1:6">
      <c r="A92" s="7">
        <v>43959</v>
      </c>
      <c r="B92" s="32" t="s">
        <v>15</v>
      </c>
      <c r="C92" s="30"/>
      <c r="D92" s="8">
        <v>1</v>
      </c>
      <c r="E92" s="9">
        <v>2</v>
      </c>
      <c r="F92" s="31">
        <f t="shared" si="6"/>
        <v>0</v>
      </c>
    </row>
    <row r="93" spans="1:6">
      <c r="A93" s="13">
        <v>43990</v>
      </c>
      <c r="B93" s="53" t="s">
        <v>16</v>
      </c>
      <c r="C93" s="30"/>
      <c r="D93" s="12">
        <v>1</v>
      </c>
      <c r="E93" s="9">
        <v>2</v>
      </c>
      <c r="F93" s="31">
        <f t="shared" si="6"/>
        <v>0</v>
      </c>
    </row>
    <row r="94" spans="1:6">
      <c r="A94" s="7">
        <v>44020</v>
      </c>
      <c r="B94" s="32" t="s">
        <v>17</v>
      </c>
      <c r="C94" s="30"/>
      <c r="D94" s="8">
        <v>2</v>
      </c>
      <c r="E94" s="9">
        <v>2</v>
      </c>
      <c r="F94" s="31">
        <f t="shared" si="6"/>
        <v>0</v>
      </c>
    </row>
    <row r="95" spans="1:6">
      <c r="A95" s="7">
        <v>44051</v>
      </c>
      <c r="B95" s="32" t="s">
        <v>51</v>
      </c>
      <c r="C95" s="30"/>
      <c r="D95" s="8">
        <v>2</v>
      </c>
      <c r="E95" s="9">
        <v>2</v>
      </c>
      <c r="F95" s="31">
        <f t="shared" si="6"/>
        <v>0</v>
      </c>
    </row>
    <row r="96" spans="1:6">
      <c r="A96" s="7">
        <v>44082</v>
      </c>
      <c r="B96" s="32" t="s">
        <v>22</v>
      </c>
      <c r="C96" s="30"/>
      <c r="D96" s="8">
        <v>2</v>
      </c>
      <c r="E96" s="9">
        <v>2</v>
      </c>
      <c r="F96" s="31">
        <f t="shared" si="6"/>
        <v>0</v>
      </c>
    </row>
    <row r="97" spans="1:6">
      <c r="A97" s="7">
        <v>44112</v>
      </c>
      <c r="B97" s="32" t="s">
        <v>18</v>
      </c>
      <c r="C97" s="30"/>
      <c r="D97" s="8">
        <v>2</v>
      </c>
      <c r="E97" s="9">
        <v>2</v>
      </c>
      <c r="F97" s="31">
        <f t="shared" si="6"/>
        <v>0</v>
      </c>
    </row>
    <row r="98" spans="1:6">
      <c r="A98" s="7">
        <v>44143</v>
      </c>
      <c r="B98" s="32" t="s">
        <v>20</v>
      </c>
      <c r="C98" s="30"/>
      <c r="D98" s="8">
        <v>3</v>
      </c>
      <c r="E98" s="9">
        <v>2</v>
      </c>
      <c r="F98" s="31">
        <f t="shared" si="6"/>
        <v>0</v>
      </c>
    </row>
    <row r="99" spans="1:6">
      <c r="A99" s="15">
        <v>9</v>
      </c>
      <c r="B99" s="54" t="s">
        <v>28</v>
      </c>
      <c r="C99" s="34"/>
      <c r="D99" s="12"/>
      <c r="E99" s="16"/>
      <c r="F99" s="35"/>
    </row>
    <row r="100" spans="1:6">
      <c r="A100" s="7">
        <v>43839</v>
      </c>
      <c r="B100" s="32" t="s">
        <v>10</v>
      </c>
      <c r="C100" s="30"/>
      <c r="D100" s="8">
        <v>0.5</v>
      </c>
      <c r="E100" s="9">
        <v>2</v>
      </c>
      <c r="F100" s="31">
        <f t="shared" ref="F100:F110" si="7">C100*D100*E100</f>
        <v>0</v>
      </c>
    </row>
    <row r="101" spans="1:6">
      <c r="A101" s="7">
        <v>43870</v>
      </c>
      <c r="B101" s="32" t="s">
        <v>11</v>
      </c>
      <c r="C101" s="30"/>
      <c r="D101" s="8">
        <v>0.5</v>
      </c>
      <c r="E101" s="9">
        <v>2</v>
      </c>
      <c r="F101" s="31">
        <f t="shared" si="7"/>
        <v>0</v>
      </c>
    </row>
    <row r="102" spans="1:6">
      <c r="A102" s="7">
        <v>43899</v>
      </c>
      <c r="B102" s="32" t="s">
        <v>12</v>
      </c>
      <c r="C102" s="30"/>
      <c r="D102" s="8">
        <v>0.5</v>
      </c>
      <c r="E102" s="9">
        <v>2</v>
      </c>
      <c r="F102" s="31">
        <f t="shared" si="7"/>
        <v>0</v>
      </c>
    </row>
    <row r="103" spans="1:6">
      <c r="A103" s="7">
        <v>43930</v>
      </c>
      <c r="B103" s="32" t="s">
        <v>13</v>
      </c>
      <c r="C103" s="30"/>
      <c r="D103" s="8">
        <v>0.5</v>
      </c>
      <c r="E103" s="9">
        <v>2</v>
      </c>
      <c r="F103" s="31">
        <f t="shared" si="7"/>
        <v>0</v>
      </c>
    </row>
    <row r="104" spans="1:6">
      <c r="A104" s="7">
        <v>43960</v>
      </c>
      <c r="B104" s="32" t="s">
        <v>15</v>
      </c>
      <c r="C104" s="30"/>
      <c r="D104" s="8">
        <v>1</v>
      </c>
      <c r="E104" s="9">
        <v>2</v>
      </c>
      <c r="F104" s="31">
        <f t="shared" si="7"/>
        <v>0</v>
      </c>
    </row>
    <row r="105" spans="1:6">
      <c r="A105" s="13">
        <v>43991</v>
      </c>
      <c r="B105" s="53" t="s">
        <v>16</v>
      </c>
      <c r="C105" s="30"/>
      <c r="D105" s="12">
        <v>1</v>
      </c>
      <c r="E105" s="9">
        <v>2</v>
      </c>
      <c r="F105" s="31">
        <f t="shared" si="7"/>
        <v>0</v>
      </c>
    </row>
    <row r="106" spans="1:6">
      <c r="A106" s="7">
        <v>44021</v>
      </c>
      <c r="B106" s="32" t="s">
        <v>17</v>
      </c>
      <c r="C106" s="30"/>
      <c r="D106" s="8">
        <v>2</v>
      </c>
      <c r="E106" s="9">
        <v>2</v>
      </c>
      <c r="F106" s="31">
        <f t="shared" si="7"/>
        <v>0</v>
      </c>
    </row>
    <row r="107" spans="1:6">
      <c r="A107" s="7">
        <v>44052</v>
      </c>
      <c r="B107" s="32" t="s">
        <v>51</v>
      </c>
      <c r="C107" s="30"/>
      <c r="D107" s="8">
        <v>2</v>
      </c>
      <c r="E107" s="9">
        <v>2</v>
      </c>
      <c r="F107" s="31">
        <f t="shared" si="7"/>
        <v>0</v>
      </c>
    </row>
    <row r="108" spans="1:6">
      <c r="A108" s="7">
        <v>44083</v>
      </c>
      <c r="B108" s="32" t="s">
        <v>22</v>
      </c>
      <c r="C108" s="30"/>
      <c r="D108" s="8">
        <v>2</v>
      </c>
      <c r="E108" s="9">
        <v>2</v>
      </c>
      <c r="F108" s="31">
        <f t="shared" si="7"/>
        <v>0</v>
      </c>
    </row>
    <row r="109" spans="1:6">
      <c r="A109" s="7">
        <v>44113</v>
      </c>
      <c r="B109" s="32" t="s">
        <v>18</v>
      </c>
      <c r="C109" s="30"/>
      <c r="D109" s="8">
        <v>2</v>
      </c>
      <c r="E109" s="9">
        <v>2</v>
      </c>
      <c r="F109" s="31">
        <f t="shared" si="7"/>
        <v>0</v>
      </c>
    </row>
    <row r="110" spans="1:6">
      <c r="A110" s="7">
        <v>44144</v>
      </c>
      <c r="B110" s="32" t="s">
        <v>20</v>
      </c>
      <c r="C110" s="30"/>
      <c r="D110" s="8">
        <v>3</v>
      </c>
      <c r="E110" s="9">
        <v>2</v>
      </c>
      <c r="F110" s="31">
        <f t="shared" si="7"/>
        <v>0</v>
      </c>
    </row>
    <row r="111" spans="1:6">
      <c r="A111" s="10">
        <v>10</v>
      </c>
      <c r="B111" s="33" t="s">
        <v>29</v>
      </c>
      <c r="C111" s="30"/>
      <c r="D111" s="8"/>
      <c r="E111" s="11"/>
      <c r="F111" s="31"/>
    </row>
    <row r="112" spans="1:6">
      <c r="A112" s="7">
        <v>43840</v>
      </c>
      <c r="B112" s="32" t="s">
        <v>10</v>
      </c>
      <c r="C112" s="30"/>
      <c r="D112" s="8">
        <v>0.5</v>
      </c>
      <c r="E112" s="9">
        <v>2</v>
      </c>
      <c r="F112" s="31">
        <f t="shared" ref="F112:F122" si="8">C112*D112*E112</f>
        <v>0</v>
      </c>
    </row>
    <row r="113" spans="1:6">
      <c r="A113" s="7">
        <v>43871</v>
      </c>
      <c r="B113" s="32" t="s">
        <v>11</v>
      </c>
      <c r="C113" s="30"/>
      <c r="D113" s="8">
        <v>0.5</v>
      </c>
      <c r="E113" s="9">
        <v>2</v>
      </c>
      <c r="F113" s="31">
        <f t="shared" si="8"/>
        <v>0</v>
      </c>
    </row>
    <row r="114" spans="1:6">
      <c r="A114" s="13">
        <v>43900</v>
      </c>
      <c r="B114" s="32" t="s">
        <v>12</v>
      </c>
      <c r="C114" s="30"/>
      <c r="D114" s="8">
        <v>0.5</v>
      </c>
      <c r="E114" s="9">
        <v>2</v>
      </c>
      <c r="F114" s="31">
        <f t="shared" si="8"/>
        <v>0</v>
      </c>
    </row>
    <row r="115" spans="1:6">
      <c r="A115" s="7">
        <v>43931</v>
      </c>
      <c r="B115" s="32" t="s">
        <v>13</v>
      </c>
      <c r="C115" s="30"/>
      <c r="D115" s="8">
        <v>0.5</v>
      </c>
      <c r="E115" s="9">
        <v>2</v>
      </c>
      <c r="F115" s="31">
        <f t="shared" si="8"/>
        <v>0</v>
      </c>
    </row>
    <row r="116" spans="1:6">
      <c r="A116" s="7">
        <v>43961</v>
      </c>
      <c r="B116" s="32" t="s">
        <v>15</v>
      </c>
      <c r="C116" s="30"/>
      <c r="D116" s="8">
        <v>1</v>
      </c>
      <c r="E116" s="9">
        <v>2</v>
      </c>
      <c r="F116" s="31">
        <f t="shared" si="8"/>
        <v>0</v>
      </c>
    </row>
    <row r="117" spans="1:6">
      <c r="A117" s="7">
        <v>43992</v>
      </c>
      <c r="B117" s="53" t="s">
        <v>16</v>
      </c>
      <c r="C117" s="30"/>
      <c r="D117" s="12">
        <v>1</v>
      </c>
      <c r="E117" s="9">
        <v>2</v>
      </c>
      <c r="F117" s="31">
        <f t="shared" si="8"/>
        <v>0</v>
      </c>
    </row>
    <row r="118" spans="1:6">
      <c r="A118" s="7">
        <v>44022</v>
      </c>
      <c r="B118" s="32" t="s">
        <v>17</v>
      </c>
      <c r="C118" s="30"/>
      <c r="D118" s="8">
        <v>2</v>
      </c>
      <c r="E118" s="9">
        <v>2</v>
      </c>
      <c r="F118" s="31">
        <f t="shared" si="8"/>
        <v>0</v>
      </c>
    </row>
    <row r="119" spans="1:6">
      <c r="A119" s="7">
        <v>44053</v>
      </c>
      <c r="B119" s="32" t="s">
        <v>51</v>
      </c>
      <c r="C119" s="30"/>
      <c r="D119" s="8">
        <v>2</v>
      </c>
      <c r="E119" s="9">
        <v>2</v>
      </c>
      <c r="F119" s="31">
        <f t="shared" si="8"/>
        <v>0</v>
      </c>
    </row>
    <row r="120" spans="1:6">
      <c r="A120" s="13">
        <v>44084</v>
      </c>
      <c r="B120" s="32" t="s">
        <v>22</v>
      </c>
      <c r="C120" s="30"/>
      <c r="D120" s="8">
        <v>2</v>
      </c>
      <c r="E120" s="9">
        <v>2</v>
      </c>
      <c r="F120" s="31">
        <f t="shared" si="8"/>
        <v>0</v>
      </c>
    </row>
    <row r="121" spans="1:6">
      <c r="A121" s="7">
        <v>44114</v>
      </c>
      <c r="B121" s="32" t="s">
        <v>18</v>
      </c>
      <c r="C121" s="30"/>
      <c r="D121" s="8">
        <v>2</v>
      </c>
      <c r="E121" s="9">
        <v>2</v>
      </c>
      <c r="F121" s="31">
        <f t="shared" si="8"/>
        <v>0</v>
      </c>
    </row>
    <row r="122" spans="1:6">
      <c r="A122" s="7">
        <v>44145</v>
      </c>
      <c r="B122" s="32" t="s">
        <v>20</v>
      </c>
      <c r="C122" s="30"/>
      <c r="D122" s="8">
        <v>3</v>
      </c>
      <c r="E122" s="9">
        <v>2</v>
      </c>
      <c r="F122" s="31">
        <f t="shared" si="8"/>
        <v>0</v>
      </c>
    </row>
    <row r="123" spans="1:6">
      <c r="A123" s="10">
        <v>11</v>
      </c>
      <c r="B123" s="33" t="s">
        <v>30</v>
      </c>
      <c r="C123" s="30"/>
      <c r="D123" s="8"/>
      <c r="E123" s="11"/>
      <c r="F123" s="31"/>
    </row>
    <row r="124" spans="1:6">
      <c r="A124" s="7">
        <v>43841</v>
      </c>
      <c r="B124" s="32" t="s">
        <v>10</v>
      </c>
      <c r="C124" s="30"/>
      <c r="D124" s="8">
        <v>0.5</v>
      </c>
      <c r="E124" s="9">
        <v>2</v>
      </c>
      <c r="F124" s="31">
        <f t="shared" ref="F124:F134" si="9">C124*D124*E124</f>
        <v>0</v>
      </c>
    </row>
    <row r="125" spans="1:6">
      <c r="A125" s="7">
        <v>43872</v>
      </c>
      <c r="B125" s="32" t="s">
        <v>11</v>
      </c>
      <c r="C125" s="30"/>
      <c r="D125" s="8">
        <v>0.5</v>
      </c>
      <c r="E125" s="9">
        <v>2</v>
      </c>
      <c r="F125" s="31">
        <f t="shared" si="9"/>
        <v>0</v>
      </c>
    </row>
    <row r="126" spans="1:6">
      <c r="A126" s="13">
        <v>43901</v>
      </c>
      <c r="B126" s="32" t="s">
        <v>12</v>
      </c>
      <c r="C126" s="30"/>
      <c r="D126" s="8">
        <v>0.5</v>
      </c>
      <c r="E126" s="9">
        <v>2</v>
      </c>
      <c r="F126" s="31">
        <f t="shared" si="9"/>
        <v>0</v>
      </c>
    </row>
    <row r="127" spans="1:6">
      <c r="A127" s="7">
        <v>43932</v>
      </c>
      <c r="B127" s="32" t="s">
        <v>13</v>
      </c>
      <c r="C127" s="30"/>
      <c r="D127" s="8">
        <v>0.5</v>
      </c>
      <c r="E127" s="9">
        <v>2</v>
      </c>
      <c r="F127" s="31">
        <f t="shared" si="9"/>
        <v>0</v>
      </c>
    </row>
    <row r="128" spans="1:6">
      <c r="A128" s="7">
        <v>43962</v>
      </c>
      <c r="B128" s="32" t="s">
        <v>15</v>
      </c>
      <c r="C128" s="30"/>
      <c r="D128" s="8">
        <v>1</v>
      </c>
      <c r="E128" s="9">
        <v>2</v>
      </c>
      <c r="F128" s="31">
        <f t="shared" si="9"/>
        <v>0</v>
      </c>
    </row>
    <row r="129" spans="1:6">
      <c r="A129" s="7">
        <v>43993</v>
      </c>
      <c r="B129" s="53" t="s">
        <v>16</v>
      </c>
      <c r="C129" s="30"/>
      <c r="D129" s="12">
        <v>1</v>
      </c>
      <c r="E129" s="9">
        <v>2</v>
      </c>
      <c r="F129" s="31">
        <f t="shared" si="9"/>
        <v>0</v>
      </c>
    </row>
    <row r="130" spans="1:6">
      <c r="A130" s="7">
        <v>44023</v>
      </c>
      <c r="B130" s="32" t="s">
        <v>17</v>
      </c>
      <c r="C130" s="30"/>
      <c r="D130" s="8">
        <v>2</v>
      </c>
      <c r="E130" s="9">
        <v>2</v>
      </c>
      <c r="F130" s="31">
        <f t="shared" si="9"/>
        <v>0</v>
      </c>
    </row>
    <row r="131" spans="1:6">
      <c r="A131" s="7">
        <v>44054</v>
      </c>
      <c r="B131" s="32" t="s">
        <v>51</v>
      </c>
      <c r="C131" s="30"/>
      <c r="D131" s="8">
        <v>2</v>
      </c>
      <c r="E131" s="9">
        <v>2</v>
      </c>
      <c r="F131" s="31">
        <f t="shared" si="9"/>
        <v>0</v>
      </c>
    </row>
    <row r="132" spans="1:6">
      <c r="A132" s="7">
        <v>44085</v>
      </c>
      <c r="B132" s="32" t="s">
        <v>22</v>
      </c>
      <c r="C132" s="30"/>
      <c r="D132" s="8">
        <v>2</v>
      </c>
      <c r="E132" s="9">
        <v>2</v>
      </c>
      <c r="F132" s="31">
        <f t="shared" si="9"/>
        <v>0</v>
      </c>
    </row>
    <row r="133" spans="1:6">
      <c r="A133" s="7">
        <v>44115</v>
      </c>
      <c r="B133" s="32" t="s">
        <v>18</v>
      </c>
      <c r="C133" s="30"/>
      <c r="D133" s="8">
        <v>2</v>
      </c>
      <c r="E133" s="9">
        <v>2</v>
      </c>
      <c r="F133" s="31">
        <f t="shared" si="9"/>
        <v>0</v>
      </c>
    </row>
    <row r="134" spans="1:6">
      <c r="A134" s="7">
        <v>44146</v>
      </c>
      <c r="B134" s="32" t="s">
        <v>20</v>
      </c>
      <c r="C134" s="30"/>
      <c r="D134" s="8">
        <v>3</v>
      </c>
      <c r="E134" s="9">
        <v>2</v>
      </c>
      <c r="F134" s="31">
        <f t="shared" si="9"/>
        <v>0</v>
      </c>
    </row>
    <row r="135" spans="1:6">
      <c r="A135" s="15">
        <v>12</v>
      </c>
      <c r="B135" s="54" t="s">
        <v>31</v>
      </c>
      <c r="C135" s="34"/>
      <c r="D135" s="12"/>
      <c r="E135" s="16"/>
      <c r="F135" s="35"/>
    </row>
    <row r="136" spans="1:6">
      <c r="A136" s="7">
        <v>43842</v>
      </c>
      <c r="B136" s="32" t="s">
        <v>10</v>
      </c>
      <c r="C136" s="30"/>
      <c r="D136" s="8">
        <v>0.5</v>
      </c>
      <c r="E136" s="9">
        <v>2</v>
      </c>
      <c r="F136" s="31">
        <f t="shared" ref="F136:F146" si="10">C136*D136*E136</f>
        <v>0</v>
      </c>
    </row>
    <row r="137" spans="1:6">
      <c r="A137" s="7">
        <v>43873</v>
      </c>
      <c r="B137" s="32" t="s">
        <v>11</v>
      </c>
      <c r="C137" s="30"/>
      <c r="D137" s="8">
        <v>0.5</v>
      </c>
      <c r="E137" s="9">
        <v>2</v>
      </c>
      <c r="F137" s="31">
        <f t="shared" si="10"/>
        <v>0</v>
      </c>
    </row>
    <row r="138" spans="1:6">
      <c r="A138" s="7">
        <v>43902</v>
      </c>
      <c r="B138" s="32" t="s">
        <v>12</v>
      </c>
      <c r="C138" s="30"/>
      <c r="D138" s="8">
        <v>0.5</v>
      </c>
      <c r="E138" s="9">
        <v>2</v>
      </c>
      <c r="F138" s="31">
        <f t="shared" si="10"/>
        <v>0</v>
      </c>
    </row>
    <row r="139" spans="1:6">
      <c r="A139" s="7">
        <v>43933</v>
      </c>
      <c r="B139" s="32" t="s">
        <v>13</v>
      </c>
      <c r="C139" s="30"/>
      <c r="D139" s="8">
        <v>0.5</v>
      </c>
      <c r="E139" s="9">
        <v>2</v>
      </c>
      <c r="F139" s="31">
        <f t="shared" si="10"/>
        <v>0</v>
      </c>
    </row>
    <row r="140" spans="1:6">
      <c r="A140" s="7">
        <v>43963</v>
      </c>
      <c r="B140" s="32" t="s">
        <v>15</v>
      </c>
      <c r="C140" s="30"/>
      <c r="D140" s="8">
        <v>1</v>
      </c>
      <c r="E140" s="9">
        <v>2</v>
      </c>
      <c r="F140" s="31">
        <f t="shared" si="10"/>
        <v>0</v>
      </c>
    </row>
    <row r="141" spans="1:6">
      <c r="A141" s="13">
        <v>43994</v>
      </c>
      <c r="B141" s="53" t="s">
        <v>16</v>
      </c>
      <c r="C141" s="30"/>
      <c r="D141" s="12">
        <v>1</v>
      </c>
      <c r="E141" s="9">
        <v>2</v>
      </c>
      <c r="F141" s="31">
        <f t="shared" si="10"/>
        <v>0</v>
      </c>
    </row>
    <row r="142" spans="1:6">
      <c r="A142" s="7">
        <v>44024</v>
      </c>
      <c r="B142" s="32" t="s">
        <v>17</v>
      </c>
      <c r="C142" s="30"/>
      <c r="D142" s="8">
        <v>2</v>
      </c>
      <c r="E142" s="9">
        <v>2</v>
      </c>
      <c r="F142" s="31">
        <f t="shared" si="10"/>
        <v>0</v>
      </c>
    </row>
    <row r="143" spans="1:6">
      <c r="A143" s="7">
        <v>44055</v>
      </c>
      <c r="B143" s="32" t="s">
        <v>51</v>
      </c>
      <c r="C143" s="30"/>
      <c r="D143" s="8">
        <v>2</v>
      </c>
      <c r="E143" s="9">
        <v>2</v>
      </c>
      <c r="F143" s="31">
        <f t="shared" si="10"/>
        <v>0</v>
      </c>
    </row>
    <row r="144" spans="1:6">
      <c r="A144" s="7">
        <v>44086</v>
      </c>
      <c r="B144" s="32" t="s">
        <v>22</v>
      </c>
      <c r="C144" s="30"/>
      <c r="D144" s="8">
        <v>2</v>
      </c>
      <c r="E144" s="9">
        <v>2</v>
      </c>
      <c r="F144" s="31">
        <f t="shared" si="10"/>
        <v>0</v>
      </c>
    </row>
    <row r="145" spans="1:6">
      <c r="A145" s="7">
        <v>44116</v>
      </c>
      <c r="B145" s="32" t="s">
        <v>18</v>
      </c>
      <c r="C145" s="30"/>
      <c r="D145" s="8">
        <v>2</v>
      </c>
      <c r="E145" s="9">
        <v>2</v>
      </c>
      <c r="F145" s="31">
        <f t="shared" si="10"/>
        <v>0</v>
      </c>
    </row>
    <row r="146" spans="1:6">
      <c r="A146" s="7">
        <v>44147</v>
      </c>
      <c r="B146" s="32" t="s">
        <v>20</v>
      </c>
      <c r="C146" s="30"/>
      <c r="D146" s="8">
        <v>3</v>
      </c>
      <c r="E146" s="9">
        <v>2</v>
      </c>
      <c r="F146" s="31">
        <f t="shared" si="10"/>
        <v>0</v>
      </c>
    </row>
    <row r="147" spans="1:6">
      <c r="A147" s="15">
        <v>13</v>
      </c>
      <c r="B147" s="54" t="s">
        <v>32</v>
      </c>
      <c r="C147" s="34"/>
      <c r="D147" s="12"/>
      <c r="E147" s="16"/>
      <c r="F147" s="35"/>
    </row>
    <row r="148" spans="1:6">
      <c r="A148" s="7">
        <v>43843</v>
      </c>
      <c r="B148" s="32" t="s">
        <v>10</v>
      </c>
      <c r="C148" s="30"/>
      <c r="D148" s="8">
        <v>0.5</v>
      </c>
      <c r="E148" s="9">
        <v>2</v>
      </c>
      <c r="F148" s="31">
        <f t="shared" ref="F148:F158" si="11">C148*D148*E148</f>
        <v>0</v>
      </c>
    </row>
    <row r="149" spans="1:6">
      <c r="A149" s="7">
        <v>43874</v>
      </c>
      <c r="B149" s="32" t="s">
        <v>11</v>
      </c>
      <c r="C149" s="30"/>
      <c r="D149" s="8">
        <v>0.5</v>
      </c>
      <c r="E149" s="9">
        <v>2</v>
      </c>
      <c r="F149" s="31">
        <f t="shared" si="11"/>
        <v>0</v>
      </c>
    </row>
    <row r="150" spans="1:6">
      <c r="A150" s="7">
        <v>43903</v>
      </c>
      <c r="B150" s="32" t="s">
        <v>12</v>
      </c>
      <c r="C150" s="30"/>
      <c r="D150" s="8">
        <v>0.5</v>
      </c>
      <c r="E150" s="9">
        <v>2</v>
      </c>
      <c r="F150" s="31">
        <f t="shared" si="11"/>
        <v>0</v>
      </c>
    </row>
    <row r="151" spans="1:6">
      <c r="A151" s="7">
        <v>43934</v>
      </c>
      <c r="B151" s="32" t="s">
        <v>13</v>
      </c>
      <c r="C151" s="30"/>
      <c r="D151" s="8">
        <v>0.5</v>
      </c>
      <c r="E151" s="9">
        <v>2</v>
      </c>
      <c r="F151" s="31">
        <f t="shared" si="11"/>
        <v>0</v>
      </c>
    </row>
    <row r="152" spans="1:6">
      <c r="A152" s="7">
        <v>43964</v>
      </c>
      <c r="B152" s="32" t="s">
        <v>15</v>
      </c>
      <c r="C152" s="30"/>
      <c r="D152" s="8">
        <v>1</v>
      </c>
      <c r="E152" s="9">
        <v>2</v>
      </c>
      <c r="F152" s="31">
        <f t="shared" si="11"/>
        <v>0</v>
      </c>
    </row>
    <row r="153" spans="1:6">
      <c r="A153" s="7">
        <v>43995</v>
      </c>
      <c r="B153" s="53" t="s">
        <v>16</v>
      </c>
      <c r="C153" s="30"/>
      <c r="D153" s="12">
        <v>1</v>
      </c>
      <c r="E153" s="9">
        <v>2</v>
      </c>
      <c r="F153" s="31">
        <f t="shared" si="11"/>
        <v>0</v>
      </c>
    </row>
    <row r="154" spans="1:6">
      <c r="A154" s="7">
        <v>44025</v>
      </c>
      <c r="B154" s="32" t="s">
        <v>17</v>
      </c>
      <c r="C154" s="30"/>
      <c r="D154" s="8">
        <v>2</v>
      </c>
      <c r="E154" s="9">
        <v>2</v>
      </c>
      <c r="F154" s="31">
        <f t="shared" si="11"/>
        <v>0</v>
      </c>
    </row>
    <row r="155" spans="1:6">
      <c r="A155" s="7">
        <v>44056</v>
      </c>
      <c r="B155" s="32" t="s">
        <v>51</v>
      </c>
      <c r="C155" s="30"/>
      <c r="D155" s="8">
        <v>2</v>
      </c>
      <c r="E155" s="9">
        <v>2</v>
      </c>
      <c r="F155" s="31">
        <f t="shared" si="11"/>
        <v>0</v>
      </c>
    </row>
    <row r="156" spans="1:6">
      <c r="A156" s="13">
        <v>44087</v>
      </c>
      <c r="B156" s="32" t="s">
        <v>22</v>
      </c>
      <c r="C156" s="30"/>
      <c r="D156" s="8">
        <v>2</v>
      </c>
      <c r="E156" s="9">
        <v>2</v>
      </c>
      <c r="F156" s="31">
        <f t="shared" si="11"/>
        <v>0</v>
      </c>
    </row>
    <row r="157" spans="1:6">
      <c r="A157" s="7">
        <v>44117</v>
      </c>
      <c r="B157" s="32" t="s">
        <v>18</v>
      </c>
      <c r="C157" s="30"/>
      <c r="D157" s="8">
        <v>2</v>
      </c>
      <c r="E157" s="9">
        <v>2</v>
      </c>
      <c r="F157" s="31">
        <f t="shared" si="11"/>
        <v>0</v>
      </c>
    </row>
    <row r="158" spans="1:6" ht="15" thickBot="1">
      <c r="A158" s="17">
        <v>44148</v>
      </c>
      <c r="B158" s="36" t="s">
        <v>20</v>
      </c>
      <c r="C158" s="37"/>
      <c r="D158" s="8">
        <v>3</v>
      </c>
      <c r="E158" s="18">
        <v>2</v>
      </c>
      <c r="F158" s="31">
        <f t="shared" si="11"/>
        <v>0</v>
      </c>
    </row>
    <row r="159" spans="1:6" ht="15" thickBot="1">
      <c r="A159" s="73"/>
      <c r="B159" s="74" t="s">
        <v>53</v>
      </c>
      <c r="C159" s="75"/>
      <c r="D159" s="76"/>
      <c r="E159" s="77"/>
      <c r="F159" s="78">
        <f>SUM(F5:F157)</f>
        <v>0</v>
      </c>
    </row>
    <row r="160" spans="1:6" ht="15" thickBot="1">
      <c r="A160" s="19"/>
      <c r="B160" s="74" t="s">
        <v>54</v>
      </c>
      <c r="C160" s="75"/>
      <c r="D160" s="76"/>
      <c r="E160" s="77"/>
      <c r="F160" s="78">
        <f>SUM(F6:F158)*2</f>
        <v>0</v>
      </c>
    </row>
    <row r="161" spans="1:6">
      <c r="A161" s="20"/>
      <c r="B161" s="25"/>
      <c r="C161" s="41"/>
      <c r="D161" s="42"/>
      <c r="E161" s="21"/>
      <c r="F161" s="42"/>
    </row>
    <row r="162" spans="1:6" ht="15" thickBot="1">
      <c r="A162" s="20"/>
      <c r="B162" s="25"/>
      <c r="C162" s="41"/>
      <c r="D162" s="42"/>
      <c r="E162" s="21"/>
      <c r="F162" s="42"/>
    </row>
    <row r="163" spans="1:6" ht="16.2" thickBot="1">
      <c r="A163" s="86" t="s">
        <v>50</v>
      </c>
      <c r="B163" s="87"/>
      <c r="C163" s="87"/>
      <c r="D163" s="87"/>
      <c r="E163" s="87"/>
      <c r="F163" s="88"/>
    </row>
    <row r="164" spans="1:6" ht="15" thickBot="1">
      <c r="A164" s="19">
        <v>14</v>
      </c>
      <c r="B164" s="38" t="s">
        <v>44</v>
      </c>
      <c r="C164" s="39"/>
      <c r="D164" s="22">
        <v>48</v>
      </c>
      <c r="E164" s="23"/>
      <c r="F164" s="40">
        <f>C164*D164</f>
        <v>0</v>
      </c>
    </row>
    <row r="165" spans="1:6" ht="15" thickBot="1">
      <c r="A165" s="20"/>
      <c r="B165" s="20"/>
      <c r="C165" s="41"/>
      <c r="D165" s="21"/>
      <c r="E165" s="21"/>
      <c r="F165" s="42"/>
    </row>
    <row r="166" spans="1:6" ht="15" thickBot="1">
      <c r="A166" s="82" t="s">
        <v>47</v>
      </c>
      <c r="B166" s="83"/>
      <c r="C166" s="83"/>
      <c r="D166" s="83"/>
      <c r="E166" s="84"/>
      <c r="F166" s="43">
        <f>SUM(F164:F164)</f>
        <v>0</v>
      </c>
    </row>
    <row r="167" spans="1:6" ht="15" thickBot="1">
      <c r="A167" s="82" t="s">
        <v>55</v>
      </c>
      <c r="B167" s="83"/>
      <c r="C167" s="83"/>
      <c r="D167" s="83"/>
      <c r="E167" s="84"/>
      <c r="F167" s="43">
        <f>SUM(F164)*2</f>
        <v>0</v>
      </c>
    </row>
    <row r="168" spans="1:6">
      <c r="A168" s="24"/>
      <c r="B168" s="24"/>
      <c r="C168" s="24"/>
      <c r="D168" s="24"/>
      <c r="E168" s="24"/>
      <c r="F168" s="44"/>
    </row>
    <row r="169" spans="1:6" ht="15" thickBot="1">
      <c r="A169" s="20"/>
      <c r="B169" s="85"/>
      <c r="C169" s="85"/>
      <c r="D169" s="85"/>
      <c r="E169" s="85"/>
      <c r="F169" s="85"/>
    </row>
    <row r="170" spans="1:6" ht="57" customHeight="1" thickBot="1">
      <c r="A170" s="45"/>
      <c r="B170" s="46" t="s">
        <v>46</v>
      </c>
      <c r="C170" s="47" t="s">
        <v>33</v>
      </c>
      <c r="D170" s="48" t="s">
        <v>34</v>
      </c>
      <c r="E170" s="49"/>
      <c r="F170" s="50" t="s">
        <v>2</v>
      </c>
    </row>
    <row r="171" spans="1:6" ht="24.75" customHeight="1">
      <c r="A171" s="55">
        <v>1</v>
      </c>
      <c r="B171" s="56" t="s">
        <v>35</v>
      </c>
      <c r="C171" s="57"/>
      <c r="D171" s="58">
        <v>1</v>
      </c>
      <c r="E171" s="58"/>
      <c r="F171" s="59">
        <f t="shared" ref="F171:F178" si="12">C171*D171</f>
        <v>0</v>
      </c>
    </row>
    <row r="172" spans="1:6" ht="22.8">
      <c r="A172" s="60">
        <v>2</v>
      </c>
      <c r="B172" s="61" t="s">
        <v>36</v>
      </c>
      <c r="C172" s="62"/>
      <c r="D172" s="63">
        <v>1</v>
      </c>
      <c r="E172" s="63"/>
      <c r="F172" s="64">
        <f t="shared" si="12"/>
        <v>0</v>
      </c>
    </row>
    <row r="173" spans="1:6" ht="22.8">
      <c r="A173" s="60">
        <v>3</v>
      </c>
      <c r="B173" s="61" t="s">
        <v>37</v>
      </c>
      <c r="C173" s="62"/>
      <c r="D173" s="63">
        <v>1</v>
      </c>
      <c r="E173" s="63"/>
      <c r="F173" s="64">
        <f t="shared" si="12"/>
        <v>0</v>
      </c>
    </row>
    <row r="174" spans="1:6" ht="22.8">
      <c r="A174" s="60">
        <v>4</v>
      </c>
      <c r="B174" s="61" t="s">
        <v>38</v>
      </c>
      <c r="C174" s="62"/>
      <c r="D174" s="63">
        <v>1</v>
      </c>
      <c r="E174" s="63"/>
      <c r="F174" s="64">
        <f t="shared" si="12"/>
        <v>0</v>
      </c>
    </row>
    <row r="175" spans="1:6" ht="48" customHeight="1">
      <c r="A175" s="60">
        <v>5</v>
      </c>
      <c r="B175" s="65" t="s">
        <v>52</v>
      </c>
      <c r="C175" s="62"/>
      <c r="D175" s="63">
        <v>3</v>
      </c>
      <c r="E175" s="63"/>
      <c r="F175" s="64">
        <f t="shared" si="12"/>
        <v>0</v>
      </c>
    </row>
    <row r="176" spans="1:6" ht="57">
      <c r="A176" s="60">
        <v>6</v>
      </c>
      <c r="B176" s="61" t="s">
        <v>39</v>
      </c>
      <c r="C176" s="62"/>
      <c r="D176" s="63">
        <v>2</v>
      </c>
      <c r="E176" s="63"/>
      <c r="F176" s="64">
        <f t="shared" si="12"/>
        <v>0</v>
      </c>
    </row>
    <row r="177" spans="1:6" ht="22.8">
      <c r="A177" s="60">
        <v>7</v>
      </c>
      <c r="B177" s="61" t="s">
        <v>40</v>
      </c>
      <c r="C177" s="62"/>
      <c r="D177" s="63">
        <v>6</v>
      </c>
      <c r="E177" s="63"/>
      <c r="F177" s="64">
        <f t="shared" si="12"/>
        <v>0</v>
      </c>
    </row>
    <row r="178" spans="1:6" ht="15" thickBot="1">
      <c r="A178" s="66">
        <v>8</v>
      </c>
      <c r="B178" s="67" t="s">
        <v>41</v>
      </c>
      <c r="C178" s="68"/>
      <c r="D178" s="69">
        <v>1</v>
      </c>
      <c r="E178" s="69"/>
      <c r="F178" s="70">
        <f t="shared" si="12"/>
        <v>0</v>
      </c>
    </row>
    <row r="179" spans="1:6" ht="21.75" customHeight="1" thickBot="1">
      <c r="A179" s="71"/>
      <c r="B179" s="79" t="s">
        <v>42</v>
      </c>
      <c r="C179" s="80"/>
      <c r="D179" s="80"/>
      <c r="E179" s="80"/>
      <c r="F179" s="72">
        <f>SUM(F171:F178)</f>
        <v>0</v>
      </c>
    </row>
  </sheetData>
  <mergeCells count="7">
    <mergeCell ref="B179:E179"/>
    <mergeCell ref="A1:F1"/>
    <mergeCell ref="A166:E166"/>
    <mergeCell ref="B169:F169"/>
    <mergeCell ref="A3:F3"/>
    <mergeCell ref="A163:F163"/>
    <mergeCell ref="A167:E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</dc:creator>
  <cp:lastModifiedBy>Hamala Milan</cp:lastModifiedBy>
  <cp:lastPrinted>2020-06-30T10:25:33Z</cp:lastPrinted>
  <dcterms:created xsi:type="dcterms:W3CDTF">2020-06-26T08:19:48Z</dcterms:created>
  <dcterms:modified xsi:type="dcterms:W3CDTF">2020-07-30T15:05:54Z</dcterms:modified>
</cp:coreProperties>
</file>