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!!!   PŘÍPRAVA 2025  !!!\____________vzpěry plynové\"/>
    </mc:Choice>
  </mc:AlternateContent>
  <xr:revisionPtr revIDLastSave="0" documentId="8_{5D063EEC-15C5-4708-9A23-CAD76B8DF0E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definedNames>
    <definedName name="_xlnm._FilterDatabase" localSheetId="0" hidden="1">List1!$A$3:$F$60</definedName>
    <definedName name="_xlnm.Print_Titles" localSheetId="0">List1!$1:$3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9" i="1"/>
  <c r="F14" i="1"/>
  <c r="F19" i="1"/>
  <c r="F26" i="1"/>
  <c r="F37" i="1"/>
  <c r="F45" i="1"/>
  <c r="F47" i="1"/>
  <c r="F53" i="1"/>
  <c r="F58" i="1"/>
  <c r="F4" i="1"/>
  <c r="F23" i="1"/>
  <c r="F33" i="1"/>
  <c r="F50" i="1"/>
  <c r="F43" i="1"/>
  <c r="F29" i="1"/>
  <c r="F61" i="1" l="1"/>
</calcChain>
</file>

<file path=xl/sharedStrings.xml><?xml version="1.0" encoding="utf-8"?>
<sst xmlns="http://schemas.openxmlformats.org/spreadsheetml/2006/main" count="82" uniqueCount="79">
  <si>
    <t>Číslo materiálu</t>
  </si>
  <si>
    <t>Název materiálu</t>
  </si>
  <si>
    <t>Text objedn.nákupu</t>
  </si>
  <si>
    <t xml:space="preserve">cena za Kus (Kč bez DPH)  </t>
  </si>
  <si>
    <t>VZPĚRA PLYNOVÁ GF 6/15 – 21175   /VARIO/</t>
  </si>
  <si>
    <t xml:space="preserve"> OBJEDNACÍ Č. MONTAKO: 2480624 + 2KS 2480710 - Kulový kloub CS8x22 -</t>
  </si>
  <si>
    <t xml:space="preserve"> M5/M5 212.774</t>
  </si>
  <si>
    <t xml:space="preserve"> TYP VOZU: Vario LF2</t>
  </si>
  <si>
    <t xml:space="preserve"> ČÁST ZAŘÍZENÍ: VÍKO STŘEŠNÍHO KONTEJNERU VOZIDLA LF2</t>
  </si>
  <si>
    <t>VZPĚRA PLYNOVÁ PLENTA 400N /VarioLF2/</t>
  </si>
  <si>
    <t xml:space="preserve"> KATALOG Č.: 46 014 017</t>
  </si>
  <si>
    <t xml:space="preserve"> SPECIFIKACE MONTAKO: 1ks GF 10/23 - 33220 + 2ks KULOVÝ KLOUB CS 13X30</t>
  </si>
  <si>
    <t xml:space="preserve"> DIN - 212.776</t>
  </si>
  <si>
    <t xml:space="preserve"> UMÍSTĚNÍ: ZÁSTĚRY - PLENTY</t>
  </si>
  <si>
    <t>VZPĚRA PLYNOVÁ BATER. 300N  /VarioLF2/</t>
  </si>
  <si>
    <t xml:space="preserve"> KATALOG Č.: 46 014 018</t>
  </si>
  <si>
    <t xml:space="preserve"> UMÍSTĚNÍ: ZÁSTĚRY - BATERIOVÁ SKŘÍŇ</t>
  </si>
  <si>
    <t>VZPĚRA PLYNOVÁ (zadní lavice)   /Anitra/</t>
  </si>
  <si>
    <t xml:space="preserve"> OBJEDNACÍ Č. ŠKODA: 82005823</t>
  </si>
  <si>
    <t xml:space="preserve"> SPECIFIKACE: C5C5-42200535/700; G10/23-200-1-534-GA32-700N /5/</t>
  </si>
  <si>
    <t xml:space="preserve"> UMÍSTĚNÍ: SEDÁKY A MADLA (zadní lavice)</t>
  </si>
  <si>
    <t>VZPĚRA PLYNOVÁ (tlumič) -čelo vozu /13T/</t>
  </si>
  <si>
    <t xml:space="preserve"> OBJEDNACÍ Č. ŠKODA: 82015660</t>
  </si>
  <si>
    <t xml:space="preserve"> OBJEDNACÍ Č. HAHN: G8/19-180-1-490-WG30-WG30-400N</t>
  </si>
  <si>
    <t xml:space="preserve"> OBJEDNACÍ Č. MONTAKO: 24808181 + 2481110 + 2481119</t>
  </si>
  <si>
    <t xml:space="preserve"> UMÍSTĚNÍ: PŘIPOJENÍ A ZAKRYTÍ NÁRAZNÍKU</t>
  </si>
  <si>
    <t>PRUŽINA PLYNOVÁ E2E2C41-075-290--001 400</t>
  </si>
  <si>
    <t xml:space="preserve"> Objednací č. Škoda: 82015985</t>
  </si>
  <si>
    <t xml:space="preserve"> Umístění: montáž zástěr</t>
  </si>
  <si>
    <t xml:space="preserve"> MONTAKO: GF10/23-33102e + 2x oko s vnitřním závotem 8,1-6x24-M8 280.815</t>
  </si>
  <si>
    <t>VZPĚRA SEDADLA PLYNOVÁ  (tlumič)   /13T/</t>
  </si>
  <si>
    <t xml:space="preserve"> OBJEDNACÍ Č. ŠKODA: 82018537</t>
  </si>
  <si>
    <t xml:space="preserve"> OBJEDNACÍ Č. AXL: A6200067</t>
  </si>
  <si>
    <t xml:space="preserve"> OBJEDNACÍ Č. MONTAKO: 24801270</t>
  </si>
  <si>
    <t xml:space="preserve"> SPECIFIKACE: 250x585x400N</t>
  </si>
  <si>
    <t xml:space="preserve"> UMÍSTĚNÍ: SEDADLA CESTUJÍCH</t>
  </si>
  <si>
    <t>VZPĚRA PL. G8/19-120-1-370-WG30-WG30-100</t>
  </si>
  <si>
    <t xml:space="preserve"> S EXTERNÍM STÍRACÍM KROUŽKEM</t>
  </si>
  <si>
    <t xml:space="preserve"> SPECIFIKACE: EVO2</t>
  </si>
  <si>
    <t>KROUŽEK STÍRACÍ EXTERNÍ 08-19 /EVO2/</t>
  </si>
  <si>
    <t xml:space="preserve"> Pro plynové vzpěry G8/19-120-1-370-WG30-WG30 – 100N</t>
  </si>
  <si>
    <t>VZPĚRA (tlumič) SKLOPNÉHO SEDADLA/VOGEL/</t>
  </si>
  <si>
    <t xml:space="preserve"> OBJEDNACÍ Č. CIEB: S-443-600-0003</t>
  </si>
  <si>
    <t xml:space="preserve"> SPECIFIKACE: SEDADLA CESTUJÍCÍ - VOGEL S 600</t>
  </si>
  <si>
    <t>množství</t>
  </si>
  <si>
    <t>VZPĚRA PL. G6/15-80-1-251-WA18-WA18-80N</t>
  </si>
  <si>
    <t xml:space="preserve"> G6/15-80-1-251-WA18-WA18-80NSPECIFIKACE:</t>
  </si>
  <si>
    <t xml:space="preserve"> KT8D5RN2</t>
  </si>
  <si>
    <t>VZPĚRA PL. G6/15-70-1-224-WG22-WA18-80N</t>
  </si>
  <si>
    <t xml:space="preserve"> SPECIFIKACE: KT8D5RN2</t>
  </si>
  <si>
    <t>TLUMIČ KONTEJNÉRU POHONU         /Vario/</t>
  </si>
  <si>
    <t xml:space="preserve"> KATALOG Č.:</t>
  </si>
  <si>
    <t xml:space="preserve"> MONTAKO: 1x 24805200 + 2x 24805916</t>
  </si>
  <si>
    <t xml:space="preserve"> UMÍSTĚNÍ: KONTEJNER POHONU</t>
  </si>
  <si>
    <t>VZPĚRA PL. G6/15-50-1-178-WG22-WG22-120N</t>
  </si>
  <si>
    <t>VZPĚRA PL. G6/15-50-1-178-WG22-WG22-80N</t>
  </si>
  <si>
    <t>VZPĚRA PLYNOVÁ                     /45T/</t>
  </si>
  <si>
    <t xml:space="preserve"> OBJEDNACÍ Č. ŠKODA: 82072937</t>
  </si>
  <si>
    <t xml:space="preserve"> SPECIFIKACE: G10/23-120-1-360-WG30-WG30-300N</t>
  </si>
  <si>
    <t xml:space="preserve"> V2a</t>
  </si>
  <si>
    <t xml:space="preserve"> UMÍSTĚNÍ: KRYT SPŘÁHLA</t>
  </si>
  <si>
    <t>Příloha č. 2 – Technická specifikace a ceník</t>
  </si>
  <si>
    <t xml:space="preserve">Cena celkem v Kč bez DPH </t>
  </si>
  <si>
    <t xml:space="preserve"> OBJEDNACÍ Č. ECKOLD&amp;VAVROUCH:</t>
  </si>
  <si>
    <t xml:space="preserve"> OBJEDNACÍ Č. ECKOLD&amp;VAVROUCH: G6/15-70-1-224-WG22-WA18-80N</t>
  </si>
  <si>
    <t xml:space="preserve"> OBJEDNACÍ Č. ECKOLD&amp;VAVROUCH: G6/15-180-1-433-WG22-WG22-125N</t>
  </si>
  <si>
    <t xml:space="preserve"> SPECIFIKACE: G1023022010570; WG30, 400N (Eckold&amp;Vavrouch)</t>
  </si>
  <si>
    <t xml:space="preserve"> SPECIFIKACE:G6/15-200-1-478-WY22-WY22-75N (Eckold&amp;Vavrouch)</t>
  </si>
  <si>
    <t xml:space="preserve"> SPECIFIKACE: G1023022010570; WG30, 300N (Eckold&amp;Vavroun)</t>
  </si>
  <si>
    <t xml:space="preserve"> Eckold&amp;Vavrouch: G10/23-80-1-290-AS24-AS24-400N /1/5/</t>
  </si>
  <si>
    <t xml:space="preserve"> OBJEDNACÍ Č. ECKOLD&amp;VAVROUCH: PV 8/19-250-585-H12-H12-400N</t>
  </si>
  <si>
    <t xml:space="preserve"> OBJEDNACÍ Č. ECKOLD&amp;VAVROUCH: G6/15-50-1-178-WG22-WG22-120N</t>
  </si>
  <si>
    <t xml:space="preserve"> OBJEDNACÍ Č. ECKOLD&amp;VAVROUCH: G6/15-50-1-178-WG22-WG22-80N</t>
  </si>
  <si>
    <t xml:space="preserve"> OBJEDNACÍ Č. ECKOLD&amp;VAVROUCH: G8/19-120-1-370-WG30-WG30-100N</t>
  </si>
  <si>
    <t xml:space="preserve"> OBJEDNACÍ Č. ECKOLD&amp;VAVROUCH:externí stírací kroužek 08-19</t>
  </si>
  <si>
    <t xml:space="preserve"> SPECIFIKACE ECKOLD&amp;VAVROUCH: G10/23-120-1-300-GZ10-GZ10-300N /5/</t>
  </si>
  <si>
    <t xml:space="preserve"> OBJEDNACÍ Č. ECKOLD&amp;VAVROUCH: G8-19-100-1-290-AU19-AB11-400N-09/09</t>
  </si>
  <si>
    <t>CELKEM</t>
  </si>
  <si>
    <t>smlouva č. 26/xxx/3062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</si>
</sst>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/>
    <xf numFmtId="49" fontId="5" fillId="0" borderId="8" xfId="0" applyNumberFormat="1" applyFont="1" applyBorder="1" applyAlignment="1">
      <alignment horizontal="left"/>
    </xf>
    <xf numFmtId="49" fontId="5" fillId="0" borderId="9" xfId="0" applyNumberFormat="1" applyFont="1" applyBorder="1"/>
    <xf numFmtId="49" fontId="5" fillId="0" borderId="10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  <xf numFmtId="1" fontId="5" fillId="0" borderId="4" xfId="0" applyNumberFormat="1" applyFont="1" applyBorder="1" applyAlignment="1">
      <alignment horizontal="left"/>
    </xf>
    <xf numFmtId="1" fontId="5" fillId="0" borderId="5" xfId="0" applyNumberFormat="1" applyFont="1" applyBorder="1" applyAlignment="1">
      <alignment horizontal="left"/>
    </xf>
    <xf numFmtId="1" fontId="5" fillId="0" borderId="12" xfId="0" applyNumberFormat="1" applyFont="1" applyBorder="1" applyAlignment="1">
      <alignment horizontal="left"/>
    </xf>
    <xf numFmtId="44" fontId="5" fillId="0" borderId="11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horizontal="center" vertical="center"/>
    </xf>
    <xf numFmtId="44" fontId="6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F61"/>
  <sheetViews>
    <sheetView tabSelected="1" zoomScale="85" zoomScaleNormal="85" workbookViewId="0">
      <selection activeCell="C67" sqref="C67"/>
    </sheetView>
  </sheetViews>
  <sheetFormatPr defaultRowHeight="15" x14ac:dyDescent="0.25"/>
  <cols>
    <col min="1" max="1" width="17.5703125" customWidth="1"/>
    <col min="2" max="2" width="47.85546875" style="4" bestFit="1" customWidth="1"/>
    <col min="3" max="3" width="84.5703125" style="4" customWidth="1"/>
    <col min="4" max="5" width="15.28515625" style="1" customWidth="1"/>
    <col min="6" max="6" width="19.42578125" customWidth="1"/>
  </cols>
  <sheetData>
    <row r="1" spans="1:6" ht="21" x14ac:dyDescent="0.35">
      <c r="A1" s="20" t="s">
        <v>61</v>
      </c>
      <c r="B1" s="20"/>
      <c r="C1" s="20"/>
      <c r="D1" s="20"/>
      <c r="E1" s="20"/>
      <c r="F1" s="20"/>
    </row>
    <row r="2" spans="1:6" ht="18.75" x14ac:dyDescent="0.3">
      <c r="A2" s="21" t="s">
        <v>78</v>
      </c>
      <c r="B2" s="21"/>
      <c r="C2" s="21"/>
      <c r="D2" s="21"/>
      <c r="E2" s="21"/>
      <c r="F2" s="21"/>
    </row>
    <row r="3" spans="1:6" ht="62.25" customHeight="1" x14ac:dyDescent="0.25">
      <c r="A3" s="2" t="s">
        <v>0</v>
      </c>
      <c r="B3" s="3" t="s">
        <v>1</v>
      </c>
      <c r="C3" s="3" t="s">
        <v>2</v>
      </c>
      <c r="D3" s="2" t="s">
        <v>44</v>
      </c>
      <c r="E3" s="2" t="s">
        <v>3</v>
      </c>
      <c r="F3" s="2" t="s">
        <v>62</v>
      </c>
    </row>
    <row r="4" spans="1:6" ht="15.75" x14ac:dyDescent="0.25">
      <c r="A4" s="10">
        <v>6023210340000</v>
      </c>
      <c r="B4" s="5" t="s">
        <v>45</v>
      </c>
      <c r="C4" s="6" t="s">
        <v>63</v>
      </c>
      <c r="D4" s="15">
        <v>30</v>
      </c>
      <c r="E4" s="17"/>
      <c r="F4" s="14">
        <f>E4*D4</f>
        <v>0</v>
      </c>
    </row>
    <row r="5" spans="1:6" ht="15.75" x14ac:dyDescent="0.25">
      <c r="A5" s="11"/>
      <c r="B5" s="7"/>
      <c r="C5" s="8" t="s">
        <v>46</v>
      </c>
      <c r="D5" s="16"/>
      <c r="E5" s="16"/>
      <c r="F5" s="13"/>
    </row>
    <row r="6" spans="1:6" ht="15.75" x14ac:dyDescent="0.25">
      <c r="A6" s="11"/>
      <c r="B6" s="7"/>
      <c r="C6" s="8" t="s">
        <v>47</v>
      </c>
      <c r="D6" s="16"/>
      <c r="E6" s="16"/>
      <c r="F6" s="13"/>
    </row>
    <row r="7" spans="1:6" ht="15.75" x14ac:dyDescent="0.25">
      <c r="A7" s="10">
        <v>6023210350000</v>
      </c>
      <c r="B7" s="5" t="s">
        <v>48</v>
      </c>
      <c r="C7" s="8" t="s">
        <v>64</v>
      </c>
      <c r="D7" s="15">
        <v>5</v>
      </c>
      <c r="E7" s="17"/>
      <c r="F7" s="14">
        <f>E7*D7</f>
        <v>0</v>
      </c>
    </row>
    <row r="8" spans="1:6" ht="15.75" x14ac:dyDescent="0.25">
      <c r="A8" s="11"/>
      <c r="B8" s="7"/>
      <c r="C8" s="8" t="s">
        <v>49</v>
      </c>
      <c r="D8" s="16"/>
      <c r="E8" s="16"/>
      <c r="F8" s="13"/>
    </row>
    <row r="9" spans="1:6" ht="15.75" x14ac:dyDescent="0.25">
      <c r="A9" s="10">
        <v>6124806240000</v>
      </c>
      <c r="B9" s="5" t="s">
        <v>4</v>
      </c>
      <c r="C9" s="8" t="s">
        <v>5</v>
      </c>
      <c r="D9" s="15">
        <v>1</v>
      </c>
      <c r="E9" s="17"/>
      <c r="F9" s="14">
        <f>E9*D9</f>
        <v>0</v>
      </c>
    </row>
    <row r="10" spans="1:6" ht="15.75" x14ac:dyDescent="0.25">
      <c r="A10" s="11"/>
      <c r="B10" s="7"/>
      <c r="C10" s="8" t="s">
        <v>6</v>
      </c>
      <c r="D10" s="16"/>
      <c r="E10" s="16"/>
      <c r="F10" s="13"/>
    </row>
    <row r="11" spans="1:6" ht="15.75" x14ac:dyDescent="0.25">
      <c r="A11" s="11"/>
      <c r="B11" s="7"/>
      <c r="C11" s="8" t="s">
        <v>65</v>
      </c>
      <c r="D11" s="16"/>
      <c r="E11" s="16"/>
      <c r="F11" s="13"/>
    </row>
    <row r="12" spans="1:6" ht="15.75" x14ac:dyDescent="0.25">
      <c r="A12" s="11"/>
      <c r="B12" s="7"/>
      <c r="C12" s="8" t="s">
        <v>7</v>
      </c>
      <c r="D12" s="16"/>
      <c r="E12" s="16"/>
      <c r="F12" s="13"/>
    </row>
    <row r="13" spans="1:6" ht="15.75" x14ac:dyDescent="0.25">
      <c r="A13" s="11"/>
      <c r="B13" s="7"/>
      <c r="C13" s="8" t="s">
        <v>8</v>
      </c>
      <c r="D13" s="16"/>
      <c r="E13" s="16"/>
      <c r="F13" s="13"/>
    </row>
    <row r="14" spans="1:6" ht="15.75" x14ac:dyDescent="0.25">
      <c r="A14" s="10">
        <v>6146014017000</v>
      </c>
      <c r="B14" s="5" t="s">
        <v>9</v>
      </c>
      <c r="C14" s="8" t="s">
        <v>10</v>
      </c>
      <c r="D14" s="15">
        <v>170</v>
      </c>
      <c r="E14" s="17"/>
      <c r="F14" s="14">
        <f>E14*D14</f>
        <v>0</v>
      </c>
    </row>
    <row r="15" spans="1:6" ht="15.75" x14ac:dyDescent="0.25">
      <c r="A15" s="11"/>
      <c r="B15" s="7"/>
      <c r="C15" s="8" t="s">
        <v>66</v>
      </c>
      <c r="D15" s="16"/>
      <c r="E15" s="16"/>
      <c r="F15" s="13"/>
    </row>
    <row r="16" spans="1:6" ht="15.75" x14ac:dyDescent="0.25">
      <c r="A16" s="11"/>
      <c r="B16" s="7"/>
      <c r="C16" s="8" t="s">
        <v>11</v>
      </c>
      <c r="D16" s="16"/>
      <c r="E16" s="16"/>
      <c r="F16" s="13"/>
    </row>
    <row r="17" spans="1:6" ht="15.75" x14ac:dyDescent="0.25">
      <c r="A17" s="11"/>
      <c r="B17" s="7"/>
      <c r="C17" s="8" t="s">
        <v>12</v>
      </c>
      <c r="D17" s="16"/>
      <c r="E17" s="16"/>
      <c r="F17" s="13"/>
    </row>
    <row r="18" spans="1:6" ht="15.75" x14ac:dyDescent="0.25">
      <c r="A18" s="11"/>
      <c r="B18" s="7"/>
      <c r="C18" s="8" t="s">
        <v>13</v>
      </c>
      <c r="D18" s="16"/>
      <c r="E18" s="16"/>
      <c r="F18" s="13"/>
    </row>
    <row r="19" spans="1:6" ht="15.75" x14ac:dyDescent="0.25">
      <c r="A19" s="10">
        <v>6146014017100</v>
      </c>
      <c r="B19" s="5" t="s">
        <v>50</v>
      </c>
      <c r="C19" s="8" t="s">
        <v>51</v>
      </c>
      <c r="D19" s="15">
        <v>8</v>
      </c>
      <c r="E19" s="17"/>
      <c r="F19" s="14">
        <f>E19*D19</f>
        <v>0</v>
      </c>
    </row>
    <row r="20" spans="1:6" ht="15.75" x14ac:dyDescent="0.25">
      <c r="A20" s="11"/>
      <c r="B20" s="7"/>
      <c r="C20" s="8" t="s">
        <v>67</v>
      </c>
      <c r="D20" s="16"/>
      <c r="E20" s="16"/>
      <c r="F20" s="13"/>
    </row>
    <row r="21" spans="1:6" ht="15.75" x14ac:dyDescent="0.25">
      <c r="A21" s="11"/>
      <c r="B21" s="7"/>
      <c r="C21" s="8" t="s">
        <v>52</v>
      </c>
      <c r="D21" s="16"/>
      <c r="E21" s="16"/>
      <c r="F21" s="13"/>
    </row>
    <row r="22" spans="1:6" ht="15.75" x14ac:dyDescent="0.25">
      <c r="A22" s="11"/>
      <c r="B22" s="7"/>
      <c r="C22" s="8" t="s">
        <v>53</v>
      </c>
      <c r="D22" s="16"/>
      <c r="E22" s="16"/>
      <c r="F22" s="13"/>
    </row>
    <row r="23" spans="1:6" ht="15.75" x14ac:dyDescent="0.25">
      <c r="A23" s="10">
        <v>6146014018000</v>
      </c>
      <c r="B23" s="5" t="s">
        <v>14</v>
      </c>
      <c r="C23" s="8" t="s">
        <v>15</v>
      </c>
      <c r="D23" s="15">
        <v>30</v>
      </c>
      <c r="E23" s="17"/>
      <c r="F23" s="14">
        <f>E23*D23</f>
        <v>0</v>
      </c>
    </row>
    <row r="24" spans="1:6" ht="15.75" x14ac:dyDescent="0.25">
      <c r="A24" s="11"/>
      <c r="B24" s="7"/>
      <c r="C24" s="8" t="s">
        <v>68</v>
      </c>
      <c r="D24" s="16"/>
      <c r="E24" s="16"/>
      <c r="F24" s="13"/>
    </row>
    <row r="25" spans="1:6" ht="15.75" x14ac:dyDescent="0.25">
      <c r="A25" s="11"/>
      <c r="B25" s="7"/>
      <c r="C25" s="8" t="s">
        <v>16</v>
      </c>
      <c r="D25" s="16"/>
      <c r="E25" s="16"/>
      <c r="F25" s="13"/>
    </row>
    <row r="26" spans="1:6" ht="15.75" x14ac:dyDescent="0.25">
      <c r="A26" s="10">
        <v>6382005823000</v>
      </c>
      <c r="B26" s="5" t="s">
        <v>17</v>
      </c>
      <c r="C26" s="8" t="s">
        <v>18</v>
      </c>
      <c r="D26" s="15">
        <v>2</v>
      </c>
      <c r="E26" s="17"/>
      <c r="F26" s="14">
        <f>E26*D26</f>
        <v>0</v>
      </c>
    </row>
    <row r="27" spans="1:6" ht="15.75" x14ac:dyDescent="0.25">
      <c r="A27" s="11"/>
      <c r="B27" s="7"/>
      <c r="C27" s="8" t="s">
        <v>19</v>
      </c>
      <c r="D27" s="16"/>
      <c r="E27" s="16"/>
      <c r="F27" s="13"/>
    </row>
    <row r="28" spans="1:6" ht="15.75" x14ac:dyDescent="0.25">
      <c r="A28" s="11"/>
      <c r="B28" s="7"/>
      <c r="C28" s="8" t="s">
        <v>20</v>
      </c>
      <c r="D28" s="16"/>
      <c r="E28" s="16"/>
      <c r="F28" s="13"/>
    </row>
    <row r="29" spans="1:6" ht="15.75" x14ac:dyDescent="0.25">
      <c r="A29" s="10">
        <v>6482015660000</v>
      </c>
      <c r="B29" s="5" t="s">
        <v>21</v>
      </c>
      <c r="C29" s="8" t="s">
        <v>22</v>
      </c>
      <c r="D29" s="15">
        <v>10</v>
      </c>
      <c r="E29" s="17"/>
      <c r="F29" s="14">
        <f>E29*D29</f>
        <v>0</v>
      </c>
    </row>
    <row r="30" spans="1:6" ht="15.75" x14ac:dyDescent="0.25">
      <c r="A30" s="11"/>
      <c r="B30" s="7"/>
      <c r="C30" s="8" t="s">
        <v>23</v>
      </c>
      <c r="D30" s="16"/>
      <c r="E30" s="16"/>
      <c r="F30" s="13"/>
    </row>
    <row r="31" spans="1:6" ht="15.75" x14ac:dyDescent="0.25">
      <c r="A31" s="11"/>
      <c r="B31" s="7"/>
      <c r="C31" s="8" t="s">
        <v>24</v>
      </c>
      <c r="D31" s="16"/>
      <c r="E31" s="16"/>
      <c r="F31" s="13"/>
    </row>
    <row r="32" spans="1:6" ht="15.75" x14ac:dyDescent="0.25">
      <c r="A32" s="11"/>
      <c r="B32" s="7"/>
      <c r="C32" s="8" t="s">
        <v>25</v>
      </c>
      <c r="D32" s="16"/>
      <c r="E32" s="16"/>
      <c r="F32" s="13"/>
    </row>
    <row r="33" spans="1:6" ht="15.75" x14ac:dyDescent="0.25">
      <c r="A33" s="10">
        <v>6482015985000</v>
      </c>
      <c r="B33" s="5" t="s">
        <v>26</v>
      </c>
      <c r="C33" s="8" t="s">
        <v>27</v>
      </c>
      <c r="D33" s="15">
        <v>70</v>
      </c>
      <c r="E33" s="17"/>
      <c r="F33" s="14">
        <f>E33*D33</f>
        <v>0</v>
      </c>
    </row>
    <row r="34" spans="1:6" ht="15.75" x14ac:dyDescent="0.25">
      <c r="A34" s="11"/>
      <c r="B34" s="7"/>
      <c r="C34" s="8" t="s">
        <v>28</v>
      </c>
      <c r="D34" s="16"/>
      <c r="E34" s="16"/>
      <c r="F34" s="13"/>
    </row>
    <row r="35" spans="1:6" ht="15.75" x14ac:dyDescent="0.25">
      <c r="A35" s="11"/>
      <c r="B35" s="7"/>
      <c r="C35" s="8" t="s">
        <v>69</v>
      </c>
      <c r="D35" s="16"/>
      <c r="E35" s="16"/>
      <c r="F35" s="13"/>
    </row>
    <row r="36" spans="1:6" ht="15.75" x14ac:dyDescent="0.25">
      <c r="A36" s="11"/>
      <c r="B36" s="7"/>
      <c r="C36" s="8" t="s">
        <v>29</v>
      </c>
      <c r="D36" s="16"/>
      <c r="E36" s="16"/>
      <c r="F36" s="13"/>
    </row>
    <row r="37" spans="1:6" ht="15.75" x14ac:dyDescent="0.25">
      <c r="A37" s="10">
        <v>6482018537000</v>
      </c>
      <c r="B37" s="5" t="s">
        <v>30</v>
      </c>
      <c r="C37" s="8" t="s">
        <v>31</v>
      </c>
      <c r="D37" s="15">
        <v>160</v>
      </c>
      <c r="E37" s="17"/>
      <c r="F37" s="14">
        <f>E37*D37</f>
        <v>0</v>
      </c>
    </row>
    <row r="38" spans="1:6" ht="15.75" x14ac:dyDescent="0.25">
      <c r="A38" s="11"/>
      <c r="B38" s="7"/>
      <c r="C38" s="8" t="s">
        <v>32</v>
      </c>
      <c r="D38" s="16"/>
      <c r="E38" s="16"/>
      <c r="F38" s="13"/>
    </row>
    <row r="39" spans="1:6" ht="15.75" x14ac:dyDescent="0.25">
      <c r="A39" s="11"/>
      <c r="B39" s="7"/>
      <c r="C39" s="8" t="s">
        <v>70</v>
      </c>
      <c r="D39" s="16"/>
      <c r="E39" s="16"/>
      <c r="F39" s="13"/>
    </row>
    <row r="40" spans="1:6" ht="15.75" x14ac:dyDescent="0.25">
      <c r="A40" s="11"/>
      <c r="B40" s="7"/>
      <c r="C40" s="8" t="s">
        <v>33</v>
      </c>
      <c r="D40" s="16"/>
      <c r="E40" s="16"/>
      <c r="F40" s="13"/>
    </row>
    <row r="41" spans="1:6" ht="15.75" x14ac:dyDescent="0.25">
      <c r="A41" s="11"/>
      <c r="B41" s="7"/>
      <c r="C41" s="8" t="s">
        <v>34</v>
      </c>
      <c r="D41" s="16"/>
      <c r="E41" s="16"/>
      <c r="F41" s="13"/>
    </row>
    <row r="42" spans="1:6" ht="15.75" x14ac:dyDescent="0.25">
      <c r="A42" s="11"/>
      <c r="B42" s="7"/>
      <c r="C42" s="8" t="s">
        <v>35</v>
      </c>
      <c r="D42" s="16"/>
      <c r="E42" s="16"/>
      <c r="F42" s="13"/>
    </row>
    <row r="43" spans="1:6" ht="15.75" x14ac:dyDescent="0.25">
      <c r="A43" s="10">
        <v>6523210330000</v>
      </c>
      <c r="B43" s="5" t="s">
        <v>54</v>
      </c>
      <c r="C43" s="8" t="s">
        <v>71</v>
      </c>
      <c r="D43" s="15">
        <v>1</v>
      </c>
      <c r="E43" s="17"/>
      <c r="F43" s="14">
        <f>E43*D43</f>
        <v>0</v>
      </c>
    </row>
    <row r="44" spans="1:6" ht="15.75" x14ac:dyDescent="0.25">
      <c r="A44" s="11"/>
      <c r="B44" s="7"/>
      <c r="C44" s="8" t="s">
        <v>38</v>
      </c>
      <c r="D44" s="16"/>
      <c r="E44" s="16"/>
      <c r="F44" s="13"/>
    </row>
    <row r="45" spans="1:6" ht="15.75" x14ac:dyDescent="0.25">
      <c r="A45" s="10">
        <v>6523210340000</v>
      </c>
      <c r="B45" s="5" t="s">
        <v>55</v>
      </c>
      <c r="C45" s="8" t="s">
        <v>72</v>
      </c>
      <c r="D45" s="15">
        <v>1</v>
      </c>
      <c r="E45" s="17"/>
      <c r="F45" s="14">
        <f>E45*D45</f>
        <v>0</v>
      </c>
    </row>
    <row r="46" spans="1:6" ht="15.75" x14ac:dyDescent="0.25">
      <c r="A46" s="11"/>
      <c r="B46" s="7"/>
      <c r="C46" s="8" t="s">
        <v>38</v>
      </c>
      <c r="D46" s="16"/>
      <c r="E46" s="16"/>
      <c r="F46" s="13"/>
    </row>
    <row r="47" spans="1:6" ht="15.75" x14ac:dyDescent="0.25">
      <c r="A47" s="10">
        <v>6523210350000</v>
      </c>
      <c r="B47" s="5" t="s">
        <v>36</v>
      </c>
      <c r="C47" s="8" t="s">
        <v>73</v>
      </c>
      <c r="D47" s="15">
        <v>150</v>
      </c>
      <c r="E47" s="17"/>
      <c r="F47" s="14">
        <f>E47*D47</f>
        <v>0</v>
      </c>
    </row>
    <row r="48" spans="1:6" ht="15.75" x14ac:dyDescent="0.25">
      <c r="A48" s="11"/>
      <c r="B48" s="7"/>
      <c r="C48" s="8" t="s">
        <v>37</v>
      </c>
      <c r="D48" s="16"/>
      <c r="E48" s="16"/>
      <c r="F48" s="13"/>
    </row>
    <row r="49" spans="1:6" ht="15.75" x14ac:dyDescent="0.25">
      <c r="A49" s="11"/>
      <c r="B49" s="7"/>
      <c r="C49" s="8" t="s">
        <v>38</v>
      </c>
      <c r="D49" s="16"/>
      <c r="E49" s="16"/>
      <c r="F49" s="13"/>
    </row>
    <row r="50" spans="1:6" ht="15.75" x14ac:dyDescent="0.25">
      <c r="A50" s="10">
        <v>6523210350100</v>
      </c>
      <c r="B50" s="5" t="s">
        <v>39</v>
      </c>
      <c r="C50" s="8" t="s">
        <v>74</v>
      </c>
      <c r="D50" s="15">
        <v>1</v>
      </c>
      <c r="E50" s="17"/>
      <c r="F50" s="14">
        <f>E50*D50</f>
        <v>0</v>
      </c>
    </row>
    <row r="51" spans="1:6" ht="15.75" x14ac:dyDescent="0.25">
      <c r="A51" s="11"/>
      <c r="B51" s="7"/>
      <c r="C51" s="8" t="s">
        <v>40</v>
      </c>
      <c r="D51" s="16"/>
      <c r="E51" s="16"/>
      <c r="F51" s="13"/>
    </row>
    <row r="52" spans="1:6" ht="15.75" x14ac:dyDescent="0.25">
      <c r="A52" s="11"/>
      <c r="B52" s="7"/>
      <c r="C52" s="8" t="s">
        <v>38</v>
      </c>
      <c r="D52" s="16"/>
      <c r="E52" s="16"/>
      <c r="F52" s="13"/>
    </row>
    <row r="53" spans="1:6" ht="15.75" x14ac:dyDescent="0.25">
      <c r="A53" s="10">
        <v>6682072937000</v>
      </c>
      <c r="B53" s="5" t="s">
        <v>56</v>
      </c>
      <c r="C53" s="8" t="s">
        <v>57</v>
      </c>
      <c r="D53" s="15">
        <v>4</v>
      </c>
      <c r="E53" s="17"/>
      <c r="F53" s="14">
        <f>E53*D53</f>
        <v>0</v>
      </c>
    </row>
    <row r="54" spans="1:6" ht="15.75" x14ac:dyDescent="0.25">
      <c r="A54" s="11"/>
      <c r="B54" s="7"/>
      <c r="C54" s="8" t="s">
        <v>58</v>
      </c>
      <c r="D54" s="16"/>
      <c r="E54" s="16"/>
      <c r="F54" s="13"/>
    </row>
    <row r="55" spans="1:6" ht="15.75" x14ac:dyDescent="0.25">
      <c r="A55" s="11"/>
      <c r="B55" s="7"/>
      <c r="C55" s="8" t="s">
        <v>75</v>
      </c>
      <c r="D55" s="16"/>
      <c r="E55" s="16"/>
      <c r="F55" s="13"/>
    </row>
    <row r="56" spans="1:6" ht="15.75" x14ac:dyDescent="0.25">
      <c r="A56" s="11"/>
      <c r="B56" s="7"/>
      <c r="C56" s="8" t="s">
        <v>59</v>
      </c>
      <c r="D56" s="16"/>
      <c r="E56" s="16"/>
      <c r="F56" s="13"/>
    </row>
    <row r="57" spans="1:6" ht="15.75" x14ac:dyDescent="0.25">
      <c r="A57" s="11"/>
      <c r="B57" s="7"/>
      <c r="C57" s="8" t="s">
        <v>60</v>
      </c>
      <c r="D57" s="16"/>
      <c r="E57" s="16"/>
      <c r="F57" s="13"/>
    </row>
    <row r="58" spans="1:6" ht="15.75" x14ac:dyDescent="0.25">
      <c r="A58" s="10">
        <v>6923210330000</v>
      </c>
      <c r="B58" s="5" t="s">
        <v>41</v>
      </c>
      <c r="C58" s="8" t="s">
        <v>42</v>
      </c>
      <c r="D58" s="15">
        <v>30</v>
      </c>
      <c r="E58" s="17"/>
      <c r="F58" s="14">
        <f>E58*D58</f>
        <v>0</v>
      </c>
    </row>
    <row r="59" spans="1:6" ht="15.75" x14ac:dyDescent="0.25">
      <c r="A59" s="11"/>
      <c r="B59" s="7"/>
      <c r="C59" s="8" t="s">
        <v>76</v>
      </c>
      <c r="D59" s="16"/>
      <c r="E59" s="16"/>
      <c r="F59" s="13"/>
    </row>
    <row r="60" spans="1:6" ht="16.5" thickBot="1" x14ac:dyDescent="0.3">
      <c r="A60" s="12"/>
      <c r="B60" s="9"/>
      <c r="C60" s="8" t="s">
        <v>43</v>
      </c>
      <c r="D60" s="22"/>
      <c r="E60" s="16"/>
      <c r="F60" s="13"/>
    </row>
    <row r="61" spans="1:6" ht="30.75" customHeight="1" thickBot="1" x14ac:dyDescent="0.3">
      <c r="E61" s="18" t="s">
        <v>77</v>
      </c>
      <c r="F61" s="19">
        <f>SUM(F4:F60)</f>
        <v>0</v>
      </c>
    </row>
  </sheetData>
  <autoFilter ref="A3:F60" xr:uid="{00000000-0001-0000-0000-000000000000}"/>
  <mergeCells count="2">
    <mergeCell ref="A1:F1"/>
    <mergeCell ref="A2:F2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65" fitToHeight="0" orientation="landscape" r:id="rId1"/>
  <headerFooter>
    <oddFooter>&amp;LSmlouva č. 26/xxx/3062&amp;C&amp;P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2025-08-07T11:47:38Z</cp:lastPrinted>
  <dcterms:created xsi:type="dcterms:W3CDTF">2015-09-01T06:36:07Z</dcterms:created>
  <dcterms:modified xsi:type="dcterms:W3CDTF">2026-07-01T04:41:56Z</dcterms:modified>
</cp:coreProperties>
</file>