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ecasova\Desktop\SMOUVA MASKOVACÍ PÁSKY 2026\"/>
    </mc:Choice>
  </mc:AlternateContent>
  <xr:revisionPtr revIDLastSave="0" documentId="13_ncr:1_{D472AA52-DB1F-49DA-B4AC-9EA58393E90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I9" i="1"/>
  <c r="I8" i="1"/>
  <c r="I7" i="1"/>
  <c r="K7" i="1" s="1"/>
  <c r="K8" i="1"/>
  <c r="K9" i="1"/>
  <c r="K10" i="1"/>
  <c r="K11" i="1"/>
  <c r="K12" i="1"/>
  <c r="K6" i="1"/>
  <c r="K13" i="1" l="1"/>
</calcChain>
</file>

<file path=xl/sharedStrings.xml><?xml version="1.0" encoding="utf-8"?>
<sst xmlns="http://schemas.openxmlformats.org/spreadsheetml/2006/main" count="42" uniqueCount="33">
  <si>
    <t>krepová</t>
  </si>
  <si>
    <t>obrysová</t>
  </si>
  <si>
    <t>voděodolná</t>
  </si>
  <si>
    <t>typ</t>
  </si>
  <si>
    <t>Celková cena</t>
  </si>
  <si>
    <t>KZM</t>
  </si>
  <si>
    <t xml:space="preserve">ke smlouvě č.                   </t>
  </si>
  <si>
    <t>cena/ks bez DPH</t>
  </si>
  <si>
    <t>celkem bez DPH</t>
  </si>
  <si>
    <t>Název</t>
  </si>
  <si>
    <t>PÁSKA KREP.LEP. 3M 6304,18mm x 50m/48</t>
  </si>
  <si>
    <t>PÁSKA KREP.LEP. 3M 6309, 24mm x 50m/36</t>
  </si>
  <si>
    <t>PÁSKA KREP.LEP. 3M 6310,30mm x 50m/32</t>
  </si>
  <si>
    <t>PÁSKA KREP.LEP. 3M 6311,36mm x 50m/24</t>
  </si>
  <si>
    <t>PÁSKA KREP.LEP. 3M 6313,48mm x 50m/24</t>
  </si>
  <si>
    <t>Počet ks v balení</t>
  </si>
  <si>
    <t>PÁSKA OBRYSOVÁ MP FineLine Tape 12mm, 55m</t>
  </si>
  <si>
    <t>označení výrobce</t>
  </si>
  <si>
    <t>šířka pásky</t>
  </si>
  <si>
    <t>návin</t>
  </si>
  <si>
    <t>18 mm</t>
  </si>
  <si>
    <t>50m</t>
  </si>
  <si>
    <t>24mm</t>
  </si>
  <si>
    <t>30mm</t>
  </si>
  <si>
    <t>36mm</t>
  </si>
  <si>
    <t>48mm</t>
  </si>
  <si>
    <t>12mm</t>
  </si>
  <si>
    <t>55m</t>
  </si>
  <si>
    <t>18mm</t>
  </si>
  <si>
    <t>PÁSKA VODĚOD. 3M 7895, 18 mm x 50 MODRÁ</t>
  </si>
  <si>
    <t>Příloha č. 2 - Technická specifikace a ceník</t>
  </si>
  <si>
    <t>26/xxx/3062</t>
  </si>
  <si>
    <t>Předpokládaný odběr ks za 2 roky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</si>
</sst>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8">
    <xf numFmtId="0" fontId="0" fillId="0" borderId="0" xfId="0"/>
    <xf numFmtId="1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0" xfId="0" applyFont="1"/>
    <xf numFmtId="0" fontId="0" fillId="0" borderId="13" xfId="0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4" fontId="0" fillId="0" borderId="14" xfId="0" applyNumberFormat="1" applyBorder="1" applyAlignment="1">
      <alignment horizontal="right" vertical="center" indent="1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1" fontId="0" fillId="0" borderId="22" xfId="0" applyNumberFormat="1" applyBorder="1" applyAlignment="1">
      <alignment vertical="center"/>
    </xf>
    <xf numFmtId="1" fontId="0" fillId="0" borderId="23" xfId="0" applyNumberFormat="1" applyBorder="1" applyAlignment="1">
      <alignment vertical="center"/>
    </xf>
    <xf numFmtId="1" fontId="0" fillId="0" borderId="24" xfId="0" applyNumberFormat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4" fontId="0" fillId="0" borderId="25" xfId="0" applyNumberFormat="1" applyBorder="1" applyAlignment="1">
      <alignment horizontal="right" vertical="center" indent="1"/>
    </xf>
    <xf numFmtId="0" fontId="0" fillId="0" borderId="8" xfId="0" applyBorder="1" applyAlignment="1">
      <alignment horizontal="left" vertical="center"/>
    </xf>
    <xf numFmtId="4" fontId="0" fillId="0" borderId="26" xfId="0" applyNumberFormat="1" applyBorder="1" applyAlignment="1">
      <alignment horizontal="right" vertical="center" indent="1"/>
    </xf>
    <xf numFmtId="4" fontId="4" fillId="2" borderId="11" xfId="0" applyNumberFormat="1" applyFont="1" applyFill="1" applyBorder="1" applyAlignment="1">
      <alignment horizontal="right" vertical="center" indent="1"/>
    </xf>
    <xf numFmtId="0" fontId="0" fillId="0" borderId="1" xfId="1" applyNumberFormat="1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center" vertical="center"/>
    </xf>
    <xf numFmtId="1" fontId="1" fillId="3" borderId="15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topLeftCell="B1" zoomScaleNormal="100" workbookViewId="0">
      <selection activeCell="J18" sqref="J18"/>
    </sheetView>
  </sheetViews>
  <sheetFormatPr defaultRowHeight="15" x14ac:dyDescent="0.25"/>
  <cols>
    <col min="1" max="1" width="14.7109375" customWidth="1"/>
    <col min="2" max="2" width="43.42578125" customWidth="1"/>
    <col min="3" max="3" width="11.7109375" customWidth="1"/>
    <col min="4" max="4" width="10.85546875" customWidth="1"/>
    <col min="5" max="5" width="10.140625" style="1" customWidth="1"/>
    <col min="6" max="6" width="9.140625" style="1" customWidth="1"/>
    <col min="7" max="7" width="9.140625" customWidth="1"/>
    <col min="8" max="8" width="12.5703125" customWidth="1"/>
    <col min="9" max="11" width="15.85546875" customWidth="1"/>
  </cols>
  <sheetData>
    <row r="1" spans="1:11" ht="18.75" x14ac:dyDescent="0.3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8.9" customHeight="1" x14ac:dyDescent="0.25">
      <c r="A2" s="4" t="s">
        <v>6</v>
      </c>
      <c r="B2" s="4" t="s">
        <v>31</v>
      </c>
    </row>
    <row r="3" spans="1:11" ht="9.75" customHeight="1" thickBot="1" x14ac:dyDescent="0.3">
      <c r="A3" s="4"/>
      <c r="B3" s="4"/>
    </row>
    <row r="4" spans="1:11" x14ac:dyDescent="0.25">
      <c r="A4" s="32" t="s">
        <v>5</v>
      </c>
      <c r="B4" s="36" t="s">
        <v>9</v>
      </c>
      <c r="C4" s="30" t="s">
        <v>3</v>
      </c>
      <c r="D4" s="30" t="s">
        <v>18</v>
      </c>
      <c r="E4" s="23" t="s">
        <v>19</v>
      </c>
      <c r="F4" s="26" t="s">
        <v>17</v>
      </c>
      <c r="G4" s="27"/>
      <c r="H4" s="23" t="s">
        <v>15</v>
      </c>
      <c r="I4" s="23" t="s">
        <v>32</v>
      </c>
      <c r="J4" s="23" t="s">
        <v>7</v>
      </c>
      <c r="K4" s="34" t="s">
        <v>8</v>
      </c>
    </row>
    <row r="5" spans="1:11" ht="28.5" customHeight="1" thickBot="1" x14ac:dyDescent="0.3">
      <c r="A5" s="33"/>
      <c r="B5" s="37"/>
      <c r="C5" s="31"/>
      <c r="D5" s="31"/>
      <c r="E5" s="24"/>
      <c r="F5" s="28"/>
      <c r="G5" s="29"/>
      <c r="H5" s="24"/>
      <c r="I5" s="24"/>
      <c r="J5" s="24"/>
      <c r="K5" s="35"/>
    </row>
    <row r="6" spans="1:11" ht="21.75" customHeight="1" x14ac:dyDescent="0.25">
      <c r="A6" s="13">
        <v>1627006590000</v>
      </c>
      <c r="B6" s="16" t="s">
        <v>10</v>
      </c>
      <c r="C6" s="6" t="s">
        <v>0</v>
      </c>
      <c r="D6" s="5" t="s">
        <v>20</v>
      </c>
      <c r="E6" s="5" t="s">
        <v>21</v>
      </c>
      <c r="F6" s="5">
        <v>2328</v>
      </c>
      <c r="G6" s="5">
        <v>6304</v>
      </c>
      <c r="H6" s="5">
        <v>48</v>
      </c>
      <c r="I6" s="2">
        <v>48</v>
      </c>
      <c r="J6" s="5"/>
      <c r="K6" s="9">
        <f>I6*J6</f>
        <v>0</v>
      </c>
    </row>
    <row r="7" spans="1:11" ht="21.75" customHeight="1" x14ac:dyDescent="0.25">
      <c r="A7" s="14">
        <v>1627006600000</v>
      </c>
      <c r="B7" s="17" t="s">
        <v>11</v>
      </c>
      <c r="C7" s="7" t="s">
        <v>0</v>
      </c>
      <c r="D7" s="2" t="s">
        <v>22</v>
      </c>
      <c r="E7" s="2" t="s">
        <v>21</v>
      </c>
      <c r="F7" s="2">
        <v>2328</v>
      </c>
      <c r="G7" s="2">
        <v>6309</v>
      </c>
      <c r="H7" s="2">
        <v>36</v>
      </c>
      <c r="I7" s="2">
        <f>36*4</f>
        <v>144</v>
      </c>
      <c r="J7" s="2"/>
      <c r="K7" s="18">
        <f t="shared" ref="K7:K12" si="0">I7*J7</f>
        <v>0</v>
      </c>
    </row>
    <row r="8" spans="1:11" ht="21.75" customHeight="1" x14ac:dyDescent="0.25">
      <c r="A8" s="14">
        <v>1627006650000</v>
      </c>
      <c r="B8" s="17" t="s">
        <v>12</v>
      </c>
      <c r="C8" s="7" t="s">
        <v>0</v>
      </c>
      <c r="D8" s="2" t="s">
        <v>23</v>
      </c>
      <c r="E8" s="2" t="s">
        <v>21</v>
      </c>
      <c r="F8" s="2">
        <v>2328</v>
      </c>
      <c r="G8" s="2">
        <v>6310</v>
      </c>
      <c r="H8" s="2">
        <v>32</v>
      </c>
      <c r="I8" s="2">
        <f>32*30</f>
        <v>960</v>
      </c>
      <c r="J8" s="2"/>
      <c r="K8" s="18">
        <f t="shared" si="0"/>
        <v>0</v>
      </c>
    </row>
    <row r="9" spans="1:11" ht="21.75" customHeight="1" x14ac:dyDescent="0.25">
      <c r="A9" s="14">
        <v>1627006700000</v>
      </c>
      <c r="B9" s="17" t="s">
        <v>13</v>
      </c>
      <c r="C9" s="7" t="s">
        <v>0</v>
      </c>
      <c r="D9" s="2" t="s">
        <v>24</v>
      </c>
      <c r="E9" s="2" t="s">
        <v>21</v>
      </c>
      <c r="F9" s="2">
        <v>2328</v>
      </c>
      <c r="G9" s="2">
        <v>6311</v>
      </c>
      <c r="H9" s="2">
        <v>24</v>
      </c>
      <c r="I9" s="2">
        <f>24*40</f>
        <v>960</v>
      </c>
      <c r="J9" s="2"/>
      <c r="K9" s="18">
        <f t="shared" si="0"/>
        <v>0</v>
      </c>
    </row>
    <row r="10" spans="1:11" ht="21.75" customHeight="1" x14ac:dyDescent="0.25">
      <c r="A10" s="14">
        <v>1627006800000</v>
      </c>
      <c r="B10" s="17" t="s">
        <v>14</v>
      </c>
      <c r="C10" s="7" t="s">
        <v>0</v>
      </c>
      <c r="D10" s="2" t="s">
        <v>25</v>
      </c>
      <c r="E10" s="2" t="s">
        <v>21</v>
      </c>
      <c r="F10" s="2">
        <v>2328</v>
      </c>
      <c r="G10" s="2">
        <v>6313</v>
      </c>
      <c r="H10" s="2">
        <v>24</v>
      </c>
      <c r="I10" s="2">
        <f>24*160</f>
        <v>3840</v>
      </c>
      <c r="J10" s="2"/>
      <c r="K10" s="18">
        <f t="shared" si="0"/>
        <v>0</v>
      </c>
    </row>
    <row r="11" spans="1:11" ht="21.75" customHeight="1" x14ac:dyDescent="0.25">
      <c r="A11" s="14">
        <v>1627006499120</v>
      </c>
      <c r="B11" s="17" t="s">
        <v>16</v>
      </c>
      <c r="C11" s="7" t="s">
        <v>1</v>
      </c>
      <c r="D11" s="2" t="s">
        <v>26</v>
      </c>
      <c r="E11" s="2" t="s">
        <v>27</v>
      </c>
      <c r="F11" s="22">
        <v>581022044</v>
      </c>
      <c r="G11" s="22"/>
      <c r="H11" s="2">
        <v>1</v>
      </c>
      <c r="I11" s="2">
        <v>350</v>
      </c>
      <c r="J11" s="2"/>
      <c r="K11" s="18">
        <f t="shared" si="0"/>
        <v>0</v>
      </c>
    </row>
    <row r="12" spans="1:11" ht="21.75" customHeight="1" thickBot="1" x14ac:dyDescent="0.3">
      <c r="A12" s="15">
        <v>1627006499500</v>
      </c>
      <c r="B12" s="19" t="s">
        <v>29</v>
      </c>
      <c r="C12" s="8" t="s">
        <v>2</v>
      </c>
      <c r="D12" s="3" t="s">
        <v>28</v>
      </c>
      <c r="E12" s="3" t="s">
        <v>21</v>
      </c>
      <c r="F12" s="3">
        <v>3434</v>
      </c>
      <c r="G12" s="3">
        <v>7895</v>
      </c>
      <c r="H12" s="3">
        <v>1</v>
      </c>
      <c r="I12" s="3">
        <v>200</v>
      </c>
      <c r="J12" s="3"/>
      <c r="K12" s="20">
        <f t="shared" si="0"/>
        <v>0</v>
      </c>
    </row>
    <row r="13" spans="1:11" ht="24.75" customHeight="1" thickBot="1" x14ac:dyDescent="0.3">
      <c r="G13" s="10" t="s">
        <v>4</v>
      </c>
      <c r="H13" s="11"/>
      <c r="I13" s="11"/>
      <c r="J13" s="12"/>
      <c r="K13" s="21">
        <f>SUM(K6:K12)</f>
        <v>0</v>
      </c>
    </row>
  </sheetData>
  <mergeCells count="12">
    <mergeCell ref="F11:G11"/>
    <mergeCell ref="J4:J5"/>
    <mergeCell ref="A1:K1"/>
    <mergeCell ref="F4:G5"/>
    <mergeCell ref="C4:C5"/>
    <mergeCell ref="E4:E5"/>
    <mergeCell ref="A4:A5"/>
    <mergeCell ref="I4:I5"/>
    <mergeCell ref="K4:K5"/>
    <mergeCell ref="B4:B5"/>
    <mergeCell ref="H4:H5"/>
    <mergeCell ref="D4:D5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Richterová Eva</dc:creator>
  <cp:lastModifiedBy>Nečasová Lucie</cp:lastModifiedBy>
  <cp:lastPrinted>2025-09-12T08:21:25Z</cp:lastPrinted>
  <dcterms:created xsi:type="dcterms:W3CDTF">2017-05-09T08:02:42Z</dcterms:created>
  <dcterms:modified xsi:type="dcterms:W3CDTF">2026-07-20T06:20:37Z</dcterms:modified>
</cp:coreProperties>
</file>