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TPV\VEREJNE OBSTARAVANIE\GR V.O\23_OZ ŠARIŠ\r.2027\1. VO Ťažbová činnosť 2027-2030\Súťažné podklady\"/>
    </mc:Choice>
  </mc:AlternateContent>
  <xr:revisionPtr revIDLastSave="0" documentId="13_ncr:1_{82E862AF-C965-4343-80DE-6F70035F32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S Široké" sheetId="3" r:id="rId1"/>
  </sheets>
  <definedNames>
    <definedName name="_Toc336189154" localSheetId="0">'LS Široké'!#REF!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<sst xmlns="http://schemas.openxmlformats.org/spreadsheetml/2006/main" count="43" uniqueCount="41">
  <si>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</si>
  <si>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</si>
  <si>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</si>
  <si>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</si>
  <si>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</si>
  <si>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</si>
  <si>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</si>
  <si>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</si>
  <si>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</si>
  <si>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</si>
  <si>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</si>
  <si>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</si>
  <si>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</si>
  <si>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</si>
  <si>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</si>
  <si>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</si>
  <si>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</si>
  <si>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</si>
  <si>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</si>
  <si>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</si>
  <si>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</si>
  <si>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</si>
  <si>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</si>
  <si>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</si>
  <si>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</si>
  <si>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</si>
  <si>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</si>
  <si>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</si>
  <si>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</si>
  <si>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</si>
  <si>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</si>
  <si>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</si>
  <si>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</si>
  <si>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</si>
  <si>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</si>
  <si>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</si>
  <si>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</si>
  <si>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</si>
  <si>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Asanačná vykonaná ťažba (AV)</t>
  </si>
  <si>
    <t>Názov predmetu zákazky: Lesnícke služby v ťažbovom procese na organizačnej zložke OZ Šariš na obdobie 2027 - 2030</t>
  </si>
  <si>
    <t>časť 1 - LS Široké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</si>
</sst>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0"/>
    <numFmt numFmtId="166" formatCode="#,##0.000"/>
    <numFmt numFmtId="167" formatCode="0.00_ ;[Red]\-0.00\ 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6" fillId="3" borderId="5" xfId="1" applyFont="1" applyFill="1" applyBorder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3" fontId="0" fillId="0" borderId="5" xfId="0" applyNumberFormat="1" applyBorder="1"/>
    <xf numFmtId="167" fontId="0" fillId="0" borderId="5" xfId="0" applyNumberFormat="1" applyBorder="1"/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M16" sqref="M16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0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39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 t="s">
        <v>40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7" t="s">
        <v>21</v>
      </c>
      <c r="C7" s="27" t="s">
        <v>35</v>
      </c>
      <c r="D7" s="25" t="s">
        <v>36</v>
      </c>
      <c r="E7" s="30" t="s">
        <v>37</v>
      </c>
      <c r="F7" s="42" t="s">
        <v>27</v>
      </c>
      <c r="G7" s="43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57">
        <v>8400</v>
      </c>
      <c r="D8" s="58">
        <v>40.57</v>
      </c>
      <c r="E8" s="31"/>
      <c r="F8" s="32" t="s">
        <v>28</v>
      </c>
      <c r="G8" s="33">
        <f t="shared" ref="G8:G11" si="0">IFERROR( ROUND(E8/D8,3)," ")</f>
        <v>0</v>
      </c>
      <c r="H8" s="34">
        <f>C8*E8</f>
        <v>0</v>
      </c>
      <c r="K8" s="28"/>
    </row>
    <row r="9" spans="1:11" ht="28.5" customHeight="1" x14ac:dyDescent="0.25">
      <c r="A9" s="15">
        <v>2</v>
      </c>
      <c r="B9" s="16" t="s">
        <v>24</v>
      </c>
      <c r="C9" s="57">
        <v>9000</v>
      </c>
      <c r="D9" s="58">
        <v>32.97</v>
      </c>
      <c r="E9" s="31"/>
      <c r="F9" s="32" t="s">
        <v>29</v>
      </c>
      <c r="G9" s="33">
        <f t="shared" si="0"/>
        <v>0</v>
      </c>
      <c r="H9" s="34">
        <f t="shared" ref="H9:H11" si="1">C9*E9</f>
        <v>0</v>
      </c>
    </row>
    <row r="10" spans="1:11" ht="28.5" customHeight="1" x14ac:dyDescent="0.25">
      <c r="A10" s="15">
        <v>3</v>
      </c>
      <c r="B10" s="16" t="s">
        <v>22</v>
      </c>
      <c r="C10" s="57">
        <v>96000</v>
      </c>
      <c r="D10" s="58">
        <v>27.35</v>
      </c>
      <c r="E10" s="31"/>
      <c r="F10" s="32" t="s">
        <v>30</v>
      </c>
      <c r="G10" s="33">
        <f t="shared" si="0"/>
        <v>0</v>
      </c>
      <c r="H10" s="34">
        <f t="shared" si="1"/>
        <v>0</v>
      </c>
    </row>
    <row r="11" spans="1:11" ht="28.5" customHeight="1" x14ac:dyDescent="0.25">
      <c r="A11" s="15">
        <v>4</v>
      </c>
      <c r="B11" s="16" t="s">
        <v>38</v>
      </c>
      <c r="C11" s="57">
        <v>25500</v>
      </c>
      <c r="D11" s="58">
        <v>30.01</v>
      </c>
      <c r="E11" s="31"/>
      <c r="F11" s="32" t="s">
        <v>31</v>
      </c>
      <c r="G11" s="33">
        <f t="shared" si="0"/>
        <v>0</v>
      </c>
      <c r="H11" s="34">
        <f t="shared" si="1"/>
        <v>0</v>
      </c>
    </row>
    <row r="12" spans="1:11" ht="27.75" customHeight="1" x14ac:dyDescent="0.2">
      <c r="A12" s="44" t="s">
        <v>26</v>
      </c>
      <c r="B12" s="45"/>
      <c r="C12" s="45"/>
      <c r="D12" s="45"/>
      <c r="E12" s="45"/>
      <c r="F12" s="45"/>
      <c r="G12" s="46"/>
      <c r="H12" s="35">
        <f>SUM(H8:H11)</f>
        <v>0</v>
      </c>
    </row>
    <row r="13" spans="1:11" x14ac:dyDescent="0.2">
      <c r="A13" s="47"/>
      <c r="B13" s="48"/>
      <c r="C13" s="48"/>
      <c r="D13" s="48"/>
      <c r="E13" s="48"/>
      <c r="F13" s="48"/>
      <c r="G13" s="48"/>
      <c r="H13" s="48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49"/>
      <c r="D15" s="49"/>
      <c r="E15" s="49"/>
      <c r="F15" s="50"/>
      <c r="G15" s="51"/>
    </row>
    <row r="16" spans="1:11" ht="20.25" customHeight="1" x14ac:dyDescent="0.25">
      <c r="B16" s="13" t="s">
        <v>10</v>
      </c>
      <c r="C16" s="52" t="s">
        <v>33</v>
      </c>
      <c r="D16" s="52"/>
      <c r="E16" s="52"/>
      <c r="F16" s="53"/>
      <c r="G16" s="54"/>
    </row>
    <row r="17" spans="2:8" ht="24" customHeight="1" x14ac:dyDescent="0.25">
      <c r="B17" s="56"/>
      <c r="C17" s="55"/>
      <c r="D17" s="20" t="s">
        <v>0</v>
      </c>
      <c r="E17" s="20" t="s">
        <v>34</v>
      </c>
      <c r="F17" s="29"/>
      <c r="G17" s="2" t="s">
        <v>1</v>
      </c>
    </row>
    <row r="18" spans="2:8" ht="24" customHeight="1" x14ac:dyDescent="0.25">
      <c r="B18" s="56"/>
      <c r="C18" s="55"/>
      <c r="D18" s="20" t="s">
        <v>4</v>
      </c>
      <c r="E18" s="20" t="s">
        <v>5</v>
      </c>
      <c r="F18" s="29"/>
      <c r="G18" s="2" t="s">
        <v>5</v>
      </c>
    </row>
    <row r="19" spans="2:8" ht="27.75" customHeight="1" thickBot="1" x14ac:dyDescent="0.3">
      <c r="B19" s="14"/>
      <c r="C19" s="1" t="s">
        <v>6</v>
      </c>
      <c r="D19" s="36">
        <f>H12</f>
        <v>0</v>
      </c>
      <c r="E19" s="37">
        <f>IF(OR(C16="áno",C16="ano"),D19*0.23,0)</f>
        <v>0</v>
      </c>
      <c r="F19" s="38"/>
      <c r="G19" s="39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1"/>
      <c r="D21" s="41"/>
      <c r="E21" s="41"/>
      <c r="F21" s="41"/>
      <c r="G21" s="41"/>
      <c r="H21" s="41"/>
    </row>
    <row r="22" spans="2:8" ht="22.5" customHeight="1" x14ac:dyDescent="0.25">
      <c r="B22" s="26" t="s">
        <v>3</v>
      </c>
      <c r="C22" s="41"/>
      <c r="D22" s="41"/>
      <c r="E22" s="41"/>
      <c r="F22" s="41"/>
      <c r="G22" s="41"/>
      <c r="H22" s="41"/>
    </row>
    <row r="23" spans="2:8" ht="22.5" customHeight="1" x14ac:dyDescent="0.25">
      <c r="B23" s="23" t="s">
        <v>8</v>
      </c>
      <c r="C23" s="41"/>
      <c r="D23" s="41"/>
      <c r="E23" s="41"/>
      <c r="F23" s="41"/>
      <c r="G23" s="41"/>
      <c r="H23" s="41"/>
    </row>
    <row r="24" spans="2:8" ht="22.5" customHeight="1" x14ac:dyDescent="0.25">
      <c r="B24" s="16" t="s">
        <v>16</v>
      </c>
      <c r="C24" s="41"/>
      <c r="D24" s="41"/>
      <c r="E24" s="41"/>
      <c r="F24" s="41"/>
      <c r="G24" s="41"/>
      <c r="H24" s="41"/>
    </row>
    <row r="25" spans="2:8" ht="22.5" customHeight="1" x14ac:dyDescent="0.25">
      <c r="B25" s="16" t="s">
        <v>17</v>
      </c>
      <c r="C25" s="41"/>
      <c r="D25" s="41"/>
      <c r="E25" s="41"/>
      <c r="F25" s="41"/>
      <c r="G25" s="41"/>
      <c r="H25" s="41"/>
    </row>
    <row r="26" spans="2:8" ht="22.5" customHeight="1" x14ac:dyDescent="0.25">
      <c r="B26" s="16" t="s">
        <v>18</v>
      </c>
      <c r="C26" s="41"/>
      <c r="D26" s="41"/>
      <c r="E26" s="41"/>
      <c r="F26" s="41"/>
      <c r="G26" s="41"/>
      <c r="H26" s="41"/>
    </row>
    <row r="27" spans="2:8" ht="22.5" customHeight="1" x14ac:dyDescent="0.25">
      <c r="B27" s="16" t="s">
        <v>19</v>
      </c>
      <c r="C27" s="41"/>
      <c r="D27" s="41"/>
      <c r="E27" s="41"/>
      <c r="F27" s="41"/>
      <c r="G27" s="41"/>
      <c r="H27" s="41"/>
    </row>
    <row r="28" spans="2:8" ht="22.5" customHeight="1" x14ac:dyDescent="0.25">
      <c r="B28" s="16" t="s">
        <v>14</v>
      </c>
      <c r="C28" s="41"/>
      <c r="D28" s="41"/>
      <c r="E28" s="41"/>
      <c r="F28" s="41"/>
      <c r="G28" s="41"/>
      <c r="H28" s="41"/>
    </row>
    <row r="29" spans="2:8" ht="22.5" customHeight="1" x14ac:dyDescent="0.25">
      <c r="B29" s="16" t="s">
        <v>15</v>
      </c>
      <c r="C29" s="41"/>
      <c r="D29" s="41"/>
      <c r="E29" s="41"/>
      <c r="F29" s="41"/>
      <c r="G29" s="41"/>
      <c r="H29" s="41"/>
    </row>
    <row r="30" spans="2:8" ht="22.5" customHeight="1" x14ac:dyDescent="0.25">
      <c r="B30" s="16" t="s">
        <v>20</v>
      </c>
      <c r="C30" s="41"/>
      <c r="D30" s="41"/>
      <c r="E30" s="41"/>
      <c r="F30" s="41"/>
      <c r="G30" s="41"/>
      <c r="H30" s="41"/>
    </row>
    <row r="31" spans="2:8" ht="22.5" customHeight="1" x14ac:dyDescent="0.25">
      <c r="B31" s="23" t="s">
        <v>7</v>
      </c>
      <c r="C31" s="41"/>
      <c r="D31" s="41"/>
      <c r="E31" s="41"/>
      <c r="F31" s="41"/>
      <c r="G31" s="41"/>
      <c r="H31" s="41"/>
    </row>
    <row r="32" spans="2:8" ht="22.5" customHeight="1" x14ac:dyDescent="0.25">
      <c r="B32" s="23" t="s">
        <v>9</v>
      </c>
      <c r="C32" s="41"/>
      <c r="D32" s="41"/>
      <c r="E32" s="41"/>
      <c r="F32" s="41"/>
      <c r="G32" s="41"/>
      <c r="H32" s="41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31:H31"/>
    <mergeCell ref="C32:H32"/>
    <mergeCell ref="C23:H23"/>
    <mergeCell ref="C24:H24"/>
    <mergeCell ref="C25:H25"/>
    <mergeCell ref="C26:H26"/>
    <mergeCell ref="C27:H27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LS Široké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Fedor, Peter</cp:lastModifiedBy>
  <cp:lastPrinted>2017-05-18T10:01:18Z</cp:lastPrinted>
  <dcterms:created xsi:type="dcterms:W3CDTF">2012-03-14T10:26:47Z</dcterms:created>
  <dcterms:modified xsi:type="dcterms:W3CDTF">2026-10-28T07:00:34Z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