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8145" activeTab="1"/>
  </bookViews>
  <sheets>
    <sheet name="sumár" sheetId="1" r:id="rId1"/>
    <sheet name="Podvozok, motor" sheetId="2" r:id="rId2"/>
    <sheet name="Karoséria, sklo" sheetId="3" r:id="rId3"/>
    <sheet name="spojovaní, tesnenia,filtre" sheetId="4" r:id="rId4"/>
    <sheet name="Svetlá, elektro, kabeláž" sheetId="5" r:id="rId5"/>
  </sheets>
  <definedNames/>
  <calcPr fullCalcOnLoad="1"/>
</workbook>
</file>

<file path=xl/sharedStrings.xml><?xml version="1.0" encoding="utf-8"?>
<sst xmlns="http://schemas.openxmlformats.org/spreadsheetml/2006/main" count="905" uniqueCount="880">
  <si>
    <t>Tesnenie 18x26x1,5   9999489020</t>
  </si>
  <si>
    <t>Senz.NH3 700+ochr.proti vode995802392179</t>
  </si>
  <si>
    <t>Doska svetieľ ľavá NB12  55797405601</t>
  </si>
  <si>
    <t>Potrubie koncové NB12 053115 55797053115</t>
  </si>
  <si>
    <t>Hadice REFRIMASTER DN8 9909002008</t>
  </si>
  <si>
    <t>Pohon24V62068271451RA 99620682714518265</t>
  </si>
  <si>
    <t>Kondezátor 6240625A 99624062565</t>
  </si>
  <si>
    <t>Výparník ľavý 6242288A 99624228865</t>
  </si>
  <si>
    <t>Výparník pravý 6242286A  99624228665</t>
  </si>
  <si>
    <t>Ventil magnetický 6242293A 99624229365</t>
  </si>
  <si>
    <t>Cievka 24V 6240453A 99624045365</t>
  </si>
  <si>
    <t>Hadica REFRIMASTER DN13 9909002013</t>
  </si>
  <si>
    <t>Ventil guľový 6242292A 99624229265</t>
  </si>
  <si>
    <t>Ventilátor 24V 62080182A 996208018265</t>
  </si>
  <si>
    <t>Ventilátor 24V 62080175A 996208017565</t>
  </si>
  <si>
    <t>Ventilátor radiálni62054114A996205411465</t>
  </si>
  <si>
    <t>Snímač teploty 6235536A 99623553665</t>
  </si>
  <si>
    <t>Jednotka riadiaca 6242284a 99624228465</t>
  </si>
  <si>
    <t>Zväzok  24V 6242278A 99624227865</t>
  </si>
  <si>
    <t>Spínač tlakový 6242291A 99624229165</t>
  </si>
  <si>
    <t>Ventil expanzní 6240452A 99624045265</t>
  </si>
  <si>
    <t>Stropný ventilátor (FAN) V-1170 - 991170</t>
  </si>
  <si>
    <t>Tlačítko s káblom/320138+310158/99320138</t>
  </si>
  <si>
    <t>Dosku svetiel pravú  55797405602</t>
  </si>
  <si>
    <t>Odluč.oleje proEbersp.AC Driver99818001</t>
  </si>
  <si>
    <t>Škrobenie 90°(106FS002B)99106708300266</t>
  </si>
  <si>
    <t>Ovládač 6240846A 99624084665</t>
  </si>
  <si>
    <t>Škrobenie rovné(110FS049A)99110708304965</t>
  </si>
  <si>
    <t>Pastorok štartéra 9942537064  10zubový</t>
  </si>
  <si>
    <t>Regulátor 145297/FOOM 144119/ 9942537055</t>
  </si>
  <si>
    <t>ložisko FOOM 990405</t>
  </si>
  <si>
    <t>Klin zakl.plast.PT090.496-40  9909049640</t>
  </si>
  <si>
    <t>Tlačít9915009000001130/9915009000000237.</t>
  </si>
  <si>
    <t>Čap vod.tyče 005021  NB18   55718005021.</t>
  </si>
  <si>
    <t>Páska s gulič.zám.WTM-BL130ST 9975891118</t>
  </si>
  <si>
    <t>Bandaska-nádržka exter.plnenia  99917800</t>
  </si>
  <si>
    <t>Páska lyžiarska  9927323</t>
  </si>
  <si>
    <t>držiak bandasky 55718049050.</t>
  </si>
  <si>
    <t>Kryt laminát.NB18 055 070  99718055070</t>
  </si>
  <si>
    <t>Kábel vstrekovačov E6 995801730511</t>
  </si>
  <si>
    <t>SponaQRCPR135/25-P-W4  9936330636135</t>
  </si>
  <si>
    <t>Koncovka výfuku  55718053115</t>
  </si>
  <si>
    <t>Dvere mot.priest.vybav.- nové55797240200</t>
  </si>
  <si>
    <t>Spon.s čeľusť.GBS111-118/20W2)9911111820</t>
  </si>
  <si>
    <t>Trubka pr.8 NB18 053 123   55718053123</t>
  </si>
  <si>
    <t>Trubka pr.8 NB18 053 126  55718053126</t>
  </si>
  <si>
    <t>Tlmič vibrácií,   995801629783</t>
  </si>
  <si>
    <t>Objímka 9916500911 / 16500919</t>
  </si>
  <si>
    <t>Koleno9916503911/ 16503914</t>
  </si>
  <si>
    <t>Skrutka D8319-222-170   99319222170.</t>
  </si>
  <si>
    <t>Kompres.klim. Konvekta 9913000884</t>
  </si>
  <si>
    <t>DehydrátorNB12 6240448A 99624044865</t>
  </si>
  <si>
    <t>Vstrekovací ventil 99504255185</t>
  </si>
  <si>
    <t>O krúžok vstrekovača 9917288881</t>
  </si>
  <si>
    <t>Tesnenie vstrekovača 99504262598</t>
  </si>
  <si>
    <t>Mostík vahadla 99504131444/504131444</t>
  </si>
  <si>
    <t>Vahadlo výfuku 99504165682/504165682</t>
  </si>
  <si>
    <t>Vahadlo sania    99504127124/504127124</t>
  </si>
  <si>
    <t>Vačková hriadeľ Cursor 9 /  504255364</t>
  </si>
  <si>
    <t>Kryt podlahy zad.časť ľ.str.55797700009</t>
  </si>
  <si>
    <t>Vozík horný 55797763067</t>
  </si>
  <si>
    <t>konektor senzoru NOX 998045174.</t>
  </si>
  <si>
    <t>Hrdlo priame /1ks=sada/ 99743106.</t>
  </si>
  <si>
    <t>Hadica Chemitec EBDM 20  99008015020</t>
  </si>
  <si>
    <t>Zakladací klin  21442505501</t>
  </si>
  <si>
    <t>Prístrojová doska pravá časť 55797710201</t>
  </si>
  <si>
    <t>Laminát  99797205001</t>
  </si>
  <si>
    <t>Podpera 55797201134</t>
  </si>
  <si>
    <t>Sada opr.55797004005007.</t>
  </si>
  <si>
    <t>Medzikus M12x1,5  99748505</t>
  </si>
  <si>
    <t>Madlo 996020506.</t>
  </si>
  <si>
    <t>Ventil reduk.WABCO 35   994750150040</t>
  </si>
  <si>
    <t>Tlačítko BIBUS  99014500.</t>
  </si>
  <si>
    <t>Púzdro s držiakom 55718817014.</t>
  </si>
  <si>
    <t>Pravá str. kanál vzduch.horný55797301106</t>
  </si>
  <si>
    <t>Záves mechu  55718817017.</t>
  </si>
  <si>
    <t>Spona turbodúchadla 9942546380.</t>
  </si>
  <si>
    <t>Kryt prístroj.dosky99150089000076 NB18</t>
  </si>
  <si>
    <t>Sada oprav.k regul.ventilu  9907934201.</t>
  </si>
  <si>
    <t>Odpad z turba  995801592746</t>
  </si>
  <si>
    <t>Potrubie vodné   995801595944</t>
  </si>
  <si>
    <t>Potrubie vodné  995801595942</t>
  </si>
  <si>
    <t>Senzor hladiny oleja  995801670837</t>
  </si>
  <si>
    <t>Spojka PS3 NVV 12-10-45° 9907028015012.</t>
  </si>
  <si>
    <t>Hadi.tlak.Calortec100V 9901001701001102.</t>
  </si>
  <si>
    <t>Napinák ResatecTE-5FB 9982168/9907896554</t>
  </si>
  <si>
    <t>Tesnenie 10x17x2,3  9998474305</t>
  </si>
  <si>
    <t>Šrób.k zaskrut.XGAM NW13 HL22 9923531322</t>
  </si>
  <si>
    <t>Krúžok zárezný ZK 2 8L/S,  9940108</t>
  </si>
  <si>
    <t>Spona QRCPR 146/25-P-W4 9906154015146</t>
  </si>
  <si>
    <t>Skrutka   99500354585</t>
  </si>
  <si>
    <t>Skrutka M12x1,75,   99504001419</t>
  </si>
  <si>
    <t>Podložka NB12 032 151   55797032151</t>
  </si>
  <si>
    <t>Mezikus NB18 056 061   55718056061</t>
  </si>
  <si>
    <t>Tyč NB18 743 048  55718743048</t>
  </si>
  <si>
    <t>Úprav.káb.sním.teploty mot55797457300001</t>
  </si>
  <si>
    <t>kábl. zväz.motora elektr.E4 99790406119.</t>
  </si>
  <si>
    <t>Brzdič prívesu NB18  999730091200.</t>
  </si>
  <si>
    <t>Tesnenie 994895742/992830559.</t>
  </si>
  <si>
    <t>Napinák remeňa Cursor 9 995801405072</t>
  </si>
  <si>
    <t>Držiak madla  994266458.</t>
  </si>
  <si>
    <t>Sada opravar. na trysku 99504164259</t>
  </si>
  <si>
    <t>Hlavica sig.tlačít 3088411010/  99841101</t>
  </si>
  <si>
    <t>Západka hor.zám.kabíny vodiča55797738214</t>
  </si>
  <si>
    <t>Záslepka  99150089000029.</t>
  </si>
  <si>
    <t>Veko diagn.zásu.557977040005/55797704005</t>
  </si>
  <si>
    <t>plech 1. schodu  55797700084</t>
  </si>
  <si>
    <t>Plech schodu č.5   55797700085</t>
  </si>
  <si>
    <t>Znak SOR čelo    99710745005</t>
  </si>
  <si>
    <t>Kryt stieračov 55797201135</t>
  </si>
  <si>
    <t>Kryt konek.sup.mod.(PR1-174)991322600010</t>
  </si>
  <si>
    <t>Prevodník CAN/GTW3 58.2.5.3 / 99358253</t>
  </si>
  <si>
    <t>Senzor NH3 995801381437/995801591190.</t>
  </si>
  <si>
    <t>brzd.kotúč19,5"KNORR-P SN6584 99/9924736</t>
  </si>
  <si>
    <t>Hadica arm.M30x2x325PTFE-ROVNÁ9927330325</t>
  </si>
  <si>
    <t>Vzper.plyn.315x320 200N99260151568871</t>
  </si>
  <si>
    <t>Chladič vzduchu  99313290</t>
  </si>
  <si>
    <t>cievka štar 42536985 Bosch6033ADO440-850</t>
  </si>
  <si>
    <t>sedadlo pred-sed šír.680mm 996446149680</t>
  </si>
  <si>
    <t>Operadlo dvojsedadla 996446147680</t>
  </si>
  <si>
    <t>Tesnenie výmenníka 994139347284.</t>
  </si>
  <si>
    <t>Snímač tlaku paliva 99504382791</t>
  </si>
  <si>
    <t>Ventil pre nastav.výšky NTS2 99947519104</t>
  </si>
  <si>
    <t>vent.vstrkovací 99504100287.</t>
  </si>
  <si>
    <t>Čerpadlo-akumulátor tlaku 99504373407</t>
  </si>
  <si>
    <t>Snímač paliva 99504130662</t>
  </si>
  <si>
    <t>Ventil klimatizácie M6  AC 5470K</t>
  </si>
  <si>
    <t>Elekronika ECAS  446170210  994461702100</t>
  </si>
  <si>
    <t>Vým.olej.m.Cur.9 995801376884/5801376884</t>
  </si>
  <si>
    <t>Krúžok tesniaci v.pumpy 994899052</t>
  </si>
  <si>
    <t>KardanGWB l940/pr.ALLI996873502005230039</t>
  </si>
  <si>
    <t>Okno strešné NB 18  PARABUS  218663</t>
  </si>
  <si>
    <t>Čidlo tepl.4028279-0-2-03-1  9970000713</t>
  </si>
  <si>
    <t>Kryt vybavený  55718304809</t>
  </si>
  <si>
    <t>Sada o-krúžkov do klimatizácie 1581</t>
  </si>
  <si>
    <t>Plastový kryt dverí spodný   99022414</t>
  </si>
  <si>
    <t>Kryt plastový # ľavý   99022413</t>
  </si>
  <si>
    <t>Kryt dverí pr. 99022514</t>
  </si>
  <si>
    <t>hrdlo KP uhlové T 99743494</t>
  </si>
  <si>
    <t>Clona vodiča-roletka 99751719001</t>
  </si>
  <si>
    <t>Zátka 99004583.</t>
  </si>
  <si>
    <t>Elektr.ECAS KNEELING1702270/994461702270</t>
  </si>
  <si>
    <t>Viko horné AC 1 55701010079/55701010078</t>
  </si>
  <si>
    <t>Húkačka  21443012113901</t>
  </si>
  <si>
    <t>Senz.indu.ICB18L50F05PAB/99736766187650</t>
  </si>
  <si>
    <t>Držiak bočnej clony 99797719002004.</t>
  </si>
  <si>
    <t>Panel ovlád.jednot.klimat.99718752200003</t>
  </si>
  <si>
    <t>Mierka oleja E6 995801674140/5802188599</t>
  </si>
  <si>
    <t>Svetlo strop. MEGALUX 18W/24  9916180100</t>
  </si>
  <si>
    <t>Ložisko kľuk.hriad hl.2995787/992992147.</t>
  </si>
  <si>
    <t>Snímač úplný na centr.mazanie 998450434.</t>
  </si>
  <si>
    <t>Zväzok kábl točne-klíma 99718435001.</t>
  </si>
  <si>
    <t>Snímač vlhkosti  99504101690</t>
  </si>
  <si>
    <t>Lišta NB 12  99797202004 / 55797202004</t>
  </si>
  <si>
    <t>Doska úplná 55797842005</t>
  </si>
  <si>
    <t>Guma spod.kříd.-pr. kompl. 9902250902</t>
  </si>
  <si>
    <t>Hlava kĺbu P 55793826013/21442073410068</t>
  </si>
  <si>
    <t>Dvere schr.paliv.nádrže NB12 55797278200</t>
  </si>
  <si>
    <t>Húka.vzduch24V375(B321730005)99321730005</t>
  </si>
  <si>
    <t>Doska kompresora klimatizácie55718056068</t>
  </si>
  <si>
    <t>Spínač osve.cestujúcich9915269103045741.</t>
  </si>
  <si>
    <t>Svetlo  994994005.</t>
  </si>
  <si>
    <t>Tlačít.ventil.kúren.vod.9915269102150109</t>
  </si>
  <si>
    <t>Ventil klimatizácie M5  AC 5073K</t>
  </si>
  <si>
    <t>Zrkad Z350.100040Kovopl.Nevyhr.214432021</t>
  </si>
  <si>
    <t>Snímač tlaku oleja E6  99504358206</t>
  </si>
  <si>
    <t>Krúžok poistný 89992931168.</t>
  </si>
  <si>
    <t>Čap silentbloku 55751005060</t>
  </si>
  <si>
    <t>Tesnenie tlakového vedenia 994891288.</t>
  </si>
  <si>
    <t>Fiter paliva s pumpou E6 995801774728</t>
  </si>
  <si>
    <t>Odlučovač  99951.</t>
  </si>
  <si>
    <t>Kryt dverí ľ. 99022513</t>
  </si>
  <si>
    <t>Clona vodiča NB12  719002   99797719002.</t>
  </si>
  <si>
    <t>Chladič vzduchu E4  55790032074.</t>
  </si>
  <si>
    <t>Spínač tlakový 1,2 bar 9944101401801</t>
  </si>
  <si>
    <t>Lišta svetlometu BN12 55795424001.</t>
  </si>
  <si>
    <t>Skrutka nastav. svetlometu 21442327427.</t>
  </si>
  <si>
    <t>kľúč na otváranie dvierok 992040110</t>
  </si>
  <si>
    <t>Pás bezp.p.inva.voz.X-SKA134810 99134810</t>
  </si>
  <si>
    <t>Sklo bočné 993122100201</t>
  </si>
  <si>
    <t>Lišta  99797202002</t>
  </si>
  <si>
    <t>Zväzok káblov prev./vonk/ ATE29545227/00</t>
  </si>
  <si>
    <t>Svetlo obrys.pr.biele s LED  99959590401</t>
  </si>
  <si>
    <t>Obloženie stropu vodiča 55797301504</t>
  </si>
  <si>
    <t>Doska palubnú  5579771020</t>
  </si>
  <si>
    <t>Držiak zásobn.ostrekovača55797709000002</t>
  </si>
  <si>
    <t>Tyč dverí ľavá  99022534</t>
  </si>
  <si>
    <t>Čap C12 005 024  55790005024</t>
  </si>
  <si>
    <t>Tesnenie dverí zadné 995010113113</t>
  </si>
  <si>
    <t>dehydrátor 99718752200005</t>
  </si>
  <si>
    <t>Krúžok tesniaci 9917292381.</t>
  </si>
  <si>
    <t>Ecas predný 994728800600</t>
  </si>
  <si>
    <t>Bez.pásy pre inv.voz.99134810/ 990002666</t>
  </si>
  <si>
    <t>Remenica 99504388055</t>
  </si>
  <si>
    <t>lišta AC 55751202104</t>
  </si>
  <si>
    <t>Nálepka EBS  99813000063</t>
  </si>
  <si>
    <t>Nálepka ECAS  99813000009</t>
  </si>
  <si>
    <t>Znak nápis EURO 6  99771745301</t>
  </si>
  <si>
    <t>Znak nápis SOR CITY NB 18    99718745001</t>
  </si>
  <si>
    <t>Tyč spojovacia krátka 55795006024.</t>
  </si>
  <si>
    <t>Spona HEYD 8-930-036-001  998930036001.</t>
  </si>
  <si>
    <t>Guma stierača 193216,19321/21003115757.</t>
  </si>
  <si>
    <t>Lampa schodová guľatá 21443302923071.</t>
  </si>
  <si>
    <t>Tesnenie o krúžok 17,17x1,78 9917278481.</t>
  </si>
  <si>
    <t>Doska spojovacia 99504163664.</t>
  </si>
  <si>
    <t>Remenica alternátora v. 99504388251</t>
  </si>
  <si>
    <t>Tesnenie  9998412509</t>
  </si>
  <si>
    <t>Držiak motora pravý 55717001027</t>
  </si>
  <si>
    <t>Držiak motora pr. 55718001110</t>
  </si>
  <si>
    <t>Držiak prevodovky ľ. 55717001022</t>
  </si>
  <si>
    <t>Spojka priam.M16x1,5/M18x1,5 99504081274</t>
  </si>
  <si>
    <t>Držiak alternátora veľkého 995801522784</t>
  </si>
  <si>
    <t>Remenica mot.dvojdrážk. 55718001063</t>
  </si>
  <si>
    <t>Sklo bočné za 3. dverami   993127000204</t>
  </si>
  <si>
    <t>Sklo  99797600006</t>
  </si>
  <si>
    <t>Krúžok AC1 004 047  89992931047.</t>
  </si>
  <si>
    <t>Ofukovač 590 H 681  99590681</t>
  </si>
  <si>
    <t>Tesnenie zberača výfuku  995801756085</t>
  </si>
  <si>
    <t>Krúžok olej. vane  9917282280/994895584</t>
  </si>
  <si>
    <t>Puzdro mostíku.brz.strm.SN6/7 PPC600123</t>
  </si>
  <si>
    <t>čidlo tlaku eberspächer 88-50-01-0000100</t>
  </si>
  <si>
    <t>Kryt brzdového strmeňa  8850051</t>
  </si>
  <si>
    <t>Spínač koncový CARLO GAVAZZI   99211100.</t>
  </si>
  <si>
    <t>Spojku oceľovú G10</t>
  </si>
  <si>
    <t>koncovka klimatizácia Carrier A606717024</t>
  </si>
  <si>
    <t>koncovka klimatizácia Carrier A606717016</t>
  </si>
  <si>
    <t>Kolie.klim.A/Ctub.G10 1/2zav.vnutG10 7/8</t>
  </si>
  <si>
    <t>Držiak osky pravého stierača55797707025</t>
  </si>
  <si>
    <t>Laminát motora  99790055015</t>
  </si>
  <si>
    <t>Reproduktor FR8   99454600</t>
  </si>
  <si>
    <t>Matica M12x1,5 6HR samopoistná  9912015</t>
  </si>
  <si>
    <t>Tesniaci krúžok 995801408510</t>
  </si>
  <si>
    <t>Spona Pipeseal pr. 88,9  9902708063089</t>
  </si>
  <si>
    <t>Ovládač dverí OK 100LT 145°S  9923305239</t>
  </si>
  <si>
    <t>Potrubie palivové  99504092326</t>
  </si>
  <si>
    <t>Hadica olejová 22/30 FMO  990136022</t>
  </si>
  <si>
    <t>Držiak dvoj sedadla 55797170030</t>
  </si>
  <si>
    <t>Hadicu odvetrávania pr.22  8027293053223</t>
  </si>
  <si>
    <t>Čap ramena pravá str. ľavý 55797005044.</t>
  </si>
  <si>
    <t>Čap ramena prav str. pravý 55797005047.</t>
  </si>
  <si>
    <t>Zásuvka JPT 22 pin 990550471</t>
  </si>
  <si>
    <t>Vidlica JPT 22 pin  990650571</t>
  </si>
  <si>
    <t>víčko 55701004114</t>
  </si>
  <si>
    <t>Ložisko spodného čapu dverí  99610078.</t>
  </si>
  <si>
    <t>ložisko FOOM 990417  /FAG 806078</t>
  </si>
  <si>
    <t>Iskrište   251818151100/99251818150400.</t>
  </si>
  <si>
    <t>Tesnenie  9942508202.</t>
  </si>
  <si>
    <t>Svetlo brzdové  99443312307109</t>
  </si>
  <si>
    <t>Tehlica pravá predná 55795004053</t>
  </si>
  <si>
    <t>Čap ramena ľavá str. pred. 55718005028.</t>
  </si>
  <si>
    <t>Hrdlo priame vnút.závit 743103  99743103</t>
  </si>
  <si>
    <t>Reprod.prístr.dosky NB 80HM,5W 993611</t>
  </si>
  <si>
    <t>Hriadel.tesn.132x160x9/10  990734300666</t>
  </si>
  <si>
    <t>Matica korunková 990637504082</t>
  </si>
  <si>
    <t>Nádržka olej.riadenia plastová 99524747</t>
  </si>
  <si>
    <t>Spín.skri99150089000014/9915009620000200</t>
  </si>
  <si>
    <t>Motorček ostrekovača 998089</t>
  </si>
  <si>
    <t>hadica chladenia turba 504079369</t>
  </si>
  <si>
    <t>Vzduchový filter klimatizácie99624229065</t>
  </si>
  <si>
    <t>Spoj.trub.Sant./kondenzéry 996240020</t>
  </si>
  <si>
    <t>Filter WEBASTO 6240473A</t>
  </si>
  <si>
    <t>sklo kabíny vodiča 99795738001</t>
  </si>
  <si>
    <t>Mierka oleja motora EURO6 995801869652</t>
  </si>
  <si>
    <t>Kryt podlahy zadná časť  55797700001</t>
  </si>
  <si>
    <t>Držiak spodného alternátora 995801620930</t>
  </si>
  <si>
    <t>Držiak vrchného alternátora 995801378406</t>
  </si>
  <si>
    <t>poistka automatická 15A  9916102115.</t>
  </si>
  <si>
    <t>Sada servis.-filtre E.6stepC995801903602</t>
  </si>
  <si>
    <t>Koleno O 60 NB 18 048132-99718048132.</t>
  </si>
  <si>
    <t>Skrutka M8 x 22 k turbu  9999443257</t>
  </si>
  <si>
    <t>koncovka klimatizácia Carrier A60677017.</t>
  </si>
  <si>
    <t>madlo 35x4 bez zámku 991250003100.</t>
  </si>
  <si>
    <t>Sklo bočné  99797600102</t>
  </si>
  <si>
    <t>Krúžok lícovaný alternátora FOOM 146900</t>
  </si>
  <si>
    <t>Filtračná rohož klim. 88-81-08-00004-000</t>
  </si>
  <si>
    <t>Sada -potenciom.3880-600425 /PPC 600425/</t>
  </si>
  <si>
    <t>Zámok spínacej skrinky NB- 9989000099</t>
  </si>
  <si>
    <t>Kĺb zábr.pre invalidov(3715) 993715</t>
  </si>
  <si>
    <t>Lišta  55751202102</t>
  </si>
  <si>
    <t>Prípojka na vodu 3/8  995241038100</t>
  </si>
  <si>
    <t>poistka automatická 10A  9916102110.</t>
  </si>
  <si>
    <t>poistka automatická 6A  9916102116.</t>
  </si>
  <si>
    <t>Tes.výmen. olej.99504388425 / 504388425</t>
  </si>
  <si>
    <t>Sada opravárenská  NB18  99304130065</t>
  </si>
  <si>
    <t>Krúžok silentbloku točne 55718017033.</t>
  </si>
  <si>
    <t>Tesnenie  filtra   o-krúžok  994898876.</t>
  </si>
  <si>
    <t>Skrinka odvzdušnovacia 994892871</t>
  </si>
  <si>
    <t>Priama prípoj.centrál.maz99425000001614.</t>
  </si>
  <si>
    <t>predlženie rohové 99425100100733 SOR NB.</t>
  </si>
  <si>
    <t>Podložka silentbloku 55718017082</t>
  </si>
  <si>
    <t>Kontrolka  červeno-žltá  99150089000043.</t>
  </si>
  <si>
    <t>Kontrolka diaľ.svet.modrá99150089000040.</t>
  </si>
  <si>
    <t>Kontrol.dobíjania 9915009200000220.</t>
  </si>
  <si>
    <t>Kontr.smer.svetla Lzelen9915009200006015</t>
  </si>
  <si>
    <t>Kontr.smer.svetla Pzelen9915009200006116</t>
  </si>
  <si>
    <t>Kontr.parkov.brzdy.červe9915009200003017</t>
  </si>
  <si>
    <t>Kontr.paliva oranžová9915009200005319</t>
  </si>
  <si>
    <t>Kontr.tlmen.svetiel zele9915009200006422</t>
  </si>
  <si>
    <t>Podložka vymedz. AC1 004132  55701004132</t>
  </si>
  <si>
    <t>Kryt  55795471604/5579541601</t>
  </si>
  <si>
    <t>Clona čelná NB 12 718201   99797718201.</t>
  </si>
  <si>
    <t>O krúžok výmenníka  9917289781</t>
  </si>
  <si>
    <t>Hrdlo priame 99741108</t>
  </si>
  <si>
    <t>hrdlo 743.465  99743465</t>
  </si>
  <si>
    <t>Držiak skla dlhý   993666358.</t>
  </si>
  <si>
    <t>Držiak skla krátky  993666298.</t>
  </si>
  <si>
    <t>Nárazník predný 56795242000</t>
  </si>
  <si>
    <t>konektor VEH-8 999800018.</t>
  </si>
  <si>
    <t>Čidlo teploty s káblom spod. 99504109529</t>
  </si>
  <si>
    <t>Riadiaca jednotka centr ZR32-A 993632001</t>
  </si>
  <si>
    <t>Držiak AC9 055 016    5751055016</t>
  </si>
  <si>
    <t>Sklen zábrana pri4.dverách 557187431206.</t>
  </si>
  <si>
    <t>Operadlo  55770730402  BN9,5</t>
  </si>
  <si>
    <t>Sedadlo-sedák úplný  55770730401</t>
  </si>
  <si>
    <t>Sedadlo sklop.operad. 55770730405  BN9,5</t>
  </si>
  <si>
    <t>Sedadlo  55770730406  BN 9,5</t>
  </si>
  <si>
    <t>Trubka pr.40  55718049092</t>
  </si>
  <si>
    <t>Objímka 15   2127301216.</t>
  </si>
  <si>
    <t>Trubka pr.15  55718045035</t>
  </si>
  <si>
    <t>Trubka pr.15  55718045036</t>
  </si>
  <si>
    <t>Trubka pr.40  55718049085</t>
  </si>
  <si>
    <t>Potrubie pr.60  55718048111</t>
  </si>
  <si>
    <t>Trubka pr.40  55718049088</t>
  </si>
  <si>
    <t>Trubka pr.40   55718049087</t>
  </si>
  <si>
    <t>Trubka pr.40   55718049089</t>
  </si>
  <si>
    <t>Objímka 21273042</t>
  </si>
  <si>
    <t>Sklo NB18  99718600108</t>
  </si>
  <si>
    <t>Elektronika typ 4460037130 994460037130.</t>
  </si>
  <si>
    <t>Zámok prídavný FAB 1572 991572.</t>
  </si>
  <si>
    <t>hadica tlaková 1SN,12x600,2133612600</t>
  </si>
  <si>
    <t>Vodítko dverí spodné 99022450</t>
  </si>
  <si>
    <t>Ložisko tyče dverí 99610092</t>
  </si>
  <si>
    <t>Lišta NB12302043  55797302043</t>
  </si>
  <si>
    <t>Lišta NB12302038  55797302038</t>
  </si>
  <si>
    <t>Lišta NB12302039  55797302039</t>
  </si>
  <si>
    <t>Lišta NB12302042  55797302042</t>
  </si>
  <si>
    <t>Lišta NB12302013  55797302013</t>
  </si>
  <si>
    <t>Lišta NB12302020  55797302020</t>
  </si>
  <si>
    <t>Lišta NB12302044  55797302044</t>
  </si>
  <si>
    <t>Lišta NB18302103  55718302103</t>
  </si>
  <si>
    <t>Lišta NB18302010  55718302010</t>
  </si>
  <si>
    <t>Lišta NB12302102  55795302102</t>
  </si>
  <si>
    <t>Držiak   995801730517</t>
  </si>
  <si>
    <t>Svorka  9917059987</t>
  </si>
  <si>
    <t>sklo7(dlhé)NB18 743 1209  997187431209</t>
  </si>
  <si>
    <t>spínač osvet.kab.vodiča 9915269103042142</t>
  </si>
  <si>
    <t>Čerpadlo palivové 99504188076</t>
  </si>
  <si>
    <t>Držiak filtra oleja  995801403054</t>
  </si>
  <si>
    <t>Hadicu klimatizácie G 10 1/2 13mmAC5133M</t>
  </si>
  <si>
    <t>ovládač OK 100 ľavý 138°9923305263</t>
  </si>
  <si>
    <t>páčka k ovl.bloku OB5A 9933724</t>
  </si>
  <si>
    <t>Senzor NH3 ECU -elektronika 995801627706</t>
  </si>
  <si>
    <t>Lem bočný 995010113024</t>
  </si>
  <si>
    <t>Lišta NB12 202003  99797202003</t>
  </si>
  <si>
    <t>Vozík batérií spodný 55797763091</t>
  </si>
  <si>
    <t>Lišta dverí  pravá  995010113025</t>
  </si>
  <si>
    <t>Tesnenie -guma dverí  995010113026</t>
  </si>
  <si>
    <t>Lišta 99797202001.</t>
  </si>
  <si>
    <t>sklo zábrana 997187431208/557187431208</t>
  </si>
  <si>
    <t>Kryt schránky č.1A  55740251100</t>
  </si>
  <si>
    <t>Gufero   9912249720   55-80-8.</t>
  </si>
  <si>
    <t>Veko predné 9999466465</t>
  </si>
  <si>
    <t>trubka mierky oleja 99504117964.</t>
  </si>
  <si>
    <t>Hrdlo732.703KOPR732.703    99732703</t>
  </si>
  <si>
    <t>Čidlo F01046 12/24 995801620132.</t>
  </si>
  <si>
    <t>Páka - úprava  994410507182</t>
  </si>
  <si>
    <t>Spojka vrt.vent.chladiča 99452100999816</t>
  </si>
  <si>
    <t>Hadica2SN12x450/DKOL M22x1,5 9933212450.</t>
  </si>
  <si>
    <t>Sklo bočné 993122000201</t>
  </si>
  <si>
    <t>Držiak hasiaceho prístroja E5 9900205006</t>
  </si>
  <si>
    <t>Držiak hasiaceho prístroja E6 9900600512</t>
  </si>
  <si>
    <t>Tiahlo úplné   9906200133</t>
  </si>
  <si>
    <t>Svetlo smerové  99009001107</t>
  </si>
  <si>
    <t>kotúč brzdy zad.DX195  9968325373</t>
  </si>
  <si>
    <t>Matica zad.kola/nápr.MERITOR/ 9912271202</t>
  </si>
  <si>
    <t>Svetlo koncové  99009362011</t>
  </si>
  <si>
    <t>reproduktor prístrojovej dosky 997241</t>
  </si>
  <si>
    <t>doska NB 18302119  55718302119</t>
  </si>
  <si>
    <t>Lišta PVC NB12  55797302028</t>
  </si>
  <si>
    <t>Kryt laminát.NB18 055 069   99718055069</t>
  </si>
  <si>
    <t>Kryt č.1B LH10 286 000   55720286000</t>
  </si>
  <si>
    <t>Dvere schránky č.60  NB18  55797233300</t>
  </si>
  <si>
    <t>Držiak nárazníka stred  55797843002</t>
  </si>
  <si>
    <t>spätné zrkadlo MEKRA 99592730402</t>
  </si>
  <si>
    <t>Vložka kúrenia55797702058/99161980666576</t>
  </si>
  <si>
    <t>Podložka NB18  55718053021/55718053031.</t>
  </si>
  <si>
    <t>Pružina C10  55710053046/99710053046.</t>
  </si>
  <si>
    <t>FilterDNOx-sada oprav.Euro6 995801667204</t>
  </si>
  <si>
    <t>Tlačidla dopytu cestujúcich 9908707331</t>
  </si>
  <si>
    <t>Kostra pred.dv.BN12 120 300 55795120300</t>
  </si>
  <si>
    <t>Veko hlavy valcov E6 99504128968</t>
  </si>
  <si>
    <t>snímač vstrekov IVECO 994890190</t>
  </si>
  <si>
    <t>Filter klim.WEBAS.C.TOP BN12 99707049310</t>
  </si>
  <si>
    <t>Pánt dvierok NB18  99468185.</t>
  </si>
  <si>
    <t>Vzpera plynová 21948 (100N)  9921948</t>
  </si>
  <si>
    <t>Izomat s=25   21631191003</t>
  </si>
  <si>
    <t>Nádobka servoriadenia 99765166112750</t>
  </si>
  <si>
    <t>Koleno AC9  55751048052</t>
  </si>
  <si>
    <t>Medzikus remenice 99504001050</t>
  </si>
  <si>
    <t>magnet 9942536986</t>
  </si>
  <si>
    <t>Diódový mostík  Bosch  FOOM 133223</t>
  </si>
  <si>
    <t>Statorové vinutie alter. FOOM 130141</t>
  </si>
  <si>
    <t>Nádrž exp. vystužen.nal.hrdlo 9941010919</t>
  </si>
  <si>
    <t>Krídlo dverí 9950101131101/9950101131103</t>
  </si>
  <si>
    <t>Kryt motora spod.ľ.E6 55718055111</t>
  </si>
  <si>
    <t>Sklo NB 18   1306x982   99718600003</t>
  </si>
  <si>
    <t>Ventil dvojstupňový EURO 4  99504088436</t>
  </si>
  <si>
    <t>Remenica motora E5  99504029279</t>
  </si>
  <si>
    <t>Potrubie sacie 55791036031.</t>
  </si>
  <si>
    <t>štartér EURO 3 9904892338</t>
  </si>
  <si>
    <t>držiak zad. nárazníka ľavý 55797243305</t>
  </si>
  <si>
    <t>Svetlo koncové zadné Hella 99008805007.</t>
  </si>
  <si>
    <t>Dvere motor. 55710240100/55710240000.</t>
  </si>
  <si>
    <t>Čerpadlo oleja 994897481/99504047581</t>
  </si>
  <si>
    <t>Diaľk.ovl.bezd.CZ100LINE 991625486790100</t>
  </si>
  <si>
    <t>Sada pripojov.k dial.ovládaniu9916151614</t>
  </si>
  <si>
    <t>Remeň plochý 8PK 1295   99081295</t>
  </si>
  <si>
    <t>Otvárač dv.ľ.9923300467 OD 100 LTAW 137°</t>
  </si>
  <si>
    <t>Tesnenie núdzového ventilu 991468060.</t>
  </si>
  <si>
    <t>Kryt ľ.stĺp.riad.vozid.NB 99150089000022</t>
  </si>
  <si>
    <t>o-krúžok 12x1,5 NBR90 993770012015.</t>
  </si>
  <si>
    <t>Spona  GBS/104-111/20W2/  9910411120</t>
  </si>
  <si>
    <t>Skrutka-vzpera  55790032177/55790032178.</t>
  </si>
  <si>
    <t>Tesnenie ventil veka Cursor8  9999446692</t>
  </si>
  <si>
    <t>Kryt otvárača dverí 991892160357.</t>
  </si>
  <si>
    <t>palivové potrubie čerpadlo 99504125638</t>
  </si>
  <si>
    <t>INFOLUX 2 a nápis  993486371005</t>
  </si>
  <si>
    <t>Spínač brz.svet 9975858301 KNORR DX75BX/</t>
  </si>
  <si>
    <t>Okno bočné  99797600012</t>
  </si>
  <si>
    <t>Poistku midi 30A   99428030</t>
  </si>
  <si>
    <t>Kostra zadného čela NB12  55797105200</t>
  </si>
  <si>
    <t>Držiak nádob.servor.úpl.NB12 55797105147</t>
  </si>
  <si>
    <t>Kontr.tlaku oleja červen9915009200003518</t>
  </si>
  <si>
    <t>SpojkaU úpl.NB18 063030 55718063030</t>
  </si>
  <si>
    <t>Opravár.sada zrka.KOVOPLAST 992178</t>
  </si>
  <si>
    <t>Púzdro vymedzovacie 55718817061.</t>
  </si>
  <si>
    <t>Držiak alternátoru s 2 čapmi 99500395787</t>
  </si>
  <si>
    <t>Brzda kotúč.19,5KNORR-L99110324/9924735</t>
  </si>
  <si>
    <t>Sklo bočné 1391x679   993122200201</t>
  </si>
  <si>
    <t>Veko volantu  99504040735</t>
  </si>
  <si>
    <t>Páka spojky ZF/sada/55710002001.</t>
  </si>
  <si>
    <t>Válec pneumatický 99022601</t>
  </si>
  <si>
    <t>Ložisko zotrvač. CUSCINETTO 99500358297.</t>
  </si>
  <si>
    <t>Ventil vodný 5/4"  214571254</t>
  </si>
  <si>
    <t>Sklo-zábr.č.2 557187431204/997187431204.</t>
  </si>
  <si>
    <t>Ložisko 32015 X/Q 603241032015</t>
  </si>
  <si>
    <t>spojka úplná EURO III.-sada 991908560</t>
  </si>
  <si>
    <t>Tlmivka 24V/15/18  36W/  9917000001701.</t>
  </si>
  <si>
    <t>Mierka oleja /poz.č.3/ 29549529</t>
  </si>
  <si>
    <t>odrazka červená 21442009021</t>
  </si>
  <si>
    <t>Víčko filtra močov 500025779/99425556541</t>
  </si>
  <si>
    <t>Blok tlme. točni 55718066016/991019000.</t>
  </si>
  <si>
    <t>Doska držiaku NB18 020064 55718020064</t>
  </si>
  <si>
    <t>stykač 24V 99449300/9999449300</t>
  </si>
  <si>
    <t>Hrdlo   55790053035</t>
  </si>
  <si>
    <t>Krúžok výf. potr. 87,5x1,2   99100871201</t>
  </si>
  <si>
    <t>Potrubie   55790053018</t>
  </si>
  <si>
    <t>Kryt č. 1B   55720286100</t>
  </si>
  <si>
    <t>Pružina LH10 886 006   55720886006</t>
  </si>
  <si>
    <t>Sklo bočné 574x1391  993121300201.</t>
  </si>
  <si>
    <t>Lišta J na ráme mechu pr.55718818135</t>
  </si>
  <si>
    <t>Lišta J na ráme mechu ľ.  55718818137</t>
  </si>
  <si>
    <t>Lišta mechu ľ.55718818204/2144310074</t>
  </si>
  <si>
    <t>Káblový zväzok klimatiz. 99718429300002</t>
  </si>
  <si>
    <t>Relé 24V/30A 4RA 5 pólové  99003510</t>
  </si>
  <si>
    <t>Kryt kola predný 55710317001</t>
  </si>
  <si>
    <t>O # krúžok 990501322914</t>
  </si>
  <si>
    <t>veko nádrže Ad Blue 995801562974.</t>
  </si>
  <si>
    <t>Tesnenie medzikusu veka ventil 994899231</t>
  </si>
  <si>
    <t>Ochranný kryt turbodúchadla 55718001131.</t>
  </si>
  <si>
    <t>Dvere schr č.65  55718235100/55718835300</t>
  </si>
  <si>
    <t>Sklo ventilačné ľavé R750/014  99750014</t>
  </si>
  <si>
    <t>Nádržka ostrekovačov 9956341122610</t>
  </si>
  <si>
    <t>Zväz.motor.elektrNB18 406019 99718406019</t>
  </si>
  <si>
    <t>Simering kľuky zadný Cursor 8 9999447291</t>
  </si>
  <si>
    <t>Napínak remenice klimatiz 99504356034.</t>
  </si>
  <si>
    <t>Koleno silikon. Redukov.60/50 9910087010</t>
  </si>
  <si>
    <t>Riadiac.jednot Eberspäch99251818530012</t>
  </si>
  <si>
    <t>Trubka AC 9 078086  55751048086.</t>
  </si>
  <si>
    <t>Brzdič /BST3/ 480003039 994800030390</t>
  </si>
  <si>
    <t>Hrdlo rovné vonk.závit. 99741101</t>
  </si>
  <si>
    <t>Tlačítko spojky  AC1 033059 55701033059.</t>
  </si>
  <si>
    <t>Krytka AC1   55701700003</t>
  </si>
  <si>
    <t>Signal.pre cestujúc.UNILUX2 99117220100</t>
  </si>
  <si>
    <t>Potrubie pružné   55718053132</t>
  </si>
  <si>
    <t>Prevodník CAN/FIRE 9962015</t>
  </si>
  <si>
    <t>Držiak ľavý   55797243002</t>
  </si>
  <si>
    <t>Kryt motora 55718055014/55718055015.</t>
  </si>
  <si>
    <t>Dvere motor zad 55797829100/55797240100.</t>
  </si>
  <si>
    <t>Držiak  55718001055</t>
  </si>
  <si>
    <t>Pruž.valc.30/15 M8x18typ2 99701161030015</t>
  </si>
  <si>
    <t>Objímka 18    21273018</t>
  </si>
  <si>
    <t>Vložka C10 040 049   55710040049</t>
  </si>
  <si>
    <t>Rámček pre vypínač 99152689000002</t>
  </si>
  <si>
    <t>Tiahlo pérovania ECAS  994333003844</t>
  </si>
  <si>
    <t>Púzdro   992209001.</t>
  </si>
  <si>
    <t>Silentblok IVECO  9941225154</t>
  </si>
  <si>
    <t>Ventil ECAS zadný 994728800010</t>
  </si>
  <si>
    <t>Prevod uhlový RBL WG 100  9903110365</t>
  </si>
  <si>
    <t>Sada konektor.utesňovacia/90S004/9990004</t>
  </si>
  <si>
    <t>Trn-klin  992209102.</t>
  </si>
  <si>
    <t>Vzpera držiaka alternátora 55718001056.</t>
  </si>
  <si>
    <t>Kryt č. 45 vyb. 55795271200/55795871200.</t>
  </si>
  <si>
    <t>Držiak skla trubky 9903515.</t>
  </si>
  <si>
    <t>Lampa dverí so zvuk.signaliz. 9929020400</t>
  </si>
  <si>
    <t>Tyč-madlo  55718743405</t>
  </si>
  <si>
    <t>Tyč úplná NB18  743059  55718743059.</t>
  </si>
  <si>
    <t>Tyč prídržná  55718743052 pravá.</t>
  </si>
  <si>
    <t>Valec 22,2 443611004002/211055950222</t>
  </si>
  <si>
    <t>Zväzok káblov-vnútor./poz. č.8/ 29549577</t>
  </si>
  <si>
    <t>prípoj rohový (rohový) 99425000006028.</t>
  </si>
  <si>
    <t>držiak kladky 99022469.</t>
  </si>
  <si>
    <t>Stredný kryt motora 55718055109</t>
  </si>
  <si>
    <t>Držiak zadn.transparen.55795729145</t>
  </si>
  <si>
    <t>Trubka pr.8  55718053000011</t>
  </si>
  <si>
    <t>Trubka pr.8 55718053000013</t>
  </si>
  <si>
    <t>Panel zad.BS210.0A0A0A 016Q0S 99210195</t>
  </si>
  <si>
    <t>Obal vzduch.filtra  994486085905.</t>
  </si>
  <si>
    <t>Kryt kúrenia  - úplný # 55797703201</t>
  </si>
  <si>
    <t>Rámček vnútorný # 55797703206</t>
  </si>
  <si>
    <t>Madlo riadiacej páky 99701035051</t>
  </si>
  <si>
    <t>Hrdlo uhlové L 99733684.</t>
  </si>
  <si>
    <t>Sklo BN9  730x695   99774624101</t>
  </si>
  <si>
    <t>Káblový zväzok -vnút /poz.č.8/ 29549572</t>
  </si>
  <si>
    <t>Skrutka mriežky klimat.021235A20042019</t>
  </si>
  <si>
    <t>Ventil ručný s krytkou 9933723304374.</t>
  </si>
  <si>
    <t>Držiak tyče č.1  557187431244</t>
  </si>
  <si>
    <t>Kužeľ držiaka tyče 997187431246</t>
  </si>
  <si>
    <t>Gumovú podložku 557187431248</t>
  </si>
  <si>
    <t>Lišta spodná 3720234  214433720234</t>
  </si>
  <si>
    <t>Káblový zväzok voz.k motoru 99797400028</t>
  </si>
  <si>
    <t>Káblový zväzok k motoru 99718406016</t>
  </si>
  <si>
    <t>Káblový zväzok štartéra 99718406017</t>
  </si>
  <si>
    <t>Káblový zväzok napáj.altern.99718406021</t>
  </si>
  <si>
    <t>Senzor indukčný 991040990</t>
  </si>
  <si>
    <t>Tesnenie turba 994894510</t>
  </si>
  <si>
    <t>modulátor zad.nápr.EBS WABCO 4801062020.</t>
  </si>
  <si>
    <t>spona 99504043157.</t>
  </si>
  <si>
    <t>Ochr.sklo cestuj.za2dver.557187431205</t>
  </si>
  <si>
    <t>Ventil elektromagnetický 9999478611</t>
  </si>
  <si>
    <t>Mierka oleja 99504161995.</t>
  </si>
  <si>
    <t>Trubka NB18 040 086   55718040086</t>
  </si>
  <si>
    <t>Ventil obmedzovací 994750103080.</t>
  </si>
  <si>
    <t>Fólia izolačná POTAL 45  99710001520001</t>
  </si>
  <si>
    <t>Trubka NB12 053 000004 55797053000004</t>
  </si>
  <si>
    <t>Trubka NB12 053 000003  55797053000003</t>
  </si>
  <si>
    <t>O-krúžok 990634303940.</t>
  </si>
  <si>
    <t>Držiak dverí NB12 866 102 55797866102</t>
  </si>
  <si>
    <t>Koncovka FJ-08MSTS  s čapom 991830801</t>
  </si>
  <si>
    <t>Držiak NB12 866 105 55797866105</t>
  </si>
  <si>
    <t>Doraz pryžový KPD 35/4 M8/23 99746008</t>
  </si>
  <si>
    <t>Západka NB12 866 112 55797866112</t>
  </si>
  <si>
    <t>Matica otočná C10 840 106 55710840106</t>
  </si>
  <si>
    <t>Držiak NB12 867 028 55797867028</t>
  </si>
  <si>
    <t>Posilovač  VG 3204 KNORR 193582  9993582</t>
  </si>
  <si>
    <t>Hadica 9935020</t>
  </si>
  <si>
    <t>Oblúk  99619026520</t>
  </si>
  <si>
    <t>Akumulátor 9929544597 ( 29553476 )</t>
  </si>
  <si>
    <t>Hrdlo 9929507425</t>
  </si>
  <si>
    <t>Koleno 9929507422</t>
  </si>
  <si>
    <t>Potrubie výfukové 55718053114.</t>
  </si>
  <si>
    <t>snímač olejových výparov E6  99504364902</t>
  </si>
  <si>
    <t>O-krúžok -odvetrávací filter 9917287381.</t>
  </si>
  <si>
    <t>Osvet.ŠPZ t.2KA 010.278#011 99010278011</t>
  </si>
  <si>
    <t>Krúžok tesnia.CU10,2x13x1 99319419101310</t>
  </si>
  <si>
    <t>Sklo  NB18    99718600106</t>
  </si>
  <si>
    <t>sklo spodné BN12  695x565  99795624002</t>
  </si>
  <si>
    <t>pripojovací kábel Wabco 998946043032</t>
  </si>
  <si>
    <t>Okno bočné  993120200201.</t>
  </si>
  <si>
    <t>Ventil sací  99500354685</t>
  </si>
  <si>
    <t>Ventil výfukový  99504078215</t>
  </si>
  <si>
    <t>Lišta NB12 866 018   55797866018</t>
  </si>
  <si>
    <t>Skrutka NB12 866 019  55797866019</t>
  </si>
  <si>
    <t>Lišta NB12 866 021   55797866021</t>
  </si>
  <si>
    <t>Rozperka NB12 866022  55797866022</t>
  </si>
  <si>
    <t>Kábl.zväzok DWP 99797439001/99797401038</t>
  </si>
  <si>
    <t>Kryt kamery NB12 405622  99797405622</t>
  </si>
  <si>
    <t>Adaptér+tesnenie 9909161119007</t>
  </si>
  <si>
    <t>Doska 55797405608</t>
  </si>
  <si>
    <t>Kamera zadná 9977688592</t>
  </si>
  <si>
    <t>Obloženie stena úplná 55797305103</t>
  </si>
  <si>
    <t>Sklo zábrana 997187431243</t>
  </si>
  <si>
    <t>Sklo zadné 993120700201</t>
  </si>
  <si>
    <t>Dvere schránky-zadné 55797267200</t>
  </si>
  <si>
    <t>Dvere schránky č.60 55795233400</t>
  </si>
  <si>
    <t>Kryt motora spodný pravý 55718055050</t>
  </si>
  <si>
    <t>zadné čelo NB18 CityEURO 5 99797205020</t>
  </si>
  <si>
    <t>Vývod kanistra NB12 049 040  55797049040</t>
  </si>
  <si>
    <t>Obloženie horné 99797305101</t>
  </si>
  <si>
    <t>Obloženie spodné 99797305121</t>
  </si>
  <si>
    <t>Motorček klap. 99751702000024/2144320224</t>
  </si>
  <si>
    <t>Hadica palivová 99251698050300</t>
  </si>
  <si>
    <t>hadica klimatizácia Carrier  700.07.031</t>
  </si>
  <si>
    <t>Vzpera plyn. dvierok expanz. 9901625002.</t>
  </si>
  <si>
    <t>Dver.schrányč.71NB12 266100 55797266100</t>
  </si>
  <si>
    <t>Lišta NB12 866 030   55797866030</t>
  </si>
  <si>
    <t>Držiak NB12 867 018   55797867018</t>
  </si>
  <si>
    <t>Profil rohový Altro-žltý 9915960251</t>
  </si>
  <si>
    <t>Okno vodiča bočné V701/002-00  99701002</t>
  </si>
  <si>
    <t>Palivomer  55791036034/996080011066.</t>
  </si>
  <si>
    <t>Indikátor blokovania točne 9906624003.</t>
  </si>
  <si>
    <t>Koncov.90°G8/G8 reduk.s plniac.ventil.HP</t>
  </si>
  <si>
    <t>Čap sedačky Ster   993000446</t>
  </si>
  <si>
    <t>Držiak B10 743 011 / žltý  55780743011</t>
  </si>
  <si>
    <t>Tesnenie čelné 995010113121.</t>
  </si>
  <si>
    <t>hadica klimatizácia  Carrier 700.07.030</t>
  </si>
  <si>
    <t>blok diodový 99710401000014</t>
  </si>
  <si>
    <t>Víčko s magnetom 55718017043/55718017041</t>
  </si>
  <si>
    <t>Tesnenie gume.4.dvere 5.krídlo 99022508.</t>
  </si>
  <si>
    <t>Dorazovú gumu dverí ľavá  99022439</t>
  </si>
  <si>
    <t>Napínacia kladka E6 9958001405072</t>
  </si>
  <si>
    <t>Tesnenie olejovej vane, 995801541760</t>
  </si>
  <si>
    <t>Kondenzátor úprava BN12   55795752004.</t>
  </si>
  <si>
    <t>Trubka kompres.klimatiz. 99818000000725.</t>
  </si>
  <si>
    <t>Ojničné ložisko  99500054907</t>
  </si>
  <si>
    <t>Ventil tlaku oleja  99504191876</t>
  </si>
  <si>
    <t>Tesnenie olejového filtra 995801415498</t>
  </si>
  <si>
    <t>Spona V  9906152099108</t>
  </si>
  <si>
    <t>Kontrolka park.brzd 9915009200003010/17.</t>
  </si>
  <si>
    <t>Kontrol.smerových svet.9915009200006110.</t>
  </si>
  <si>
    <t>Kontrol.tlme.svet.zelen9915009200006420.</t>
  </si>
  <si>
    <t>Kontrol.tlaku oleja 9915009200003510.</t>
  </si>
  <si>
    <t>Profil pryž.A 8281004050003 214434050003</t>
  </si>
  <si>
    <t>koncovka AC 9 2144310125</t>
  </si>
  <si>
    <t>koncovka AC9 2144310126</t>
  </si>
  <si>
    <t>Lišta spodná 214433720234/55718836101</t>
  </si>
  <si>
    <t>Dehydrátor /220  996201707065</t>
  </si>
  <si>
    <t>O-krúžok 61,6x2,62  9917284681</t>
  </si>
  <si>
    <t>O-krúž.17,12x2,62(n.č.17281881)994899058</t>
  </si>
  <si>
    <t>zásuvka 8-pólová 443857119809</t>
  </si>
  <si>
    <t>Prepínač  24V  99443851474820</t>
  </si>
  <si>
    <t>Panel riadenia (predný)  99504060156</t>
  </si>
  <si>
    <t>Panel riadenia (zadný) 99504060158</t>
  </si>
  <si>
    <t>Koleno turba gum.76x80 -90°  99710052009</t>
  </si>
  <si>
    <t>Zámok pred.dverí  99825602610.</t>
  </si>
  <si>
    <t>Skrutka M6x10   9917032577</t>
  </si>
  <si>
    <t>Snímač tlaku klim.SP3H1035000/H11-000-38</t>
  </si>
  <si>
    <t>Ventil expanzný H14-0010051 klimatizácie</t>
  </si>
  <si>
    <t>Poistka automatická 30A 9916102130</t>
  </si>
  <si>
    <t>Adap. na plne. Klima. 1# VA509389 HP+LT</t>
  </si>
  <si>
    <t>Koleno výmenníka-oblúk 55795002043</t>
  </si>
  <si>
    <t>Sklo bočné č.12 NB 18   99797600103</t>
  </si>
  <si>
    <t>Koleno gumové 38x4x90/120 2127323882</t>
  </si>
  <si>
    <t>Kolienko s plniacím otvorom G8 AC6314</t>
  </si>
  <si>
    <t>Čap domčeka pravý  55795006021</t>
  </si>
  <si>
    <t>Clona vodiča 99797719100</t>
  </si>
  <si>
    <t>Púzdro NB18  55718817015</t>
  </si>
  <si>
    <t>Prep.smeru viacfunk.99450520/994451681.</t>
  </si>
  <si>
    <t>Šróbe.prív.olejeIVECO tlak.ved.994895107</t>
  </si>
  <si>
    <t>Hadica prívod.olej(n.č4899377) 994891647</t>
  </si>
  <si>
    <t>Magnet.cievka24 V EBERS.99000024900004</t>
  </si>
  <si>
    <t>Elektr.(251818150100)EBER.99251818150100</t>
  </si>
  <si>
    <t>tesnenie DIRAK 200-0444 992009110</t>
  </si>
  <si>
    <t>Gufero kl. hriadele E6 99504244493</t>
  </si>
  <si>
    <t>Vedenie oleja z turba  E6 99504354439</t>
  </si>
  <si>
    <t>Zátka plniaca vika motora 9998442027</t>
  </si>
  <si>
    <t>Hria. reg. me. brz.strm.SN6/7 3880600511</t>
  </si>
  <si>
    <t>Posuvné okno pravé+sklo993128300899</t>
  </si>
  <si>
    <t>O-krúžok DIAM=120,24MM SP=3,53 99459175</t>
  </si>
  <si>
    <t>O-krúžok DIAM=120,24MM SP=3,53 99459176</t>
  </si>
  <si>
    <t>Potrubie vodné  99504001772</t>
  </si>
  <si>
    <t>Dvere schránky  55718236100/55718836100</t>
  </si>
  <si>
    <t>Sedadlo vodiča  9955208.</t>
  </si>
  <si>
    <t>Púzdro  55710035090</t>
  </si>
  <si>
    <t>Páka riadiaca -palec  991297307076</t>
  </si>
  <si>
    <t>mierka oleja E3  99504034490</t>
  </si>
  <si>
    <t>kryt plastový OK 100L (PD) 991892160349.</t>
  </si>
  <si>
    <t>Spona tlaková   99504105924</t>
  </si>
  <si>
    <t>Pás dverí 995010113619.</t>
  </si>
  <si>
    <t>Pružný člen výfuk.potrubia  55790053059</t>
  </si>
  <si>
    <t>Kryt zvarený C10 001 070   55710001070.</t>
  </si>
  <si>
    <t>Svetlo stropné MINILUX 18W  997514041</t>
  </si>
  <si>
    <t>kompresor dvojválc. 99504293730.</t>
  </si>
  <si>
    <t>Napínač tyče dverí 23411841  9923411841</t>
  </si>
  <si>
    <t>Napínač tyče dverí 23411840   9923411840</t>
  </si>
  <si>
    <t>Lišta AL NB12  55797302027, 995378</t>
  </si>
  <si>
    <t>Kruh ABS 80 zubov 55710004011</t>
  </si>
  <si>
    <t>držiak 99500609.</t>
  </si>
  <si>
    <t>Rám tesnenia schránky č.65 99718211102</t>
  </si>
  <si>
    <t>Držiak kábla 998663001.</t>
  </si>
  <si>
    <t>otvárač dv.Ľ 145°s tlm.9923300468</t>
  </si>
  <si>
    <t>Kryt  č.53  BN10 255100  55784255100</t>
  </si>
  <si>
    <t>Pikt.(vozič.130-A)C10745228  99710745228</t>
  </si>
  <si>
    <t>Pikto.(kočia.130)C10745 283  99710745283</t>
  </si>
  <si>
    <t>Pikto.(zníž.pohyb.130) C1074 99710745227</t>
  </si>
  <si>
    <t>Skrutka madla so zámkom 52309003140514.</t>
  </si>
  <si>
    <t>Otáčkomer  0-3000ot/min. 997103301001.</t>
  </si>
  <si>
    <t>Výstelka axiálna-segment  55718017054.</t>
  </si>
  <si>
    <t>Tesnenie o-krúžok 99718017059.</t>
  </si>
  <si>
    <t>Kryt točne vnútorný 55718017069.</t>
  </si>
  <si>
    <t>Vnútorný kruh ložiska  55718017103.</t>
  </si>
  <si>
    <t>Reproduktor vonkajší V3  9931223501.</t>
  </si>
  <si>
    <t>Guma boč.rám.stred.dverí #ľ.990224045</t>
  </si>
  <si>
    <t>Guma boč. rám.str.dv.pr. 990224046</t>
  </si>
  <si>
    <t>Držiak prevodovky prav.NB18 55718001005.</t>
  </si>
  <si>
    <t>Trubka olejová riadenia 55718045013</t>
  </si>
  <si>
    <t>Trubka olejová riadenia 55718045012</t>
  </si>
  <si>
    <t>Prípravok na ram.dol. 78011060400835</t>
  </si>
  <si>
    <t>vzpera plynová 21434 2144310295</t>
  </si>
  <si>
    <t>Káblový zväzok hodín Webasto 99797412002</t>
  </si>
  <si>
    <t>Prechodka    99844008426</t>
  </si>
  <si>
    <t>Držiak nárazníka pravý   55797243306</t>
  </si>
  <si>
    <t>Konzola zámku 55797700408</t>
  </si>
  <si>
    <t>Úchytka zámku CM-A-08-02   991500802</t>
  </si>
  <si>
    <t>Madlo prídržné    999300011</t>
  </si>
  <si>
    <t>Zámok CM-2-1B101-2SB   99708105267</t>
  </si>
  <si>
    <t>Jazýček zámku CM-C-006   99150006</t>
  </si>
  <si>
    <t>kryt zadnej kamery  99797405615</t>
  </si>
  <si>
    <t>Spojovacia tyč  55795006022</t>
  </si>
  <si>
    <t>Guľový čap dverí 99610081</t>
  </si>
  <si>
    <t>Dvere schránky č.61  NB18 55797281200.</t>
  </si>
  <si>
    <t>Prechodka 99838067900224187</t>
  </si>
  <si>
    <t>Nit skrutkovací pr.5   9911301</t>
  </si>
  <si>
    <t>Hadica UR 65mm Gv  1040230.</t>
  </si>
  <si>
    <t>vičko zeleno zást.21801083</t>
  </si>
  <si>
    <t>Symbol ventilátora HLF801043  99801043</t>
  </si>
  <si>
    <t>Víčko zelené  vnút. osvetlenia  21801021</t>
  </si>
  <si>
    <t>víčko zelené osv.sed.21801024</t>
  </si>
  <si>
    <t>Zámok s úchytkou pre lekárničku 9993304.</t>
  </si>
  <si>
    <t>Sklo zábran 3.dv 55797743913/99797743913</t>
  </si>
  <si>
    <t>dialkové ovlád.dverí 99440011</t>
  </si>
  <si>
    <t>Skrutka náboja M14x1,5x50ZN DANA99830484</t>
  </si>
  <si>
    <t>Hrdlo 731.401 KOPR  731.401   99731401.</t>
  </si>
  <si>
    <t>Zátka zo závitom  994895079</t>
  </si>
  <si>
    <t>Lišta vrchná 9937202333    214433720233</t>
  </si>
  <si>
    <t>Zámok krídla dverí 99730162.</t>
  </si>
  <si>
    <t>Zámek před.dveří (SPCZ/0225/4) 99022504</t>
  </si>
  <si>
    <t>Vložka zámku  dverí 99732006 + 2kľúče.</t>
  </si>
  <si>
    <t>Tesnenie ploché /Allison/ 29508398</t>
  </si>
  <si>
    <t>Tesnenie /Allison/ 29508401/29552485.</t>
  </si>
  <si>
    <t>Podložka špeciál 21-WT-11  29552443.</t>
  </si>
  <si>
    <t>Skrutka M12x1,75x235 29508404/29541878.</t>
  </si>
  <si>
    <t>Skrutka M10x1,5x225  29541879.</t>
  </si>
  <si>
    <t>Spínač, odpojovač batérie 996354103441</t>
  </si>
  <si>
    <t>Profil pryž.A 8281004030096 214434030096</t>
  </si>
  <si>
    <t>Koncovka vonk.lišty  2144310077</t>
  </si>
  <si>
    <t>Lišta NB12 202 001   55797202001</t>
  </si>
  <si>
    <t>Doraz  NB12   55797867110</t>
  </si>
  <si>
    <t>Tiahlo dvierok  55797867101.</t>
  </si>
  <si>
    <t>spínacie relé -kol.HELLA 4RA003 510-14</t>
  </si>
  <si>
    <t>Dvere predné komplet 55710820400</t>
  </si>
  <si>
    <t>Krídlo dve.ľ.stred kompl 99022490</t>
  </si>
  <si>
    <t>Krídlo dve.pr.stred.kompl.99022431</t>
  </si>
  <si>
    <t>Lišta okapová (SPCZ/0224/44) 99022444</t>
  </si>
  <si>
    <t>Sklo ochranné č.5  557187431207.</t>
  </si>
  <si>
    <t>Svorkovnica VD 408074/TELMA/ 99408074</t>
  </si>
  <si>
    <t>koleno 557510052009/99751052041</t>
  </si>
  <si>
    <t>kotúč brzdy zadný 997100059001</t>
  </si>
  <si>
    <t>Páka riadenia hlavná 55795006019</t>
  </si>
  <si>
    <t>Prerušovač smer.svetiel 21442321701.</t>
  </si>
  <si>
    <t>Brzd dost.zad MERITOR  5053  995089 B9,5</t>
  </si>
  <si>
    <t>Silentblok 214423698.</t>
  </si>
  <si>
    <t>snímač tlaku vzduchu 996750021003</t>
  </si>
  <si>
    <t>Spínač brz.99443852148010/99443852138010</t>
  </si>
  <si>
    <t>Klinový remen AVX 13x1310  80273131310</t>
  </si>
  <si>
    <t>Hriadeľ  volantu 9998437502 úprava P</t>
  </si>
  <si>
    <t>Svetlo obrys.boč. hranaté 214420424801</t>
  </si>
  <si>
    <t>gumové tesnenie 99504016688</t>
  </si>
  <si>
    <t>hlava kĺbu úplná P.99442073410488</t>
  </si>
  <si>
    <t>Ventil pruženia SV 1287   9912871.</t>
  </si>
  <si>
    <t>Strmeň br.zad L9968033498 MERITOR LRG561</t>
  </si>
  <si>
    <t>Vložka 105492630344030/99133822</t>
  </si>
  <si>
    <t>víčko zelené vonk.osv.21801020.</t>
  </si>
  <si>
    <t>čap stabilizátoru 55751015065</t>
  </si>
  <si>
    <t>Matica 55751006014</t>
  </si>
  <si>
    <t>čap AC1 55701006003</t>
  </si>
  <si>
    <t>Spínač induk.bezkont.M 006  99349200601</t>
  </si>
  <si>
    <t>Otvárač dv.pravý 137° s tlm.9923300466</t>
  </si>
  <si>
    <t>kryt kola predný 55751019006/55701019003</t>
  </si>
  <si>
    <t>Hrdlo AD Blue  995246018200.</t>
  </si>
  <si>
    <t>Válec zad plyn. 55751043010/211055950222</t>
  </si>
  <si>
    <t>Rameno dol.ľavé 55751004039/55710004045</t>
  </si>
  <si>
    <t>Tlmič .pred.IVECO PT40x210D 9962140210</t>
  </si>
  <si>
    <t>Remen 8PK 1850 99081850</t>
  </si>
  <si>
    <t>Nárazník z.55751243000/55760243100 klim</t>
  </si>
  <si>
    <t>Tesnenie   99504026624</t>
  </si>
  <si>
    <t>Tlačítko IAR3F 1200  9931200224.</t>
  </si>
  <si>
    <t>Matica  otočná 55797842006</t>
  </si>
  <si>
    <t>Púzdro stabili.pr.5751015069/99516428012</t>
  </si>
  <si>
    <t>hadica tlakova 12x400 9933612400.</t>
  </si>
  <si>
    <t>Brzd. dost. 9932955/991906170 tuhá nápr.</t>
  </si>
  <si>
    <t>Držiak pravý   55797243003</t>
  </si>
  <si>
    <t>Mikrospínač  V7-1710E9-263   80345358</t>
  </si>
  <si>
    <t>Držiak kompresoraBN10 056002 55784056002</t>
  </si>
  <si>
    <t>Páka ventilu C10721001  55710721001.</t>
  </si>
  <si>
    <t>Motor kúrenia WEBASTO  21317A</t>
  </si>
  <si>
    <t>29545227/00</t>
  </si>
  <si>
    <t>m 991830801</t>
  </si>
  <si>
    <t>ka 21273042</t>
  </si>
  <si>
    <t xml:space="preserve"> A60677017</t>
  </si>
  <si>
    <t>9950101131101/9950101131103</t>
  </si>
  <si>
    <t>55718066016/991019000</t>
  </si>
  <si>
    <t>99110324/9924735</t>
  </si>
  <si>
    <t>6240473A</t>
  </si>
  <si>
    <t>88-81-08-00004-000</t>
  </si>
  <si>
    <t>99450520/994451681</t>
  </si>
  <si>
    <t>88-50-01-0000100</t>
  </si>
  <si>
    <t>995801381437/995801591190</t>
  </si>
  <si>
    <t>9917282280/994895584</t>
  </si>
  <si>
    <t>995801376884/5801376884</t>
  </si>
  <si>
    <t>55751243000/55760243100</t>
  </si>
  <si>
    <t>99150089000014/9915009620000200</t>
  </si>
  <si>
    <t>21317A</t>
  </si>
  <si>
    <t>55710240100/55710240000</t>
  </si>
  <si>
    <t>1702270/994461702270</t>
  </si>
  <si>
    <t>55718236100/55718836100</t>
  </si>
  <si>
    <t>99449300/9999449300</t>
  </si>
  <si>
    <t>55718235100/55718835300</t>
  </si>
  <si>
    <t>994897481/99504047581</t>
  </si>
  <si>
    <t>997187431208/557187431208</t>
  </si>
  <si>
    <t xml:space="preserve">H14-0010051 </t>
  </si>
  <si>
    <t>55797702058/99161980666576</t>
  </si>
  <si>
    <t>9932955/991906170</t>
  </si>
  <si>
    <t>99504165682/504165682</t>
  </si>
  <si>
    <t>9982168/9907896554</t>
  </si>
  <si>
    <t>55797743913/99797743913</t>
  </si>
  <si>
    <t>99504127124/504127124</t>
  </si>
  <si>
    <t>99797439001/99797401038</t>
  </si>
  <si>
    <t>6033ADO440-850</t>
  </si>
  <si>
    <t>99751702000024/2144320224</t>
  </si>
  <si>
    <t>500025779/99425556541</t>
  </si>
  <si>
    <t>55795471604/5579541601</t>
  </si>
  <si>
    <t>A606717024</t>
  </si>
  <si>
    <t>557510052009/99751052041</t>
  </si>
  <si>
    <t>99134810/ 990002666</t>
  </si>
  <si>
    <t>55751019006/55701019003</t>
  </si>
  <si>
    <t>55701010079/55701010078</t>
  </si>
  <si>
    <t>995801674140/5802188599</t>
  </si>
  <si>
    <t>9916500911 / 16500919</t>
  </si>
  <si>
    <t>99443852148010/99443852138010</t>
  </si>
  <si>
    <t>443611004002/211055950222</t>
  </si>
  <si>
    <t>AC6314</t>
  </si>
  <si>
    <t>55718017043/55718017041</t>
  </si>
  <si>
    <t>55751043010/211055950222</t>
  </si>
  <si>
    <t>A606717016</t>
  </si>
  <si>
    <t>99504131444/504131444</t>
  </si>
  <si>
    <t>99504388425 / 504388425</t>
  </si>
  <si>
    <t>2995787/992992147</t>
  </si>
  <si>
    <t>214433720234/55718836101</t>
  </si>
  <si>
    <t>557977040005/55797704005</t>
  </si>
  <si>
    <t>99797202004 / 55797202004</t>
  </si>
  <si>
    <t>55718818204/2144310074</t>
  </si>
  <si>
    <t>55793826013/21442073410068</t>
  </si>
  <si>
    <t>9916503911/ 16503914</t>
  </si>
  <si>
    <t>105492630344030/99133822</t>
  </si>
  <si>
    <t>3088411010/  99841101</t>
  </si>
  <si>
    <t>021235A20042019</t>
  </si>
  <si>
    <t>55797829100/55797240100</t>
  </si>
  <si>
    <t>55795271200/55795871200</t>
  </si>
  <si>
    <t>SP3H1035000/H11-000-38</t>
  </si>
  <si>
    <t>9915009000001130/9915009000000237</t>
  </si>
  <si>
    <t>557187431204/997187431204</t>
  </si>
  <si>
    <t>29508404/29541878</t>
  </si>
  <si>
    <t>55791036034/996080011066</t>
  </si>
  <si>
    <t>55718055014/55718055015</t>
  </si>
  <si>
    <t>251818151100/99251818150400</t>
  </si>
  <si>
    <t>9915009200003010/17</t>
  </si>
  <si>
    <t>994895742/992830559</t>
  </si>
  <si>
    <t>55790032177/55790032178</t>
  </si>
  <si>
    <t>29508401/29552485</t>
  </si>
  <si>
    <t>55710053046/99710053046</t>
  </si>
  <si>
    <t>55718053021/55718053031</t>
  </si>
  <si>
    <t>9915009200006116</t>
  </si>
  <si>
    <t>9915009200006422</t>
  </si>
  <si>
    <t>9915009200003518</t>
  </si>
  <si>
    <t>1. časť</t>
  </si>
  <si>
    <t>Časti podvozku a motora</t>
  </si>
  <si>
    <t>2. časť</t>
  </si>
  <si>
    <t>3. časť</t>
  </si>
  <si>
    <t>4. časť</t>
  </si>
  <si>
    <t>Karoséria a sklo</t>
  </si>
  <si>
    <t>Spojovací materiál, tesnenia, filtre, remene</t>
  </si>
  <si>
    <t>Svetlá, elektro, kabeláž</t>
  </si>
  <si>
    <t>PHZ/3roky</t>
  </si>
  <si>
    <t>Názov</t>
  </si>
  <si>
    <t>katalógové číslo</t>
  </si>
  <si>
    <t>cena/ks</t>
  </si>
  <si>
    <t>spolu</t>
  </si>
  <si>
    <t>počet/ 3roky</t>
  </si>
  <si>
    <t>4RA003 510-14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</si>
</sst>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\P\r\a\vd\a;&quot;Pravda&quot;;&quot;Nepravda&quot;"/>
    <numFmt numFmtId="167" formatCode="[$€-2]\ #\ ##,000_);[Red]\([$¥€-2]\ #\ ##,000\)"/>
    <numFmt numFmtId="168" formatCode="#,##0.000"/>
    <numFmt numFmtId="169" formatCode="#,##0.00\ &quot;€&quot;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2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1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169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169" fontId="0" fillId="0" borderId="1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69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169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NumberFormat="1" applyFont="1" applyBorder="1" applyAlignment="1">
      <alignment horizontal="right"/>
    </xf>
    <xf numFmtId="1" fontId="0" fillId="0" borderId="12" xfId="0" applyNumberFormat="1" applyFont="1" applyBorder="1" applyAlignment="1">
      <alignment horizontal="right"/>
    </xf>
    <xf numFmtId="0" fontId="0" fillId="0" borderId="14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1" fontId="0" fillId="0" borderId="18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right"/>
    </xf>
    <xf numFmtId="1" fontId="0" fillId="0" borderId="12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1" fontId="0" fillId="0" borderId="14" xfId="0" applyNumberFormat="1" applyFont="1" applyBorder="1" applyAlignment="1">
      <alignment horizontal="right"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" fontId="0" fillId="0" borderId="12" xfId="0" applyNumberFormat="1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169" fontId="0" fillId="9" borderId="14" xfId="0" applyNumberFormat="1" applyFont="1" applyFill="1" applyBorder="1" applyAlignment="1">
      <alignment horizontal="center"/>
    </xf>
    <xf numFmtId="169" fontId="0" fillId="0" borderId="15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9" fontId="0" fillId="9" borderId="12" xfId="0" applyNumberFormat="1" applyFont="1" applyFill="1" applyBorder="1" applyAlignment="1">
      <alignment horizontal="center"/>
    </xf>
    <xf numFmtId="169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69" fontId="0" fillId="9" borderId="18" xfId="0" applyNumberFormat="1" applyFont="1" applyFill="1" applyBorder="1" applyAlignment="1">
      <alignment horizontal="center"/>
    </xf>
    <xf numFmtId="169" fontId="0" fillId="0" borderId="11" xfId="0" applyNumberFormat="1" applyFont="1" applyBorder="1" applyAlignment="1">
      <alignment horizontal="center"/>
    </xf>
    <xf numFmtId="169" fontId="0" fillId="0" borderId="0" xfId="0" applyNumberFormat="1" applyFont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6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B30" sqref="B30"/>
    </sheetView>
  </sheetViews>
  <sheetFormatPr defaultColWidth="9.140625" defaultRowHeight="12.75"/>
  <cols>
    <col min="2" max="2" width="36.8515625" style="0" bestFit="1" customWidth="1"/>
    <col min="3" max="3" width="11.7109375" style="0" bestFit="1" customWidth="1"/>
  </cols>
  <sheetData>
    <row r="1" ht="13.5" thickBot="1">
      <c r="C1" t="s">
        <v>873</v>
      </c>
    </row>
    <row r="2" spans="1:3" ht="12.75">
      <c r="A2" s="6" t="s">
        <v>865</v>
      </c>
      <c r="B2" s="7" t="s">
        <v>866</v>
      </c>
      <c r="C2" s="8">
        <f>'Podvozok, motor'!E122</f>
        <v>0</v>
      </c>
    </row>
    <row r="3" spans="1:3" ht="12.75">
      <c r="A3" s="9" t="s">
        <v>867</v>
      </c>
      <c r="B3" s="5" t="s">
        <v>870</v>
      </c>
      <c r="C3" s="10">
        <f>'Karoséria, sklo'!E272</f>
        <v>0</v>
      </c>
    </row>
    <row r="4" spans="1:3" ht="12.75">
      <c r="A4" s="9" t="s">
        <v>868</v>
      </c>
      <c r="B4" s="5" t="s">
        <v>871</v>
      </c>
      <c r="C4" s="10">
        <f>'spojovaní, tesnenia,filtre'!E236</f>
        <v>0</v>
      </c>
    </row>
    <row r="5" spans="1:3" ht="13.5" thickBot="1">
      <c r="A5" s="2" t="s">
        <v>869</v>
      </c>
      <c r="B5" s="11" t="s">
        <v>872</v>
      </c>
      <c r="C5" s="3">
        <f>'Svetlá, elektro, kabeláž'!E174</f>
        <v>0</v>
      </c>
    </row>
    <row r="6" ht="12.75">
      <c r="C6" s="1">
        <f>SUM(C2:C5)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2"/>
  <sheetViews>
    <sheetView tabSelected="1" zoomScalePageLayoutView="0" workbookViewId="0" topLeftCell="A1">
      <selection activeCell="B119" sqref="B119"/>
    </sheetView>
  </sheetViews>
  <sheetFormatPr defaultColWidth="9.140625" defaultRowHeight="12.75"/>
  <cols>
    <col min="1" max="1" width="41.421875" style="0" bestFit="1" customWidth="1"/>
    <col min="2" max="2" width="28.140625" style="0" bestFit="1" customWidth="1"/>
    <col min="3" max="3" width="9.140625" style="12" customWidth="1"/>
    <col min="4" max="4" width="9.7109375" style="12" bestFit="1" customWidth="1"/>
    <col min="5" max="5" width="10.7109375" style="12" bestFit="1" customWidth="1"/>
  </cols>
  <sheetData>
    <row r="1" spans="1:5" ht="32.25" thickBot="1">
      <c r="A1" s="20" t="s">
        <v>874</v>
      </c>
      <c r="B1" s="20" t="s">
        <v>875</v>
      </c>
      <c r="C1" s="21" t="s">
        <v>878</v>
      </c>
      <c r="D1" s="20" t="s">
        <v>876</v>
      </c>
      <c r="E1" s="20" t="s">
        <v>877</v>
      </c>
    </row>
    <row r="2" spans="1:5" ht="12.75">
      <c r="A2" s="6" t="s">
        <v>765</v>
      </c>
      <c r="B2" s="15">
        <v>55701006003</v>
      </c>
      <c r="C2" s="30">
        <v>2</v>
      </c>
      <c r="D2" s="31"/>
      <c r="E2" s="32">
        <f>D2*C2</f>
        <v>0</v>
      </c>
    </row>
    <row r="3" spans="1:5" ht="12.75">
      <c r="A3" s="9" t="s">
        <v>187</v>
      </c>
      <c r="B3" s="13">
        <v>55790005024</v>
      </c>
      <c r="C3" s="33">
        <v>1</v>
      </c>
      <c r="D3" s="34"/>
      <c r="E3" s="35">
        <f aca="true" t="shared" si="0" ref="E3:E66">D3*C3</f>
        <v>0</v>
      </c>
    </row>
    <row r="4" spans="1:5" ht="12.75">
      <c r="A4" s="9" t="s">
        <v>644</v>
      </c>
      <c r="B4" s="13">
        <v>55795006021</v>
      </c>
      <c r="C4" s="33">
        <v>2</v>
      </c>
      <c r="D4" s="34"/>
      <c r="E4" s="35">
        <f t="shared" si="0"/>
        <v>0</v>
      </c>
    </row>
    <row r="5" spans="1:5" ht="12.75">
      <c r="A5" s="16" t="s">
        <v>249</v>
      </c>
      <c r="B5" s="14">
        <v>55718005028</v>
      </c>
      <c r="C5" s="33">
        <v>7</v>
      </c>
      <c r="D5" s="34"/>
      <c r="E5" s="35">
        <f t="shared" si="0"/>
        <v>0</v>
      </c>
    </row>
    <row r="6" spans="1:5" ht="12.75">
      <c r="A6" s="16" t="s">
        <v>239</v>
      </c>
      <c r="B6" s="14">
        <v>55797005047</v>
      </c>
      <c r="C6" s="33">
        <v>7</v>
      </c>
      <c r="D6" s="34"/>
      <c r="E6" s="35">
        <f t="shared" si="0"/>
        <v>0</v>
      </c>
    </row>
    <row r="7" spans="1:5" ht="12.75">
      <c r="A7" s="16" t="s">
        <v>238</v>
      </c>
      <c r="B7" s="14">
        <v>55797005044</v>
      </c>
      <c r="C7" s="33">
        <v>7</v>
      </c>
      <c r="D7" s="34"/>
      <c r="E7" s="35">
        <f t="shared" si="0"/>
        <v>0</v>
      </c>
    </row>
    <row r="8" spans="1:5" ht="12.75">
      <c r="A8" s="16" t="s">
        <v>602</v>
      </c>
      <c r="B8" s="14">
        <v>993000446</v>
      </c>
      <c r="C8" s="33">
        <v>200</v>
      </c>
      <c r="D8" s="34"/>
      <c r="E8" s="35">
        <f t="shared" si="0"/>
        <v>0</v>
      </c>
    </row>
    <row r="9" spans="1:5" ht="12.75">
      <c r="A9" s="9" t="s">
        <v>167</v>
      </c>
      <c r="B9" s="13">
        <v>55751005060</v>
      </c>
      <c r="C9" s="33">
        <v>34</v>
      </c>
      <c r="D9" s="34"/>
      <c r="E9" s="35">
        <f t="shared" si="0"/>
        <v>0</v>
      </c>
    </row>
    <row r="10" spans="1:5" ht="12.75">
      <c r="A10" s="9" t="s">
        <v>763</v>
      </c>
      <c r="B10" s="13">
        <v>55751015065</v>
      </c>
      <c r="C10" s="33">
        <v>10</v>
      </c>
      <c r="D10" s="34"/>
      <c r="E10" s="35">
        <f t="shared" si="0"/>
        <v>0</v>
      </c>
    </row>
    <row r="11" spans="1:5" ht="12.75">
      <c r="A11" s="16" t="s">
        <v>33</v>
      </c>
      <c r="B11" s="14">
        <v>55718005021</v>
      </c>
      <c r="C11" s="33">
        <v>84</v>
      </c>
      <c r="D11" s="34"/>
      <c r="E11" s="35">
        <f t="shared" si="0"/>
        <v>0</v>
      </c>
    </row>
    <row r="12" spans="1:5" ht="12.75">
      <c r="A12" s="9" t="s">
        <v>737</v>
      </c>
      <c r="B12" s="13">
        <v>55797867110</v>
      </c>
      <c r="C12" s="33">
        <v>6</v>
      </c>
      <c r="D12" s="34"/>
      <c r="E12" s="35">
        <f t="shared" si="0"/>
        <v>0</v>
      </c>
    </row>
    <row r="13" spans="1:5" ht="12.75">
      <c r="A13" s="16" t="s">
        <v>550</v>
      </c>
      <c r="B13" s="14">
        <v>99746008</v>
      </c>
      <c r="C13" s="33">
        <v>1</v>
      </c>
      <c r="D13" s="34"/>
      <c r="E13" s="35">
        <f t="shared" si="0"/>
        <v>0</v>
      </c>
    </row>
    <row r="14" spans="1:5" ht="12.75">
      <c r="A14" s="16" t="s">
        <v>609</v>
      </c>
      <c r="B14" s="14">
        <v>99022439</v>
      </c>
      <c r="C14" s="33">
        <v>1</v>
      </c>
      <c r="D14" s="34"/>
      <c r="E14" s="35">
        <f t="shared" si="0"/>
        <v>0</v>
      </c>
    </row>
    <row r="15" spans="1:5" ht="12.75">
      <c r="A15" s="17" t="s">
        <v>156</v>
      </c>
      <c r="B15" s="14" t="s">
        <v>842</v>
      </c>
      <c r="C15" s="33">
        <v>15</v>
      </c>
      <c r="D15" s="34"/>
      <c r="E15" s="35">
        <f t="shared" si="0"/>
        <v>0</v>
      </c>
    </row>
    <row r="16" spans="1:5" ht="12.75">
      <c r="A16" s="17" t="s">
        <v>758</v>
      </c>
      <c r="B16" s="14">
        <v>99442073410488</v>
      </c>
      <c r="C16" s="33">
        <v>57</v>
      </c>
      <c r="D16" s="34"/>
      <c r="E16" s="35">
        <f t="shared" si="0"/>
        <v>0</v>
      </c>
    </row>
    <row r="17" spans="1:5" ht="12.75">
      <c r="A17" s="17" t="s">
        <v>102</v>
      </c>
      <c r="B17" s="14" t="s">
        <v>845</v>
      </c>
      <c r="C17" s="33">
        <v>28</v>
      </c>
      <c r="D17" s="34"/>
      <c r="E17" s="35">
        <f t="shared" si="0"/>
        <v>0</v>
      </c>
    </row>
    <row r="18" spans="1:5" ht="12.75">
      <c r="A18" s="9" t="s">
        <v>454</v>
      </c>
      <c r="B18" s="13">
        <v>55790053035</v>
      </c>
      <c r="C18" s="33">
        <v>2</v>
      </c>
      <c r="D18" s="34"/>
      <c r="E18" s="35">
        <f t="shared" si="0"/>
        <v>0</v>
      </c>
    </row>
    <row r="19" spans="1:5" ht="12.75">
      <c r="A19" s="9" t="s">
        <v>722</v>
      </c>
      <c r="B19" s="14">
        <v>99731401</v>
      </c>
      <c r="C19" s="33">
        <v>23</v>
      </c>
      <c r="D19" s="34"/>
      <c r="E19" s="35">
        <f t="shared" si="0"/>
        <v>0</v>
      </c>
    </row>
    <row r="20" spans="1:5" ht="12.75">
      <c r="A20" s="17" t="s">
        <v>303</v>
      </c>
      <c r="B20" s="14">
        <v>99743465</v>
      </c>
      <c r="C20" s="33">
        <v>6</v>
      </c>
      <c r="D20" s="34"/>
      <c r="E20" s="35">
        <f t="shared" si="0"/>
        <v>0</v>
      </c>
    </row>
    <row r="21" spans="1:5" ht="12.75">
      <c r="A21" s="9" t="s">
        <v>558</v>
      </c>
      <c r="B21" s="13">
        <v>9929507425</v>
      </c>
      <c r="C21" s="33">
        <v>1</v>
      </c>
      <c r="D21" s="34"/>
      <c r="E21" s="35">
        <f t="shared" si="0"/>
        <v>0</v>
      </c>
    </row>
    <row r="22" spans="1:5" ht="12.75">
      <c r="A22" s="16" t="s">
        <v>769</v>
      </c>
      <c r="B22" s="14">
        <v>995246018200</v>
      </c>
      <c r="C22" s="33">
        <v>30</v>
      </c>
      <c r="D22" s="34"/>
      <c r="E22" s="35">
        <f t="shared" si="0"/>
        <v>0</v>
      </c>
    </row>
    <row r="23" spans="1:5" ht="12.75">
      <c r="A23" s="9" t="s">
        <v>138</v>
      </c>
      <c r="B23" s="14">
        <v>99743494</v>
      </c>
      <c r="C23" s="33">
        <v>39</v>
      </c>
      <c r="D23" s="34"/>
      <c r="E23" s="35">
        <f t="shared" si="0"/>
        <v>0</v>
      </c>
    </row>
    <row r="24" spans="1:5" ht="12.75">
      <c r="A24" s="9" t="s">
        <v>62</v>
      </c>
      <c r="B24" s="14">
        <v>99743106</v>
      </c>
      <c r="C24" s="33">
        <v>33</v>
      </c>
      <c r="D24" s="34"/>
      <c r="E24" s="35">
        <f t="shared" si="0"/>
        <v>0</v>
      </c>
    </row>
    <row r="25" spans="1:5" ht="12.75">
      <c r="A25" s="9" t="s">
        <v>302</v>
      </c>
      <c r="B25" s="14">
        <v>99741108</v>
      </c>
      <c r="C25" s="33">
        <v>6</v>
      </c>
      <c r="D25" s="34"/>
      <c r="E25" s="35">
        <f t="shared" si="0"/>
        <v>0</v>
      </c>
    </row>
    <row r="26" spans="1:5" ht="12.75">
      <c r="A26" s="9" t="s">
        <v>250</v>
      </c>
      <c r="B26" s="14">
        <v>99743103</v>
      </c>
      <c r="C26" s="33">
        <v>42</v>
      </c>
      <c r="D26" s="34"/>
      <c r="E26" s="35">
        <f t="shared" si="0"/>
        <v>0</v>
      </c>
    </row>
    <row r="27" spans="1:5" ht="12.75">
      <c r="A27" s="9" t="s">
        <v>480</v>
      </c>
      <c r="B27" s="14">
        <v>99741101</v>
      </c>
      <c r="C27" s="33">
        <v>6</v>
      </c>
      <c r="D27" s="34"/>
      <c r="E27" s="35">
        <f t="shared" si="0"/>
        <v>0</v>
      </c>
    </row>
    <row r="28" spans="1:5" ht="12.75">
      <c r="A28" s="9" t="s">
        <v>521</v>
      </c>
      <c r="B28" s="14">
        <v>99733684</v>
      </c>
      <c r="C28" s="33">
        <v>41</v>
      </c>
      <c r="D28" s="34"/>
      <c r="E28" s="35">
        <f t="shared" si="0"/>
        <v>0</v>
      </c>
    </row>
    <row r="29" spans="1:5" ht="12.75">
      <c r="A29" s="9" t="s">
        <v>363</v>
      </c>
      <c r="B29" s="13">
        <v>99732703</v>
      </c>
      <c r="C29" s="33">
        <v>5</v>
      </c>
      <c r="D29" s="34"/>
      <c r="E29" s="35">
        <f t="shared" si="0"/>
        <v>0</v>
      </c>
    </row>
    <row r="30" spans="1:5" ht="12.75">
      <c r="A30" s="9" t="s">
        <v>656</v>
      </c>
      <c r="B30" s="13">
        <v>3880600511</v>
      </c>
      <c r="C30" s="33">
        <v>4</v>
      </c>
      <c r="D30" s="34"/>
      <c r="E30" s="35">
        <f t="shared" si="0"/>
        <v>0</v>
      </c>
    </row>
    <row r="31" spans="1:5" ht="12.75">
      <c r="A31" s="16" t="s">
        <v>755</v>
      </c>
      <c r="B31" s="14">
        <v>9998437502</v>
      </c>
      <c r="C31" s="33">
        <v>3</v>
      </c>
      <c r="D31" s="34"/>
      <c r="E31" s="35">
        <f t="shared" si="0"/>
        <v>0</v>
      </c>
    </row>
    <row r="32" spans="1:5" ht="12.75">
      <c r="A32" s="16" t="s">
        <v>252</v>
      </c>
      <c r="B32" s="14">
        <v>990734300666</v>
      </c>
      <c r="C32" s="33">
        <v>8</v>
      </c>
      <c r="D32" s="34"/>
      <c r="E32" s="35">
        <f t="shared" si="0"/>
        <v>0</v>
      </c>
    </row>
    <row r="33" spans="1:5" ht="12.75">
      <c r="A33" s="9" t="s">
        <v>158</v>
      </c>
      <c r="B33" s="13">
        <v>99321730005</v>
      </c>
      <c r="C33" s="33">
        <v>1</v>
      </c>
      <c r="D33" s="34"/>
      <c r="E33" s="35">
        <f t="shared" si="0"/>
        <v>0</v>
      </c>
    </row>
    <row r="34" spans="1:5" ht="12.75">
      <c r="A34" s="9" t="s">
        <v>600</v>
      </c>
      <c r="B34" s="14">
        <v>9906624003</v>
      </c>
      <c r="C34" s="33">
        <v>2</v>
      </c>
      <c r="D34" s="34"/>
      <c r="E34" s="35">
        <f t="shared" si="0"/>
        <v>0</v>
      </c>
    </row>
    <row r="35" spans="1:5" ht="12.75">
      <c r="A35" s="16" t="s">
        <v>426</v>
      </c>
      <c r="B35" s="14">
        <v>993486371005</v>
      </c>
      <c r="C35" s="33">
        <v>6</v>
      </c>
      <c r="D35" s="34"/>
      <c r="E35" s="35">
        <f t="shared" si="0"/>
        <v>0</v>
      </c>
    </row>
    <row r="36" spans="1:5" ht="12.75">
      <c r="A36" s="16" t="s">
        <v>245</v>
      </c>
      <c r="B36" s="14" t="s">
        <v>855</v>
      </c>
      <c r="C36" s="33">
        <v>2</v>
      </c>
      <c r="D36" s="34"/>
      <c r="E36" s="35">
        <f t="shared" si="0"/>
        <v>0</v>
      </c>
    </row>
    <row r="37" spans="1:5" ht="12.75">
      <c r="A37" s="9" t="s">
        <v>395</v>
      </c>
      <c r="B37" s="13">
        <v>21631191003</v>
      </c>
      <c r="C37" s="33">
        <v>5</v>
      </c>
      <c r="D37" s="34"/>
      <c r="E37" s="35">
        <f t="shared" si="0"/>
        <v>0</v>
      </c>
    </row>
    <row r="38" spans="1:5" ht="12.75">
      <c r="A38" s="9" t="s">
        <v>373</v>
      </c>
      <c r="B38" s="13">
        <v>9968325373</v>
      </c>
      <c r="C38" s="33">
        <v>8</v>
      </c>
      <c r="D38" s="34"/>
      <c r="E38" s="35">
        <f t="shared" si="0"/>
        <v>0</v>
      </c>
    </row>
    <row r="39" spans="1:5" ht="12.75">
      <c r="A39" s="16" t="s">
        <v>747</v>
      </c>
      <c r="B39" s="14">
        <v>997100059001</v>
      </c>
      <c r="C39" s="33">
        <v>6</v>
      </c>
      <c r="D39" s="34"/>
      <c r="E39" s="35">
        <f t="shared" si="0"/>
        <v>0</v>
      </c>
    </row>
    <row r="40" spans="1:5" ht="12.75">
      <c r="A40" s="17" t="s">
        <v>445</v>
      </c>
      <c r="B40" s="14">
        <v>603241032015</v>
      </c>
      <c r="C40" s="33">
        <v>5</v>
      </c>
      <c r="D40" s="34"/>
      <c r="E40" s="35">
        <f t="shared" si="0"/>
        <v>0</v>
      </c>
    </row>
    <row r="41" spans="1:5" ht="12.75">
      <c r="A41" s="17" t="s">
        <v>30</v>
      </c>
      <c r="B41" s="14">
        <v>990405</v>
      </c>
      <c r="C41" s="33">
        <v>70</v>
      </c>
      <c r="D41" s="34"/>
      <c r="E41" s="35">
        <f t="shared" si="0"/>
        <v>0</v>
      </c>
    </row>
    <row r="42" spans="1:5" ht="12.75">
      <c r="A42" s="17" t="s">
        <v>244</v>
      </c>
      <c r="B42" s="14">
        <v>990417</v>
      </c>
      <c r="C42" s="33">
        <v>70</v>
      </c>
      <c r="D42" s="34"/>
      <c r="E42" s="35">
        <f t="shared" si="0"/>
        <v>0</v>
      </c>
    </row>
    <row r="43" spans="1:5" ht="12.75">
      <c r="A43" s="17" t="s">
        <v>149</v>
      </c>
      <c r="B43" s="14" t="s">
        <v>837</v>
      </c>
      <c r="C43" s="33">
        <v>18</v>
      </c>
      <c r="D43" s="34"/>
      <c r="E43" s="35">
        <f t="shared" si="0"/>
        <v>0</v>
      </c>
    </row>
    <row r="44" spans="1:5" ht="12.75">
      <c r="A44" s="9" t="s">
        <v>243</v>
      </c>
      <c r="B44" s="14">
        <v>99610078</v>
      </c>
      <c r="C44" s="33">
        <v>29</v>
      </c>
      <c r="D44" s="34"/>
      <c r="E44" s="35">
        <f t="shared" si="0"/>
        <v>0</v>
      </c>
    </row>
    <row r="45" spans="1:5" ht="12.75">
      <c r="A45" s="17" t="s">
        <v>331</v>
      </c>
      <c r="B45" s="14">
        <v>99610092</v>
      </c>
      <c r="C45" s="33">
        <v>4</v>
      </c>
      <c r="D45" s="34"/>
      <c r="E45" s="35">
        <f t="shared" si="0"/>
        <v>0</v>
      </c>
    </row>
    <row r="46" spans="1:5" ht="12.75">
      <c r="A46" s="9" t="s">
        <v>442</v>
      </c>
      <c r="B46" s="14">
        <v>99500358297</v>
      </c>
      <c r="C46" s="33">
        <v>2</v>
      </c>
      <c r="D46" s="34"/>
      <c r="E46" s="35">
        <f t="shared" si="0"/>
        <v>0</v>
      </c>
    </row>
    <row r="47" spans="1:5" ht="12.75">
      <c r="A47" s="16" t="s">
        <v>448</v>
      </c>
      <c r="B47" s="14">
        <v>29549529</v>
      </c>
      <c r="C47" s="33">
        <v>3</v>
      </c>
      <c r="D47" s="34"/>
      <c r="E47" s="35">
        <f t="shared" si="0"/>
        <v>0</v>
      </c>
    </row>
    <row r="48" spans="1:5" ht="12.75">
      <c r="A48" s="17" t="s">
        <v>540</v>
      </c>
      <c r="B48" s="14">
        <v>99504161995</v>
      </c>
      <c r="C48" s="33">
        <v>3</v>
      </c>
      <c r="D48" s="34"/>
      <c r="E48" s="35">
        <f t="shared" si="0"/>
        <v>0</v>
      </c>
    </row>
    <row r="49" spans="1:5" ht="12.75">
      <c r="A49" s="9" t="s">
        <v>665</v>
      </c>
      <c r="B49" s="13">
        <v>99504034490</v>
      </c>
      <c r="C49" s="33">
        <v>4</v>
      </c>
      <c r="D49" s="34"/>
      <c r="E49" s="35">
        <f t="shared" si="0"/>
        <v>0</v>
      </c>
    </row>
    <row r="50" spans="1:5" ht="12.75">
      <c r="A50" s="16" t="s">
        <v>147</v>
      </c>
      <c r="B50" s="14" t="s">
        <v>827</v>
      </c>
      <c r="C50" s="33">
        <v>2</v>
      </c>
      <c r="D50" s="34"/>
      <c r="E50" s="35">
        <f t="shared" si="0"/>
        <v>0</v>
      </c>
    </row>
    <row r="51" spans="1:5" ht="12.75">
      <c r="A51" s="16" t="s">
        <v>262</v>
      </c>
      <c r="B51" s="14">
        <v>995801869652</v>
      </c>
      <c r="C51" s="33">
        <v>8</v>
      </c>
      <c r="D51" s="34"/>
      <c r="E51" s="35">
        <f t="shared" si="0"/>
        <v>0</v>
      </c>
    </row>
    <row r="52" spans="1:5" ht="12.75">
      <c r="A52" s="9" t="s">
        <v>536</v>
      </c>
      <c r="B52" s="14">
        <v>4801062020</v>
      </c>
      <c r="C52" s="33">
        <v>5</v>
      </c>
      <c r="D52" s="34"/>
      <c r="E52" s="35">
        <f t="shared" si="0"/>
        <v>0</v>
      </c>
    </row>
    <row r="53" spans="1:5" ht="12.75">
      <c r="A53" s="17" t="s">
        <v>55</v>
      </c>
      <c r="B53" s="14" t="s">
        <v>835</v>
      </c>
      <c r="C53" s="33">
        <v>4</v>
      </c>
      <c r="D53" s="34"/>
      <c r="E53" s="35">
        <f t="shared" si="0"/>
        <v>0</v>
      </c>
    </row>
    <row r="54" spans="1:5" ht="12.75">
      <c r="A54" s="16" t="s">
        <v>610</v>
      </c>
      <c r="B54" s="14">
        <v>9958001405072</v>
      </c>
      <c r="C54" s="33">
        <v>3</v>
      </c>
      <c r="D54" s="34"/>
      <c r="E54" s="35">
        <f t="shared" si="0"/>
        <v>0</v>
      </c>
    </row>
    <row r="55" spans="1:5" ht="12.75">
      <c r="A55" s="16" t="s">
        <v>674</v>
      </c>
      <c r="B55" s="14">
        <v>9923411840</v>
      </c>
      <c r="C55" s="33">
        <v>4</v>
      </c>
      <c r="D55" s="34"/>
      <c r="E55" s="35">
        <f t="shared" si="0"/>
        <v>0</v>
      </c>
    </row>
    <row r="56" spans="1:5" ht="12.75">
      <c r="A56" s="9" t="s">
        <v>673</v>
      </c>
      <c r="B56" s="13">
        <v>9923411841</v>
      </c>
      <c r="C56" s="33">
        <v>5</v>
      </c>
      <c r="D56" s="34"/>
      <c r="E56" s="35">
        <f t="shared" si="0"/>
        <v>0</v>
      </c>
    </row>
    <row r="57" spans="1:5" ht="12.75">
      <c r="A57" s="16" t="s">
        <v>99</v>
      </c>
      <c r="B57" s="14">
        <v>995801405072</v>
      </c>
      <c r="C57" s="33">
        <v>31</v>
      </c>
      <c r="D57" s="34"/>
      <c r="E57" s="35">
        <f t="shared" si="0"/>
        <v>0</v>
      </c>
    </row>
    <row r="58" spans="1:5" ht="12.75">
      <c r="A58" s="16" t="s">
        <v>475</v>
      </c>
      <c r="B58" s="14">
        <v>99504356034</v>
      </c>
      <c r="C58" s="33">
        <v>3</v>
      </c>
      <c r="D58" s="34"/>
      <c r="E58" s="35">
        <f t="shared" si="0"/>
        <v>0</v>
      </c>
    </row>
    <row r="59" spans="1:5" ht="12.75">
      <c r="A59" s="16" t="s">
        <v>85</v>
      </c>
      <c r="B59" s="14" t="s">
        <v>814</v>
      </c>
      <c r="C59" s="33">
        <v>5</v>
      </c>
      <c r="D59" s="34"/>
      <c r="E59" s="35">
        <f t="shared" si="0"/>
        <v>0</v>
      </c>
    </row>
    <row r="60" spans="1:5" ht="12.75">
      <c r="A60" s="16" t="s">
        <v>469</v>
      </c>
      <c r="B60" s="14">
        <v>55718001131</v>
      </c>
      <c r="C60" s="33">
        <v>10</v>
      </c>
      <c r="D60" s="34"/>
      <c r="E60" s="35">
        <f t="shared" si="0"/>
        <v>0</v>
      </c>
    </row>
    <row r="61" spans="1:5" ht="12.75">
      <c r="A61" s="9" t="s">
        <v>614</v>
      </c>
      <c r="B61" s="13">
        <v>99500054907</v>
      </c>
      <c r="C61" s="33">
        <v>6</v>
      </c>
      <c r="D61" s="34"/>
      <c r="E61" s="35">
        <f t="shared" si="0"/>
        <v>0</v>
      </c>
    </row>
    <row r="62" spans="1:5" ht="12.75">
      <c r="A62" s="16" t="s">
        <v>396</v>
      </c>
      <c r="B62" s="14">
        <v>99765166112750</v>
      </c>
      <c r="C62" s="33">
        <v>1</v>
      </c>
      <c r="D62" s="34"/>
      <c r="E62" s="35">
        <f t="shared" si="0"/>
        <v>0</v>
      </c>
    </row>
    <row r="63" spans="1:5" ht="12.75">
      <c r="A63" s="9" t="s">
        <v>402</v>
      </c>
      <c r="B63" s="13">
        <v>9941010919</v>
      </c>
      <c r="C63" s="33">
        <v>6</v>
      </c>
      <c r="D63" s="34"/>
      <c r="E63" s="35">
        <f t="shared" si="0"/>
        <v>0</v>
      </c>
    </row>
    <row r="64" spans="1:5" ht="12.75">
      <c r="A64" s="16" t="s">
        <v>254</v>
      </c>
      <c r="B64" s="14">
        <v>99524747</v>
      </c>
      <c r="C64" s="33">
        <v>1</v>
      </c>
      <c r="D64" s="34"/>
      <c r="E64" s="35">
        <f t="shared" si="0"/>
        <v>0</v>
      </c>
    </row>
    <row r="65" spans="1:5" ht="12.75">
      <c r="A65" s="9" t="s">
        <v>472</v>
      </c>
      <c r="B65" s="14">
        <v>9956341122610</v>
      </c>
      <c r="C65" s="33">
        <v>5</v>
      </c>
      <c r="D65" s="34"/>
      <c r="E65" s="35">
        <f t="shared" si="0"/>
        <v>0</v>
      </c>
    </row>
    <row r="66" spans="1:5" ht="12.75">
      <c r="A66" s="16" t="s">
        <v>24</v>
      </c>
      <c r="B66" s="14">
        <v>99818001</v>
      </c>
      <c r="C66" s="33">
        <v>4</v>
      </c>
      <c r="D66" s="34"/>
      <c r="E66" s="35">
        <f t="shared" si="0"/>
        <v>0</v>
      </c>
    </row>
    <row r="67" spans="1:5" ht="12.75">
      <c r="A67" s="16" t="s">
        <v>170</v>
      </c>
      <c r="B67" s="14">
        <v>99951</v>
      </c>
      <c r="C67" s="33">
        <v>6</v>
      </c>
      <c r="D67" s="34"/>
      <c r="E67" s="35">
        <f aca="true" t="shared" si="1" ref="E67:E121">D67*C67</f>
        <v>0</v>
      </c>
    </row>
    <row r="68" spans="1:5" ht="12.75">
      <c r="A68" s="16" t="s">
        <v>79</v>
      </c>
      <c r="B68" s="14">
        <v>995801592746</v>
      </c>
      <c r="C68" s="33">
        <v>1</v>
      </c>
      <c r="D68" s="34"/>
      <c r="E68" s="35">
        <f t="shared" si="1"/>
        <v>0</v>
      </c>
    </row>
    <row r="69" spans="1:5" ht="12.75">
      <c r="A69" s="16" t="s">
        <v>599</v>
      </c>
      <c r="B69" s="14" t="s">
        <v>853</v>
      </c>
      <c r="C69" s="33">
        <v>4</v>
      </c>
      <c r="D69" s="34"/>
      <c r="E69" s="35">
        <f t="shared" si="1"/>
        <v>0</v>
      </c>
    </row>
    <row r="70" spans="1:5" ht="12.75">
      <c r="A70" s="9" t="s">
        <v>425</v>
      </c>
      <c r="B70" s="13">
        <v>99504125638</v>
      </c>
      <c r="C70" s="33">
        <v>4</v>
      </c>
      <c r="D70" s="34"/>
      <c r="E70" s="35">
        <f t="shared" si="1"/>
        <v>0</v>
      </c>
    </row>
    <row r="71" spans="1:5" ht="12.75">
      <c r="A71" s="9" t="s">
        <v>74</v>
      </c>
      <c r="B71" s="13">
        <v>55797301106</v>
      </c>
      <c r="C71" s="33">
        <v>1</v>
      </c>
      <c r="D71" s="34"/>
      <c r="E71" s="35">
        <f t="shared" si="1"/>
        <v>0</v>
      </c>
    </row>
    <row r="72" spans="1:5" ht="12.75">
      <c r="A72" s="17" t="s">
        <v>288</v>
      </c>
      <c r="B72" s="14">
        <v>99425100100733</v>
      </c>
      <c r="C72" s="33">
        <v>175</v>
      </c>
      <c r="D72" s="34"/>
      <c r="E72" s="35">
        <f t="shared" si="1"/>
        <v>0</v>
      </c>
    </row>
    <row r="73" spans="1:5" ht="12.75">
      <c r="A73" s="16" t="s">
        <v>700</v>
      </c>
      <c r="B73" s="14">
        <v>99844008426</v>
      </c>
      <c r="C73" s="33">
        <v>2</v>
      </c>
      <c r="D73" s="34"/>
      <c r="E73" s="35">
        <f t="shared" si="1"/>
        <v>0</v>
      </c>
    </row>
    <row r="74" spans="1:5" ht="12.75">
      <c r="A74" s="17" t="s">
        <v>711</v>
      </c>
      <c r="B74" s="14">
        <v>99838067900224100</v>
      </c>
      <c r="C74" s="33">
        <v>5</v>
      </c>
      <c r="D74" s="34"/>
      <c r="E74" s="35">
        <f t="shared" si="1"/>
        <v>0</v>
      </c>
    </row>
    <row r="75" spans="1:5" ht="12.75">
      <c r="A75" s="16" t="s">
        <v>498</v>
      </c>
      <c r="B75" s="14">
        <v>9903110365</v>
      </c>
      <c r="C75" s="33">
        <v>2</v>
      </c>
      <c r="D75" s="34"/>
      <c r="E75" s="35">
        <f t="shared" si="1"/>
        <v>0</v>
      </c>
    </row>
    <row r="76" spans="1:5" ht="12.75">
      <c r="A76" s="16" t="s">
        <v>485</v>
      </c>
      <c r="B76" s="14">
        <v>9962015</v>
      </c>
      <c r="C76" s="33">
        <v>2</v>
      </c>
      <c r="D76" s="34"/>
      <c r="E76" s="35">
        <f t="shared" si="1"/>
        <v>0</v>
      </c>
    </row>
    <row r="77" spans="1:5" ht="12.75">
      <c r="A77" s="16" t="s">
        <v>111</v>
      </c>
      <c r="B77" s="14">
        <v>99358253</v>
      </c>
      <c r="C77" s="33">
        <v>2</v>
      </c>
      <c r="D77" s="34"/>
      <c r="E77" s="35">
        <f t="shared" si="1"/>
        <v>0</v>
      </c>
    </row>
    <row r="78" spans="1:5" ht="12.75">
      <c r="A78" s="17" t="s">
        <v>287</v>
      </c>
      <c r="B78" s="14">
        <v>99425000001614</v>
      </c>
      <c r="C78" s="33">
        <v>205</v>
      </c>
      <c r="D78" s="34"/>
      <c r="E78" s="35">
        <f t="shared" si="1"/>
        <v>0</v>
      </c>
    </row>
    <row r="79" spans="1:5" ht="12.75">
      <c r="A79" s="17" t="s">
        <v>510</v>
      </c>
      <c r="B79" s="14">
        <v>99425000006028</v>
      </c>
      <c r="C79" s="33">
        <v>60</v>
      </c>
      <c r="D79" s="34"/>
      <c r="E79" s="35">
        <f t="shared" si="1"/>
        <v>0</v>
      </c>
    </row>
    <row r="80" spans="1:5" ht="12.75">
      <c r="A80" s="16" t="s">
        <v>474</v>
      </c>
      <c r="B80" s="14">
        <v>9999447291</v>
      </c>
      <c r="C80" s="33">
        <v>1</v>
      </c>
      <c r="D80" s="34"/>
      <c r="E80" s="35">
        <f t="shared" si="1"/>
        <v>0</v>
      </c>
    </row>
    <row r="81" spans="1:5" ht="12.75">
      <c r="A81" s="16" t="s">
        <v>286</v>
      </c>
      <c r="B81" s="14">
        <v>994892871</v>
      </c>
      <c r="C81" s="33">
        <v>15</v>
      </c>
      <c r="D81" s="34"/>
      <c r="E81" s="35">
        <f t="shared" si="1"/>
        <v>0</v>
      </c>
    </row>
    <row r="82" spans="1:5" ht="12.75">
      <c r="A82" s="16" t="s">
        <v>401</v>
      </c>
      <c r="B82" s="14">
        <v>130141</v>
      </c>
      <c r="C82" s="33">
        <v>3</v>
      </c>
      <c r="D82" s="34"/>
      <c r="E82" s="35">
        <f t="shared" si="1"/>
        <v>0</v>
      </c>
    </row>
    <row r="83" spans="1:5" ht="12.75">
      <c r="A83" s="16" t="s">
        <v>512</v>
      </c>
      <c r="B83" s="14">
        <v>55718055109</v>
      </c>
      <c r="C83" s="33">
        <v>1</v>
      </c>
      <c r="D83" s="34"/>
      <c r="E83" s="35">
        <f t="shared" si="1"/>
        <v>0</v>
      </c>
    </row>
    <row r="84" spans="1:5" ht="12.75">
      <c r="A84" s="16" t="s">
        <v>760</v>
      </c>
      <c r="B84" s="14">
        <v>9968033498</v>
      </c>
      <c r="C84" s="33">
        <v>7</v>
      </c>
      <c r="D84" s="34"/>
      <c r="E84" s="35">
        <f t="shared" si="1"/>
        <v>0</v>
      </c>
    </row>
    <row r="85" spans="1:5" ht="12.75">
      <c r="A85" s="17" t="s">
        <v>21</v>
      </c>
      <c r="B85" s="14">
        <v>991170</v>
      </c>
      <c r="C85" s="33">
        <v>1</v>
      </c>
      <c r="D85" s="34"/>
      <c r="E85" s="35">
        <f t="shared" si="1"/>
        <v>0</v>
      </c>
    </row>
    <row r="86" spans="1:5" ht="12.75">
      <c r="A86" s="9" t="s">
        <v>738</v>
      </c>
      <c r="B86" s="14">
        <v>5797867101</v>
      </c>
      <c r="C86" s="33">
        <v>6</v>
      </c>
      <c r="D86" s="34"/>
      <c r="E86" s="35">
        <f t="shared" si="1"/>
        <v>0</v>
      </c>
    </row>
    <row r="87" spans="1:5" ht="12.75">
      <c r="A87" s="16" t="s">
        <v>494</v>
      </c>
      <c r="B87" s="14">
        <v>994333003844</v>
      </c>
      <c r="C87" s="33">
        <v>10</v>
      </c>
      <c r="D87" s="34"/>
      <c r="E87" s="35">
        <f t="shared" si="1"/>
        <v>0</v>
      </c>
    </row>
    <row r="88" spans="1:5" ht="12.75">
      <c r="A88" s="9" t="s">
        <v>371</v>
      </c>
      <c r="B88" s="13">
        <v>9906200133</v>
      </c>
      <c r="C88" s="33">
        <v>10</v>
      </c>
      <c r="D88" s="34"/>
      <c r="E88" s="35">
        <f t="shared" si="1"/>
        <v>0</v>
      </c>
    </row>
    <row r="89" spans="1:5" ht="12.75">
      <c r="A89" s="9" t="s">
        <v>772</v>
      </c>
      <c r="B89" s="13">
        <v>9962140210</v>
      </c>
      <c r="C89" s="33">
        <v>4</v>
      </c>
      <c r="D89" s="34"/>
      <c r="E89" s="35">
        <f t="shared" si="1"/>
        <v>0</v>
      </c>
    </row>
    <row r="90" spans="1:5" ht="12.75">
      <c r="A90" s="16" t="s">
        <v>46</v>
      </c>
      <c r="B90" s="14">
        <v>995801629783</v>
      </c>
      <c r="C90" s="33">
        <v>1</v>
      </c>
      <c r="D90" s="34"/>
      <c r="E90" s="35">
        <f t="shared" si="1"/>
        <v>0</v>
      </c>
    </row>
    <row r="91" spans="1:5" ht="12.75">
      <c r="A91" s="9" t="s">
        <v>500</v>
      </c>
      <c r="B91" s="14">
        <v>992209102</v>
      </c>
      <c r="C91" s="33">
        <v>35</v>
      </c>
      <c r="D91" s="34"/>
      <c r="E91" s="35">
        <f t="shared" si="1"/>
        <v>0</v>
      </c>
    </row>
    <row r="92" spans="1:5" ht="12.75">
      <c r="A92" s="16" t="s">
        <v>58</v>
      </c>
      <c r="B92" s="14">
        <v>504255364</v>
      </c>
      <c r="C92" s="33">
        <v>3</v>
      </c>
      <c r="D92" s="34"/>
      <c r="E92" s="35">
        <f t="shared" si="1"/>
        <v>0</v>
      </c>
    </row>
    <row r="93" spans="1:5" ht="12.75">
      <c r="A93" s="16" t="s">
        <v>57</v>
      </c>
      <c r="B93" s="14" t="s">
        <v>816</v>
      </c>
      <c r="C93" s="33">
        <v>6</v>
      </c>
      <c r="D93" s="34"/>
      <c r="E93" s="35">
        <f t="shared" si="1"/>
        <v>0</v>
      </c>
    </row>
    <row r="94" spans="1:5" ht="12.75">
      <c r="A94" s="16" t="s">
        <v>56</v>
      </c>
      <c r="B94" s="14" t="s">
        <v>813</v>
      </c>
      <c r="C94" s="33">
        <v>6</v>
      </c>
      <c r="D94" s="34"/>
      <c r="E94" s="35">
        <f t="shared" si="1"/>
        <v>0</v>
      </c>
    </row>
    <row r="95" spans="1:5" ht="12.75">
      <c r="A95" s="16" t="s">
        <v>508</v>
      </c>
      <c r="B95" s="14" t="s">
        <v>830</v>
      </c>
      <c r="C95" s="33">
        <v>7</v>
      </c>
      <c r="D95" s="34"/>
      <c r="E95" s="35">
        <f t="shared" si="1"/>
        <v>0</v>
      </c>
    </row>
    <row r="96" spans="1:5" ht="12.75">
      <c r="A96" s="16" t="s">
        <v>441</v>
      </c>
      <c r="B96" s="14">
        <v>99022601</v>
      </c>
      <c r="C96" s="33">
        <v>11</v>
      </c>
      <c r="D96" s="34"/>
      <c r="E96" s="35">
        <f t="shared" si="1"/>
        <v>0</v>
      </c>
    </row>
    <row r="97" spans="1:5" ht="12.75">
      <c r="A97" s="17" t="s">
        <v>770</v>
      </c>
      <c r="B97" s="14" t="s">
        <v>833</v>
      </c>
      <c r="C97" s="33">
        <v>2</v>
      </c>
      <c r="D97" s="34"/>
      <c r="E97" s="35">
        <f t="shared" si="1"/>
        <v>0</v>
      </c>
    </row>
    <row r="98" spans="1:5" ht="12.75">
      <c r="A98" s="16" t="s">
        <v>115</v>
      </c>
      <c r="B98" s="14">
        <v>99260151568871</v>
      </c>
      <c r="C98" s="33">
        <v>9</v>
      </c>
      <c r="D98" s="34"/>
      <c r="E98" s="35">
        <f t="shared" si="1"/>
        <v>0</v>
      </c>
    </row>
    <row r="99" spans="1:5" ht="12.75">
      <c r="A99" s="9" t="s">
        <v>501</v>
      </c>
      <c r="B99" s="14">
        <v>55718001056</v>
      </c>
      <c r="C99" s="33">
        <v>4</v>
      </c>
      <c r="D99" s="34"/>
      <c r="E99" s="35">
        <f t="shared" si="1"/>
        <v>0</v>
      </c>
    </row>
    <row r="100" spans="1:5" ht="12.75">
      <c r="A100" s="9" t="s">
        <v>593</v>
      </c>
      <c r="B100" s="14">
        <v>9901625002</v>
      </c>
      <c r="C100" s="33">
        <v>1</v>
      </c>
      <c r="D100" s="34"/>
      <c r="E100" s="35">
        <f t="shared" si="1"/>
        <v>0</v>
      </c>
    </row>
    <row r="101" spans="1:5" ht="12.75">
      <c r="A101" s="9" t="s">
        <v>698</v>
      </c>
      <c r="B101" s="13">
        <v>2144310295</v>
      </c>
      <c r="C101" s="33">
        <v>6</v>
      </c>
      <c r="D101" s="34"/>
      <c r="E101" s="35">
        <f t="shared" si="1"/>
        <v>0</v>
      </c>
    </row>
    <row r="102" spans="1:5" ht="12.75">
      <c r="A102" s="16" t="s">
        <v>394</v>
      </c>
      <c r="B102" s="14">
        <v>9921948</v>
      </c>
      <c r="C102" s="33">
        <v>15</v>
      </c>
      <c r="D102" s="34"/>
      <c r="E102" s="35">
        <f t="shared" si="1"/>
        <v>0</v>
      </c>
    </row>
    <row r="103" spans="1:5" ht="12.75">
      <c r="A103" s="9" t="s">
        <v>354</v>
      </c>
      <c r="B103" s="13">
        <v>55797763091</v>
      </c>
      <c r="C103" s="33">
        <v>5</v>
      </c>
      <c r="D103" s="34"/>
      <c r="E103" s="35">
        <f t="shared" si="1"/>
        <v>0</v>
      </c>
    </row>
    <row r="104" spans="1:5" ht="12.75">
      <c r="A104" s="9" t="s">
        <v>60</v>
      </c>
      <c r="B104" s="13">
        <v>55797763067</v>
      </c>
      <c r="C104" s="33">
        <v>4</v>
      </c>
      <c r="D104" s="34"/>
      <c r="E104" s="35">
        <f t="shared" si="1"/>
        <v>0</v>
      </c>
    </row>
    <row r="105" spans="1:5" ht="12.75">
      <c r="A105" s="16" t="s">
        <v>128</v>
      </c>
      <c r="B105" s="14" t="s">
        <v>799</v>
      </c>
      <c r="C105" s="33">
        <v>3</v>
      </c>
      <c r="D105" s="34"/>
      <c r="E105" s="35">
        <f t="shared" si="1"/>
        <v>0</v>
      </c>
    </row>
    <row r="106" spans="1:5" ht="12.75">
      <c r="A106" s="9" t="s">
        <v>7</v>
      </c>
      <c r="B106" s="13">
        <v>99624228865</v>
      </c>
      <c r="C106" s="33">
        <v>1</v>
      </c>
      <c r="D106" s="34"/>
      <c r="E106" s="35">
        <f t="shared" si="1"/>
        <v>0</v>
      </c>
    </row>
    <row r="107" spans="1:5" ht="12.75">
      <c r="A107" s="9" t="s">
        <v>8</v>
      </c>
      <c r="B107" s="13">
        <v>99624228665</v>
      </c>
      <c r="C107" s="33">
        <v>1</v>
      </c>
      <c r="D107" s="34"/>
      <c r="E107" s="35">
        <f t="shared" si="1"/>
        <v>0</v>
      </c>
    </row>
    <row r="108" spans="1:5" ht="12.75">
      <c r="A108" s="16" t="s">
        <v>687</v>
      </c>
      <c r="B108" s="14">
        <v>55718017054</v>
      </c>
      <c r="C108" s="33">
        <v>12</v>
      </c>
      <c r="D108" s="34"/>
      <c r="E108" s="35">
        <f t="shared" si="1"/>
        <v>0</v>
      </c>
    </row>
    <row r="109" spans="1:5" ht="12.75">
      <c r="A109" s="9" t="s">
        <v>587</v>
      </c>
      <c r="B109" s="13">
        <v>55797049040</v>
      </c>
      <c r="C109" s="33">
        <v>3</v>
      </c>
      <c r="D109" s="34"/>
      <c r="E109" s="35">
        <f t="shared" si="1"/>
        <v>0</v>
      </c>
    </row>
    <row r="110" spans="1:5" ht="12.75">
      <c r="A110" s="16" t="s">
        <v>690</v>
      </c>
      <c r="B110" s="14">
        <v>55718017103</v>
      </c>
      <c r="C110" s="33">
        <v>1</v>
      </c>
      <c r="D110" s="34"/>
      <c r="E110" s="35">
        <f t="shared" si="1"/>
        <v>0</v>
      </c>
    </row>
    <row r="111" spans="1:5" ht="12.75">
      <c r="A111" s="9" t="s">
        <v>52</v>
      </c>
      <c r="B111" s="5">
        <v>99504255185</v>
      </c>
      <c r="C111" s="33">
        <v>25</v>
      </c>
      <c r="D111" s="34"/>
      <c r="E111" s="35">
        <f>D111*C111</f>
        <v>0</v>
      </c>
    </row>
    <row r="112" spans="1:5" ht="12.75">
      <c r="A112" s="16" t="s">
        <v>330</v>
      </c>
      <c r="B112" s="14">
        <v>99022450</v>
      </c>
      <c r="C112" s="33">
        <v>20</v>
      </c>
      <c r="D112" s="34"/>
      <c r="E112" s="35">
        <f t="shared" si="1"/>
        <v>0</v>
      </c>
    </row>
    <row r="113" spans="1:5" ht="12.75">
      <c r="A113" s="16" t="s">
        <v>130</v>
      </c>
      <c r="B113" s="14">
        <v>9.9687350200523E+17</v>
      </c>
      <c r="C113" s="33">
        <v>3</v>
      </c>
      <c r="D113" s="34"/>
      <c r="E113" s="35">
        <f t="shared" si="1"/>
        <v>0</v>
      </c>
    </row>
    <row r="114" spans="1:5" ht="12.75">
      <c r="A114" s="17" t="s">
        <v>35</v>
      </c>
      <c r="B114" s="14">
        <v>99917800</v>
      </c>
      <c r="C114" s="33">
        <v>5</v>
      </c>
      <c r="D114" s="34"/>
      <c r="E114" s="35">
        <f t="shared" si="1"/>
        <v>0</v>
      </c>
    </row>
    <row r="115" spans="1:5" ht="12.75">
      <c r="A115" s="16" t="s">
        <v>451</v>
      </c>
      <c r="B115" s="14" t="s">
        <v>791</v>
      </c>
      <c r="C115" s="33">
        <v>2</v>
      </c>
      <c r="D115" s="34"/>
      <c r="E115" s="35">
        <f t="shared" si="1"/>
        <v>0</v>
      </c>
    </row>
    <row r="116" spans="1:5" ht="12.75">
      <c r="A116" s="16" t="s">
        <v>750</v>
      </c>
      <c r="B116" s="14">
        <v>995089</v>
      </c>
      <c r="C116" s="33">
        <v>29</v>
      </c>
      <c r="D116" s="34"/>
      <c r="E116" s="35">
        <f t="shared" si="1"/>
        <v>0</v>
      </c>
    </row>
    <row r="117" spans="1:5" ht="12.75">
      <c r="A117" s="16" t="s">
        <v>780</v>
      </c>
      <c r="B117" s="14" t="s">
        <v>812</v>
      </c>
      <c r="C117" s="33">
        <v>14</v>
      </c>
      <c r="D117" s="34"/>
      <c r="E117" s="35">
        <f t="shared" si="1"/>
        <v>0</v>
      </c>
    </row>
    <row r="118" spans="1:5" ht="12.75">
      <c r="A118" s="16" t="s">
        <v>113</v>
      </c>
      <c r="B118" s="14">
        <v>9924736</v>
      </c>
      <c r="C118" s="33">
        <v>4</v>
      </c>
      <c r="D118" s="34"/>
      <c r="E118" s="35">
        <f t="shared" si="1"/>
        <v>0</v>
      </c>
    </row>
    <row r="119" spans="1:5" ht="12.75">
      <c r="A119" s="16" t="s">
        <v>437</v>
      </c>
      <c r="B119" s="14" t="s">
        <v>792</v>
      </c>
      <c r="C119" s="33">
        <v>6</v>
      </c>
      <c r="D119" s="34"/>
      <c r="E119" s="35">
        <f t="shared" si="1"/>
        <v>0</v>
      </c>
    </row>
    <row r="120" spans="1:5" ht="12.75">
      <c r="A120" s="16" t="s">
        <v>479</v>
      </c>
      <c r="B120" s="14">
        <v>994800030390</v>
      </c>
      <c r="C120" s="33">
        <v>5</v>
      </c>
      <c r="D120" s="34"/>
      <c r="E120" s="35">
        <f t="shared" si="1"/>
        <v>0</v>
      </c>
    </row>
    <row r="121" spans="1:5" ht="13.5" thickBot="1">
      <c r="A121" s="18" t="s">
        <v>97</v>
      </c>
      <c r="B121" s="19">
        <v>999730091200</v>
      </c>
      <c r="C121" s="36">
        <v>2</v>
      </c>
      <c r="D121" s="37"/>
      <c r="E121" s="38">
        <f t="shared" si="1"/>
        <v>0</v>
      </c>
    </row>
    <row r="122" ht="12.75">
      <c r="E122" s="39">
        <f>SUM(E2:E121)</f>
        <v>0</v>
      </c>
    </row>
  </sheetData>
  <sheetProtection/>
  <conditionalFormatting sqref="B2:B11">
    <cfRule type="duplicateValues" priority="92" dxfId="0">
      <formula>AND(COUNTIF($B$2:$B$11,B2)&gt;1,NOT(ISBLANK(B2)))</formula>
    </cfRule>
  </conditionalFormatting>
  <conditionalFormatting sqref="B2:B11">
    <cfRule type="duplicateValues" priority="91" dxfId="0" stopIfTrue="1">
      <formula>AND(COUNTIF($B$2:$B$11,B2)&gt;1,NOT(ISBLANK(B2)))</formula>
    </cfRule>
  </conditionalFormatting>
  <conditionalFormatting sqref="B12:B14">
    <cfRule type="duplicateValues" priority="89" dxfId="0">
      <formula>AND(COUNTIF($B$12:$B$14,B12)&gt;1,NOT(ISBLANK(B12)))</formula>
    </cfRule>
  </conditionalFormatting>
  <conditionalFormatting sqref="B12:B14">
    <cfRule type="duplicateValues" priority="88" dxfId="0" stopIfTrue="1">
      <formula>AND(COUNTIF($B$12:$B$14,B12)&gt;1,NOT(ISBLANK(B12)))</formula>
    </cfRule>
  </conditionalFormatting>
  <conditionalFormatting sqref="B15:B33">
    <cfRule type="duplicateValues" priority="86" dxfId="0">
      <formula>AND(COUNTIF($B$15:$B$33,B15)&gt;1,NOT(ISBLANK(B15)))</formula>
    </cfRule>
  </conditionalFormatting>
  <conditionalFormatting sqref="B15:B33">
    <cfRule type="duplicateValues" priority="85" dxfId="0" stopIfTrue="1">
      <formula>AND(COUNTIF($B$15:$B$33,B15)&gt;1,NOT(ISBLANK(B15)))</formula>
    </cfRule>
  </conditionalFormatting>
  <conditionalFormatting sqref="B34:B37">
    <cfRule type="duplicateValues" priority="83" dxfId="0">
      <formula>AND(COUNTIF($B$34:$B$37,B34)&gt;1,NOT(ISBLANK(B34)))</formula>
    </cfRule>
  </conditionalFormatting>
  <conditionalFormatting sqref="B34:B37">
    <cfRule type="duplicateValues" priority="82" dxfId="0" stopIfTrue="1">
      <formula>AND(COUNTIF($B$34:$B$37,B34)&gt;1,NOT(ISBLANK(B34)))</formula>
    </cfRule>
  </conditionalFormatting>
  <conditionalFormatting sqref="B38:B39">
    <cfRule type="duplicateValues" priority="80" dxfId="0">
      <formula>AND(COUNTIF($B$38:$B$39,B38)&gt;1,NOT(ISBLANK(B38)))</formula>
    </cfRule>
  </conditionalFormatting>
  <conditionalFormatting sqref="B38:B39">
    <cfRule type="duplicateValues" priority="79" dxfId="0" stopIfTrue="1">
      <formula>AND(COUNTIF($B$38:$B$39,B38)&gt;1,NOT(ISBLANK(B38)))</formula>
    </cfRule>
  </conditionalFormatting>
  <conditionalFormatting sqref="B40:B46">
    <cfRule type="duplicateValues" priority="77" dxfId="0">
      <formula>AND(COUNTIF($B$40:$B$46,B40)&gt;1,NOT(ISBLANK(B40)))</formula>
    </cfRule>
  </conditionalFormatting>
  <conditionalFormatting sqref="B40:B46">
    <cfRule type="duplicateValues" priority="76" dxfId="0" stopIfTrue="1">
      <formula>AND(COUNTIF($B$40:$B$46,B40)&gt;1,NOT(ISBLANK(B40)))</formula>
    </cfRule>
  </conditionalFormatting>
  <conditionalFormatting sqref="B47:B51">
    <cfRule type="duplicateValues" priority="74" dxfId="0">
      <formula>AND(COUNTIF($B$47:$B$51,B47)&gt;1,NOT(ISBLANK(B47)))</formula>
    </cfRule>
  </conditionalFormatting>
  <conditionalFormatting sqref="B47:B51">
    <cfRule type="duplicateValues" priority="73" dxfId="0" stopIfTrue="1">
      <formula>AND(COUNTIF($B$47:$B$51,B47)&gt;1,NOT(ISBLANK(B47)))</formula>
    </cfRule>
  </conditionalFormatting>
  <conditionalFormatting sqref="B52:B53">
    <cfRule type="duplicateValues" priority="71" dxfId="0">
      <formula>AND(COUNTIF($B$52:$B$53,B52)&gt;1,NOT(ISBLANK(B52)))</formula>
    </cfRule>
  </conditionalFormatting>
  <conditionalFormatting sqref="B52:B53">
    <cfRule type="duplicateValues" priority="70" dxfId="0" stopIfTrue="1">
      <formula>AND(COUNTIF($B$52:$B$53,B52)&gt;1,NOT(ISBLANK(B52)))</formula>
    </cfRule>
  </conditionalFormatting>
  <conditionalFormatting sqref="B54:B59">
    <cfRule type="duplicateValues" priority="68" dxfId="0">
      <formula>AND(COUNTIF($B$54:$B$59,B54)&gt;1,NOT(ISBLANK(B54)))</formula>
    </cfRule>
  </conditionalFormatting>
  <conditionalFormatting sqref="B54:B59">
    <cfRule type="duplicateValues" priority="67" dxfId="0" stopIfTrue="1">
      <formula>AND(COUNTIF($B$54:$B$59,B54)&gt;1,NOT(ISBLANK(B54)))</formula>
    </cfRule>
  </conditionalFormatting>
  <conditionalFormatting sqref="B60:B61">
    <cfRule type="duplicateValues" priority="65" dxfId="0">
      <formula>AND(COUNTIF($B$60:$B$61,B60)&gt;1,NOT(ISBLANK(B60)))</formula>
    </cfRule>
  </conditionalFormatting>
  <conditionalFormatting sqref="B60:B61">
    <cfRule type="duplicateValues" priority="64" dxfId="0" stopIfTrue="1">
      <formula>AND(COUNTIF($B$60:$B$61,B60)&gt;1,NOT(ISBLANK(B60)))</formula>
    </cfRule>
  </conditionalFormatting>
  <conditionalFormatting sqref="B62:B65">
    <cfRule type="duplicateValues" priority="62" dxfId="0">
      <formula>AND(COUNTIF($B$62:$B$65,B62)&gt;1,NOT(ISBLANK(B62)))</formula>
    </cfRule>
  </conditionalFormatting>
  <conditionalFormatting sqref="B62:B65">
    <cfRule type="duplicateValues" priority="61" dxfId="0" stopIfTrue="1">
      <formula>AND(COUNTIF($B$62:$B$65,B62)&gt;1,NOT(ISBLANK(B62)))</formula>
    </cfRule>
  </conditionalFormatting>
  <conditionalFormatting sqref="B66:B68">
    <cfRule type="duplicateValues" priority="59" dxfId="0">
      <formula>AND(COUNTIF($B$66:$B$68,B66)&gt;1,NOT(ISBLANK(B66)))</formula>
    </cfRule>
  </conditionalFormatting>
  <conditionalFormatting sqref="B66:B68">
    <cfRule type="duplicateValues" priority="58" dxfId="0" stopIfTrue="1">
      <formula>AND(COUNTIF($B$66:$B$68,B66)&gt;1,NOT(ISBLANK(B66)))</formula>
    </cfRule>
  </conditionalFormatting>
  <conditionalFormatting sqref="B69:B70">
    <cfRule type="duplicateValues" priority="56" dxfId="0">
      <formula>AND(COUNTIF($B$69:$B$70,B69)&gt;1,NOT(ISBLANK(B69)))</formula>
    </cfRule>
  </conditionalFormatting>
  <conditionalFormatting sqref="B69:B70">
    <cfRule type="duplicateValues" priority="55" dxfId="0" stopIfTrue="1">
      <formula>AND(COUNTIF($B$69:$B$70,B69)&gt;1,NOT(ISBLANK(B69)))</formula>
    </cfRule>
  </conditionalFormatting>
  <conditionalFormatting sqref="B71:B74">
    <cfRule type="duplicateValues" priority="53" dxfId="0">
      <formula>AND(COUNTIF($B$71:$B$74,B71)&gt;1,NOT(ISBLANK(B71)))</formula>
    </cfRule>
  </conditionalFormatting>
  <conditionalFormatting sqref="B71:B74">
    <cfRule type="duplicateValues" priority="52" dxfId="0" stopIfTrue="1">
      <formula>AND(COUNTIF($B$71:$B$74,B71)&gt;1,NOT(ISBLANK(B71)))</formula>
    </cfRule>
  </conditionalFormatting>
  <conditionalFormatting sqref="B75:B79">
    <cfRule type="duplicateValues" priority="50" dxfId="0">
      <formula>AND(COUNTIF($B$75:$B$79,B75)&gt;1,NOT(ISBLANK(B75)))</formula>
    </cfRule>
  </conditionalFormatting>
  <conditionalFormatting sqref="B75:B79">
    <cfRule type="duplicateValues" priority="49" dxfId="0" stopIfTrue="1">
      <formula>AND(COUNTIF($B$75:$B$79,B75)&gt;1,NOT(ISBLANK(B75)))</formula>
    </cfRule>
  </conditionalFormatting>
  <conditionalFormatting sqref="B80">
    <cfRule type="duplicateValues" priority="47" dxfId="0">
      <formula>AND(COUNTIF($B$80:$B$80,B80)&gt;1,NOT(ISBLANK(B80)))</formula>
    </cfRule>
  </conditionalFormatting>
  <conditionalFormatting sqref="B80">
    <cfRule type="duplicateValues" priority="46" dxfId="0" stopIfTrue="1">
      <formula>AND(COUNTIF($B$80:$B$80,B80)&gt;1,NOT(ISBLANK(B80)))</formula>
    </cfRule>
  </conditionalFormatting>
  <conditionalFormatting sqref="B81">
    <cfRule type="duplicateValues" priority="44" dxfId="0">
      <formula>AND(COUNTIF($B$81:$B$81,B81)&gt;1,NOT(ISBLANK(B81)))</formula>
    </cfRule>
  </conditionalFormatting>
  <conditionalFormatting sqref="B81">
    <cfRule type="duplicateValues" priority="43" dxfId="0" stopIfTrue="1">
      <formula>AND(COUNTIF($B$81:$B$81,B81)&gt;1,NOT(ISBLANK(B81)))</formula>
    </cfRule>
  </conditionalFormatting>
  <conditionalFormatting sqref="B82:B85">
    <cfRule type="duplicateValues" priority="41" dxfId="0">
      <formula>AND(COUNTIF($B$82:$B$85,B82)&gt;1,NOT(ISBLANK(B82)))</formula>
    </cfRule>
  </conditionalFormatting>
  <conditionalFormatting sqref="B82:B85">
    <cfRule type="duplicateValues" priority="40" dxfId="0" stopIfTrue="1">
      <formula>AND(COUNTIF($B$82:$B$85,B82)&gt;1,NOT(ISBLANK(B82)))</formula>
    </cfRule>
  </conditionalFormatting>
  <conditionalFormatting sqref="B86:B88">
    <cfRule type="duplicateValues" priority="38" dxfId="0">
      <formula>AND(COUNTIF($B$86:$B$88,B86)&gt;1,NOT(ISBLANK(B86)))</formula>
    </cfRule>
  </conditionalFormatting>
  <conditionalFormatting sqref="B86:B88">
    <cfRule type="duplicateValues" priority="37" dxfId="0" stopIfTrue="1">
      <formula>AND(COUNTIF($B$86:$B$88,B86)&gt;1,NOT(ISBLANK(B86)))</formula>
    </cfRule>
  </conditionalFormatting>
  <conditionalFormatting sqref="B89:B90">
    <cfRule type="duplicateValues" priority="35" dxfId="0">
      <formula>AND(COUNTIF($B$89:$B$90,B89)&gt;1,NOT(ISBLANK(B89)))</formula>
    </cfRule>
  </conditionalFormatting>
  <conditionalFormatting sqref="B89:B90">
    <cfRule type="duplicateValues" priority="34" dxfId="0" stopIfTrue="1">
      <formula>AND(COUNTIF($B$89:$B$90,B89)&gt;1,NOT(ISBLANK(B89)))</formula>
    </cfRule>
  </conditionalFormatting>
  <conditionalFormatting sqref="B91">
    <cfRule type="duplicateValues" priority="32" dxfId="0">
      <formula>AND(COUNTIF($B$91:$B$91,B91)&gt;1,NOT(ISBLANK(B91)))</formula>
    </cfRule>
  </conditionalFormatting>
  <conditionalFormatting sqref="B91">
    <cfRule type="duplicateValues" priority="31" dxfId="0" stopIfTrue="1">
      <formula>AND(COUNTIF($B$91:$B$91,B91)&gt;1,NOT(ISBLANK(B91)))</formula>
    </cfRule>
  </conditionalFormatting>
  <conditionalFormatting sqref="B92">
    <cfRule type="duplicateValues" priority="29" dxfId="0">
      <formula>AND(COUNTIF($B$92:$B$92,B92)&gt;1,NOT(ISBLANK(B92)))</formula>
    </cfRule>
  </conditionalFormatting>
  <conditionalFormatting sqref="B92">
    <cfRule type="duplicateValues" priority="28" dxfId="0" stopIfTrue="1">
      <formula>AND(COUNTIF($B$92:$B$92,B92)&gt;1,NOT(ISBLANK(B92)))</formula>
    </cfRule>
  </conditionalFormatting>
  <conditionalFormatting sqref="B93:B94">
    <cfRule type="duplicateValues" priority="26" dxfId="0">
      <formula>AND(COUNTIF($B$93:$B$94,B93)&gt;1,NOT(ISBLANK(B93)))</formula>
    </cfRule>
  </conditionalFormatting>
  <conditionalFormatting sqref="B93:B94">
    <cfRule type="duplicateValues" priority="25" dxfId="0" stopIfTrue="1">
      <formula>AND(COUNTIF($B$93:$B$94,B93)&gt;1,NOT(ISBLANK(B93)))</formula>
    </cfRule>
  </conditionalFormatting>
  <conditionalFormatting sqref="B95:B97">
    <cfRule type="duplicateValues" priority="23" dxfId="0">
      <formula>AND(COUNTIF($B$95:$B$97,B95)&gt;1,NOT(ISBLANK(B95)))</formula>
    </cfRule>
  </conditionalFormatting>
  <conditionalFormatting sqref="B95:B97">
    <cfRule type="duplicateValues" priority="22" dxfId="0" stopIfTrue="1">
      <formula>AND(COUNTIF($B$95:$B$97,B95)&gt;1,NOT(ISBLANK(B95)))</formula>
    </cfRule>
  </conditionalFormatting>
  <conditionalFormatting sqref="B98:B102">
    <cfRule type="duplicateValues" priority="17" dxfId="0">
      <formula>AND(COUNTIF($B$98:$B$102,B98)&gt;1,NOT(ISBLANK(B98)))</formula>
    </cfRule>
  </conditionalFormatting>
  <conditionalFormatting sqref="B98:B102">
    <cfRule type="duplicateValues" priority="16" dxfId="0" stopIfTrue="1">
      <formula>AND(COUNTIF($B$98:$B$102,B98)&gt;1,NOT(ISBLANK(B98)))</formula>
    </cfRule>
  </conditionalFormatting>
  <conditionalFormatting sqref="B103:B109">
    <cfRule type="duplicateValues" priority="14" dxfId="0">
      <formula>AND(COUNTIF($B$103:$B$109,B103)&gt;1,NOT(ISBLANK(B103)))</formula>
    </cfRule>
  </conditionalFormatting>
  <conditionalFormatting sqref="B103:B109">
    <cfRule type="duplicateValues" priority="13" dxfId="0" stopIfTrue="1">
      <formula>AND(COUNTIF($B$103:$B$109,B103)&gt;1,NOT(ISBLANK(B103)))</formula>
    </cfRule>
  </conditionalFormatting>
  <conditionalFormatting sqref="B110 B112">
    <cfRule type="duplicateValues" priority="11" dxfId="0">
      <formula>AND(COUNTIF($B$110:$B$110,B110)+COUNTIF($B$112:$B$112,B110)&gt;1,NOT(ISBLANK(B110)))</formula>
    </cfRule>
  </conditionalFormatting>
  <conditionalFormatting sqref="B110 B112">
    <cfRule type="duplicateValues" priority="10" dxfId="0" stopIfTrue="1">
      <formula>AND(COUNTIF($B$110:$B$110,B110)+COUNTIF($B$112:$B$112,B110)&gt;1,NOT(ISBLANK(B110)))</formula>
    </cfRule>
  </conditionalFormatting>
  <conditionalFormatting sqref="B113">
    <cfRule type="duplicateValues" priority="8" dxfId="0">
      <formula>AND(COUNTIF($B$113:$B$113,B113)&gt;1,NOT(ISBLANK(B113)))</formula>
    </cfRule>
  </conditionalFormatting>
  <conditionalFormatting sqref="B113">
    <cfRule type="duplicateValues" priority="7" dxfId="0" stopIfTrue="1">
      <formula>AND(COUNTIF($B$113:$B$113,B113)&gt;1,NOT(ISBLANK(B113)))</formula>
    </cfRule>
  </conditionalFormatting>
  <conditionalFormatting sqref="B114">
    <cfRule type="duplicateValues" priority="5" dxfId="0">
      <formula>AND(COUNTIF($B$114:$B$114,B114)&gt;1,NOT(ISBLANK(B114)))</formula>
    </cfRule>
  </conditionalFormatting>
  <conditionalFormatting sqref="B114">
    <cfRule type="duplicateValues" priority="4" dxfId="0" stopIfTrue="1">
      <formula>AND(COUNTIF($B$114:$B$114,B114)&gt;1,NOT(ISBLANK(B114)))</formula>
    </cfRule>
  </conditionalFormatting>
  <conditionalFormatting sqref="B115:B121">
    <cfRule type="duplicateValues" priority="2" dxfId="0">
      <formula>AND(COUNTIF($B$115:$B$121,B115)&gt;1,NOT(ISBLANK(B115)))</formula>
    </cfRule>
  </conditionalFormatting>
  <conditionalFormatting sqref="B115:B121">
    <cfRule type="duplicateValues" priority="1" dxfId="0" stopIfTrue="1">
      <formula>AND(COUNTIF($B$115:$B$121,B115)&gt;1,NOT(ISBLANK(B115)))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2"/>
  <sheetViews>
    <sheetView zoomScalePageLayoutView="0" workbookViewId="0" topLeftCell="A177">
      <selection activeCell="D209" sqref="D209"/>
    </sheetView>
  </sheetViews>
  <sheetFormatPr defaultColWidth="9.140625" defaultRowHeight="12.75"/>
  <cols>
    <col min="1" max="1" width="40.7109375" style="0" bestFit="1" customWidth="1"/>
    <col min="2" max="2" width="28.140625" style="0" bestFit="1" customWidth="1"/>
    <col min="3" max="3" width="8.00390625" style="12" customWidth="1"/>
    <col min="4" max="4" width="9.7109375" style="12" bestFit="1" customWidth="1"/>
    <col min="5" max="5" width="10.7109375" style="12" bestFit="1" customWidth="1"/>
  </cols>
  <sheetData>
    <row r="1" spans="1:5" ht="32.25" thickBot="1">
      <c r="A1" s="20" t="s">
        <v>874</v>
      </c>
      <c r="B1" s="20" t="s">
        <v>875</v>
      </c>
      <c r="C1" s="21" t="s">
        <v>878</v>
      </c>
      <c r="D1" s="20" t="s">
        <v>876</v>
      </c>
      <c r="E1" s="20" t="s">
        <v>877</v>
      </c>
    </row>
    <row r="2" spans="1:5" ht="12.75">
      <c r="A2" s="24" t="s">
        <v>300</v>
      </c>
      <c r="B2" s="25">
        <v>99797718201</v>
      </c>
      <c r="C2" s="30">
        <v>17</v>
      </c>
      <c r="D2" s="31"/>
      <c r="E2" s="32">
        <f>D2*C2</f>
        <v>0</v>
      </c>
    </row>
    <row r="3" spans="1:5" ht="12.75">
      <c r="A3" s="9" t="s">
        <v>645</v>
      </c>
      <c r="B3" s="13">
        <v>99797719100</v>
      </c>
      <c r="C3" s="33">
        <v>2</v>
      </c>
      <c r="D3" s="34"/>
      <c r="E3" s="35">
        <f aca="true" t="shared" si="0" ref="E3:E66">D3*C3</f>
        <v>0</v>
      </c>
    </row>
    <row r="4" spans="1:5" ht="12.75">
      <c r="A4" s="16" t="s">
        <v>172</v>
      </c>
      <c r="B4" s="14">
        <v>99797719002</v>
      </c>
      <c r="C4" s="33">
        <v>3</v>
      </c>
      <c r="D4" s="34"/>
      <c r="E4" s="35">
        <f t="shared" si="0"/>
        <v>0</v>
      </c>
    </row>
    <row r="5" spans="1:5" ht="12.75">
      <c r="A5" s="9" t="s">
        <v>139</v>
      </c>
      <c r="B5" s="13">
        <v>99751719001</v>
      </c>
      <c r="C5" s="33">
        <v>4</v>
      </c>
      <c r="D5" s="34"/>
      <c r="E5" s="35">
        <f t="shared" si="0"/>
        <v>0</v>
      </c>
    </row>
    <row r="6" spans="1:5" s="4" customFormat="1" ht="12.75">
      <c r="A6" s="26" t="s">
        <v>578</v>
      </c>
      <c r="B6" s="22">
        <v>55797405608</v>
      </c>
      <c r="C6" s="40">
        <v>1</v>
      </c>
      <c r="D6" s="34"/>
      <c r="E6" s="35">
        <f t="shared" si="0"/>
        <v>0</v>
      </c>
    </row>
    <row r="7" spans="1:5" s="4" customFormat="1" ht="12.75">
      <c r="A7" s="26" t="s">
        <v>452</v>
      </c>
      <c r="B7" s="22">
        <v>55718020064</v>
      </c>
      <c r="C7" s="40">
        <v>4</v>
      </c>
      <c r="D7" s="34"/>
      <c r="E7" s="35">
        <f t="shared" si="0"/>
        <v>0</v>
      </c>
    </row>
    <row r="8" spans="1:5" s="4" customFormat="1" ht="12.75">
      <c r="A8" s="26" t="s">
        <v>159</v>
      </c>
      <c r="B8" s="22">
        <v>55718056068</v>
      </c>
      <c r="C8" s="40">
        <v>5</v>
      </c>
      <c r="D8" s="34"/>
      <c r="E8" s="35">
        <f t="shared" si="0"/>
        <v>0</v>
      </c>
    </row>
    <row r="9" spans="1:5" s="4" customFormat="1" ht="12.75">
      <c r="A9" s="26" t="s">
        <v>377</v>
      </c>
      <c r="B9" s="22">
        <v>55718302119</v>
      </c>
      <c r="C9" s="40">
        <v>3</v>
      </c>
      <c r="D9" s="34"/>
      <c r="E9" s="35">
        <f t="shared" si="0"/>
        <v>0</v>
      </c>
    </row>
    <row r="10" spans="1:5" s="4" customFormat="1" ht="12.75">
      <c r="A10" s="27" t="s">
        <v>184</v>
      </c>
      <c r="B10" s="23">
        <v>5579771020</v>
      </c>
      <c r="C10" s="40">
        <v>1</v>
      </c>
      <c r="D10" s="34"/>
      <c r="E10" s="35">
        <f t="shared" si="0"/>
        <v>0</v>
      </c>
    </row>
    <row r="11" spans="1:5" s="4" customFormat="1" ht="12.75">
      <c r="A11" s="28" t="s">
        <v>204</v>
      </c>
      <c r="B11" s="23">
        <v>99504163664</v>
      </c>
      <c r="C11" s="40">
        <v>1</v>
      </c>
      <c r="D11" s="34"/>
      <c r="E11" s="35">
        <f t="shared" si="0"/>
        <v>0</v>
      </c>
    </row>
    <row r="12" spans="1:5" s="4" customFormat="1" ht="12.75">
      <c r="A12" s="26" t="s">
        <v>2</v>
      </c>
      <c r="B12" s="22">
        <v>55797405601</v>
      </c>
      <c r="C12" s="40">
        <v>3</v>
      </c>
      <c r="D12" s="34"/>
      <c r="E12" s="35">
        <f t="shared" si="0"/>
        <v>0</v>
      </c>
    </row>
    <row r="13" spans="1:5" s="4" customFormat="1" ht="12.75">
      <c r="A13" s="26" t="s">
        <v>154</v>
      </c>
      <c r="B13" s="22">
        <v>55797842005</v>
      </c>
      <c r="C13" s="40">
        <v>2</v>
      </c>
      <c r="D13" s="34"/>
      <c r="E13" s="35">
        <f t="shared" si="0"/>
        <v>0</v>
      </c>
    </row>
    <row r="14" spans="1:5" s="4" customFormat="1" ht="12.75">
      <c r="A14" s="26" t="s">
        <v>23</v>
      </c>
      <c r="B14" s="22">
        <v>55797405602</v>
      </c>
      <c r="C14" s="40">
        <v>3</v>
      </c>
      <c r="D14" s="34"/>
      <c r="E14" s="35">
        <f t="shared" si="0"/>
        <v>0</v>
      </c>
    </row>
    <row r="15" spans="1:5" s="4" customFormat="1" ht="12.75">
      <c r="A15" s="26" t="s">
        <v>342</v>
      </c>
      <c r="B15" s="23">
        <v>995801730517</v>
      </c>
      <c r="C15" s="40">
        <v>1</v>
      </c>
      <c r="D15" s="34"/>
      <c r="E15" s="35">
        <f t="shared" si="0"/>
        <v>0</v>
      </c>
    </row>
    <row r="16" spans="1:5" s="4" customFormat="1" ht="12.75">
      <c r="A16" s="26" t="s">
        <v>489</v>
      </c>
      <c r="B16" s="22">
        <v>55718001055</v>
      </c>
      <c r="C16" s="40">
        <v>8</v>
      </c>
      <c r="D16" s="34"/>
      <c r="E16" s="35">
        <f t="shared" si="0"/>
        <v>0</v>
      </c>
    </row>
    <row r="17" spans="1:5" s="4" customFormat="1" ht="12.75">
      <c r="A17" s="27" t="s">
        <v>677</v>
      </c>
      <c r="B17" s="23">
        <v>99500609</v>
      </c>
      <c r="C17" s="40">
        <v>10</v>
      </c>
      <c r="D17" s="34"/>
      <c r="E17" s="35">
        <f t="shared" si="0"/>
        <v>0</v>
      </c>
    </row>
    <row r="18" spans="1:5" s="4" customFormat="1" ht="12.75">
      <c r="A18" s="28" t="s">
        <v>310</v>
      </c>
      <c r="B18" s="23">
        <v>5751055016</v>
      </c>
      <c r="C18" s="40">
        <v>6</v>
      </c>
      <c r="D18" s="34"/>
      <c r="E18" s="35">
        <f t="shared" si="0"/>
        <v>0</v>
      </c>
    </row>
    <row r="19" spans="1:5" s="4" customFormat="1" ht="12.75">
      <c r="A19" s="27" t="s">
        <v>211</v>
      </c>
      <c r="B19" s="23">
        <v>995801522784</v>
      </c>
      <c r="C19" s="40">
        <v>1</v>
      </c>
      <c r="D19" s="34"/>
      <c r="E19" s="35">
        <f t="shared" si="0"/>
        <v>0</v>
      </c>
    </row>
    <row r="20" spans="1:5" s="4" customFormat="1" ht="12.75">
      <c r="A20" s="26" t="s">
        <v>436</v>
      </c>
      <c r="B20" s="22">
        <v>99500395787</v>
      </c>
      <c r="C20" s="40">
        <v>2</v>
      </c>
      <c r="D20" s="34"/>
      <c r="E20" s="35">
        <f t="shared" si="0"/>
        <v>0</v>
      </c>
    </row>
    <row r="21" spans="1:5" s="4" customFormat="1" ht="12.75">
      <c r="A21" s="26" t="s">
        <v>603</v>
      </c>
      <c r="B21" s="22">
        <v>55780743011</v>
      </c>
      <c r="C21" s="40">
        <v>4</v>
      </c>
      <c r="D21" s="34"/>
      <c r="E21" s="35">
        <f t="shared" si="0"/>
        <v>0</v>
      </c>
    </row>
    <row r="22" spans="1:5" s="4" customFormat="1" ht="12.75">
      <c r="A22" s="27" t="s">
        <v>37</v>
      </c>
      <c r="B22" s="23">
        <v>55718049050</v>
      </c>
      <c r="C22" s="40">
        <v>5</v>
      </c>
      <c r="D22" s="34"/>
      <c r="E22" s="35">
        <f t="shared" si="0"/>
        <v>0</v>
      </c>
    </row>
    <row r="23" spans="1:5" s="4" customFormat="1" ht="12.75">
      <c r="A23" s="27" t="s">
        <v>145</v>
      </c>
      <c r="B23" s="23">
        <v>99797719002004</v>
      </c>
      <c r="C23" s="40">
        <v>71</v>
      </c>
      <c r="D23" s="34"/>
      <c r="E23" s="35">
        <f t="shared" si="0"/>
        <v>0</v>
      </c>
    </row>
    <row r="24" spans="1:5" s="4" customFormat="1" ht="12.75">
      <c r="A24" s="26" t="s">
        <v>547</v>
      </c>
      <c r="B24" s="22">
        <v>55797866102</v>
      </c>
      <c r="C24" s="40">
        <v>1</v>
      </c>
      <c r="D24" s="34"/>
      <c r="E24" s="35">
        <f t="shared" si="0"/>
        <v>0</v>
      </c>
    </row>
    <row r="25" spans="1:5" s="4" customFormat="1" ht="12.75">
      <c r="A25" s="26" t="s">
        <v>236</v>
      </c>
      <c r="B25" s="22">
        <v>55797170030</v>
      </c>
      <c r="C25" s="40">
        <v>22</v>
      </c>
      <c r="D25" s="34"/>
      <c r="E25" s="35">
        <f t="shared" si="0"/>
        <v>0</v>
      </c>
    </row>
    <row r="26" spans="1:5" s="4" customFormat="1" ht="12.75">
      <c r="A26" s="27" t="s">
        <v>347</v>
      </c>
      <c r="B26" s="23">
        <v>995801403054</v>
      </c>
      <c r="C26" s="40">
        <v>5</v>
      </c>
      <c r="D26" s="34"/>
      <c r="E26" s="35">
        <f t="shared" si="0"/>
        <v>0</v>
      </c>
    </row>
    <row r="27" spans="1:5" s="4" customFormat="1" ht="12.75">
      <c r="A27" s="26" t="s">
        <v>369</v>
      </c>
      <c r="B27" s="22">
        <v>9900205006</v>
      </c>
      <c r="C27" s="40">
        <v>10</v>
      </c>
      <c r="D27" s="34"/>
      <c r="E27" s="35">
        <f t="shared" si="0"/>
        <v>0</v>
      </c>
    </row>
    <row r="28" spans="1:5" s="4" customFormat="1" ht="12.75">
      <c r="A28" s="26" t="s">
        <v>370</v>
      </c>
      <c r="B28" s="22">
        <v>9900600512</v>
      </c>
      <c r="C28" s="40">
        <v>10</v>
      </c>
      <c r="D28" s="34"/>
      <c r="E28" s="35">
        <f t="shared" si="0"/>
        <v>0</v>
      </c>
    </row>
    <row r="29" spans="1:5" s="4" customFormat="1" ht="12.75">
      <c r="A29" s="27" t="s">
        <v>679</v>
      </c>
      <c r="B29" s="23">
        <v>998663001</v>
      </c>
      <c r="C29" s="40">
        <v>2</v>
      </c>
      <c r="D29" s="34"/>
      <c r="E29" s="35">
        <f t="shared" si="0"/>
        <v>0</v>
      </c>
    </row>
    <row r="30" spans="1:5" s="4" customFormat="1" ht="12.75">
      <c r="A30" s="27" t="s">
        <v>511</v>
      </c>
      <c r="B30" s="23">
        <v>99022469</v>
      </c>
      <c r="C30" s="40">
        <v>10</v>
      </c>
      <c r="D30" s="34"/>
      <c r="E30" s="35">
        <f t="shared" si="0"/>
        <v>0</v>
      </c>
    </row>
    <row r="31" spans="1:5" s="4" customFormat="1" ht="12.75">
      <c r="A31" s="26" t="s">
        <v>783</v>
      </c>
      <c r="B31" s="22">
        <v>55784056002</v>
      </c>
      <c r="C31" s="40">
        <v>2</v>
      </c>
      <c r="D31" s="34"/>
      <c r="E31" s="35">
        <f t="shared" si="0"/>
        <v>0</v>
      </c>
    </row>
    <row r="32" spans="1:5" s="4" customFormat="1" ht="12.75">
      <c r="A32" s="26" t="s">
        <v>486</v>
      </c>
      <c r="B32" s="22">
        <v>55797243002</v>
      </c>
      <c r="C32" s="40">
        <v>1</v>
      </c>
      <c r="D32" s="34"/>
      <c r="E32" s="35">
        <f t="shared" si="0"/>
        <v>0</v>
      </c>
    </row>
    <row r="33" spans="1:5" s="4" customFormat="1" ht="12.75">
      <c r="A33" s="26" t="s">
        <v>100</v>
      </c>
      <c r="B33" s="23">
        <v>994266458</v>
      </c>
      <c r="C33" s="40">
        <v>6</v>
      </c>
      <c r="D33" s="34"/>
      <c r="E33" s="35">
        <f t="shared" si="0"/>
        <v>0</v>
      </c>
    </row>
    <row r="34" spans="1:5" s="4" customFormat="1" ht="12.75">
      <c r="A34" s="26" t="s">
        <v>208</v>
      </c>
      <c r="B34" s="22">
        <v>55718001110</v>
      </c>
      <c r="C34" s="40">
        <v>1</v>
      </c>
      <c r="D34" s="34"/>
      <c r="E34" s="35">
        <f t="shared" si="0"/>
        <v>0</v>
      </c>
    </row>
    <row r="35" spans="1:5" s="4" customFormat="1" ht="12.75">
      <c r="A35" s="26" t="s">
        <v>207</v>
      </c>
      <c r="B35" s="22">
        <v>55717001027</v>
      </c>
      <c r="C35" s="40">
        <v>1</v>
      </c>
      <c r="D35" s="34"/>
      <c r="E35" s="35">
        <f t="shared" si="0"/>
        <v>0</v>
      </c>
    </row>
    <row r="36" spans="1:5" s="4" customFormat="1" ht="12.75">
      <c r="A36" s="26" t="s">
        <v>431</v>
      </c>
      <c r="B36" s="22">
        <v>55797105147</v>
      </c>
      <c r="C36" s="40">
        <v>1</v>
      </c>
      <c r="D36" s="34"/>
      <c r="E36" s="35">
        <f t="shared" si="0"/>
        <v>0</v>
      </c>
    </row>
    <row r="37" spans="1:5" s="4" customFormat="1" ht="12.75">
      <c r="A37" s="26" t="s">
        <v>701</v>
      </c>
      <c r="B37" s="22">
        <v>55797243306</v>
      </c>
      <c r="C37" s="40">
        <v>2</v>
      </c>
      <c r="D37" s="34"/>
      <c r="E37" s="35">
        <f t="shared" si="0"/>
        <v>0</v>
      </c>
    </row>
    <row r="38" spans="1:5" s="4" customFormat="1" ht="12.75">
      <c r="A38" s="26" t="s">
        <v>382</v>
      </c>
      <c r="B38" s="22">
        <v>55797843002</v>
      </c>
      <c r="C38" s="40">
        <v>6</v>
      </c>
      <c r="D38" s="34"/>
      <c r="E38" s="35">
        <f t="shared" si="0"/>
        <v>0</v>
      </c>
    </row>
    <row r="39" spans="1:5" s="4" customFormat="1" ht="12.75">
      <c r="A39" s="26" t="s">
        <v>549</v>
      </c>
      <c r="B39" s="22">
        <v>55797866105</v>
      </c>
      <c r="C39" s="40">
        <v>1</v>
      </c>
      <c r="D39" s="34"/>
      <c r="E39" s="35">
        <f t="shared" si="0"/>
        <v>0</v>
      </c>
    </row>
    <row r="40" spans="1:5" s="4" customFormat="1" ht="12.75">
      <c r="A40" s="26" t="s">
        <v>596</v>
      </c>
      <c r="B40" s="22">
        <v>55797867018</v>
      </c>
      <c r="C40" s="40">
        <v>1</v>
      </c>
      <c r="D40" s="34"/>
      <c r="E40" s="35">
        <f t="shared" si="0"/>
        <v>0</v>
      </c>
    </row>
    <row r="41" spans="1:5" s="4" customFormat="1" ht="12.75">
      <c r="A41" s="26" t="s">
        <v>553</v>
      </c>
      <c r="B41" s="22">
        <v>55797867028</v>
      </c>
      <c r="C41" s="40">
        <v>2</v>
      </c>
      <c r="D41" s="34"/>
      <c r="E41" s="35">
        <f t="shared" si="0"/>
        <v>0</v>
      </c>
    </row>
    <row r="42" spans="1:5" s="4" customFormat="1" ht="12.75">
      <c r="A42" s="26" t="s">
        <v>227</v>
      </c>
      <c r="B42" s="22">
        <v>55797707025</v>
      </c>
      <c r="C42" s="40">
        <v>3</v>
      </c>
      <c r="D42" s="34"/>
      <c r="E42" s="35">
        <f t="shared" si="0"/>
        <v>0</v>
      </c>
    </row>
    <row r="43" spans="1:5" s="4" customFormat="1" ht="12.75">
      <c r="A43" s="26" t="s">
        <v>781</v>
      </c>
      <c r="B43" s="22">
        <v>55797243003</v>
      </c>
      <c r="C43" s="40">
        <v>3</v>
      </c>
      <c r="D43" s="34"/>
      <c r="E43" s="35">
        <f t="shared" si="0"/>
        <v>0</v>
      </c>
    </row>
    <row r="44" spans="1:5" s="4" customFormat="1" ht="12.75">
      <c r="A44" s="26" t="s">
        <v>209</v>
      </c>
      <c r="B44" s="22">
        <v>55717001022</v>
      </c>
      <c r="C44" s="40">
        <v>1</v>
      </c>
      <c r="D44" s="34"/>
      <c r="E44" s="35">
        <f t="shared" si="0"/>
        <v>0</v>
      </c>
    </row>
    <row r="45" spans="1:5" s="4" customFormat="1" ht="12.75">
      <c r="A45" s="27" t="s">
        <v>694</v>
      </c>
      <c r="B45" s="23">
        <v>55718001005</v>
      </c>
      <c r="C45" s="40">
        <v>1</v>
      </c>
      <c r="D45" s="34"/>
      <c r="E45" s="35">
        <f t="shared" si="0"/>
        <v>0</v>
      </c>
    </row>
    <row r="46" spans="1:5" s="4" customFormat="1" ht="12.75">
      <c r="A46" s="26" t="s">
        <v>304</v>
      </c>
      <c r="B46" s="23">
        <v>993666358</v>
      </c>
      <c r="C46" s="40">
        <v>2</v>
      </c>
      <c r="D46" s="34"/>
      <c r="E46" s="35">
        <f t="shared" si="0"/>
        <v>0</v>
      </c>
    </row>
    <row r="47" spans="1:5" s="4" customFormat="1" ht="12.75">
      <c r="A47" s="26" t="s">
        <v>305</v>
      </c>
      <c r="B47" s="23">
        <v>993666298</v>
      </c>
      <c r="C47" s="40">
        <v>2</v>
      </c>
      <c r="D47" s="34"/>
      <c r="E47" s="35">
        <f t="shared" si="0"/>
        <v>0</v>
      </c>
    </row>
    <row r="48" spans="1:5" s="4" customFormat="1" ht="12.75">
      <c r="A48" s="26" t="s">
        <v>503</v>
      </c>
      <c r="B48" s="23">
        <v>9903515</v>
      </c>
      <c r="C48" s="40">
        <v>10</v>
      </c>
      <c r="D48" s="34"/>
      <c r="E48" s="35">
        <f t="shared" si="0"/>
        <v>0</v>
      </c>
    </row>
    <row r="49" spans="1:5" s="4" customFormat="1" ht="12.75">
      <c r="A49" s="27" t="s">
        <v>264</v>
      </c>
      <c r="B49" s="23">
        <v>995801620930</v>
      </c>
      <c r="C49" s="40">
        <v>1</v>
      </c>
      <c r="D49" s="34"/>
      <c r="E49" s="35">
        <f t="shared" si="0"/>
        <v>0</v>
      </c>
    </row>
    <row r="50" spans="1:5" s="4" customFormat="1" ht="12.75">
      <c r="A50" s="27" t="s">
        <v>526</v>
      </c>
      <c r="B50" s="23">
        <v>557187431244</v>
      </c>
      <c r="C50" s="40">
        <v>2</v>
      </c>
      <c r="D50" s="34"/>
      <c r="E50" s="35">
        <f t="shared" si="0"/>
        <v>0</v>
      </c>
    </row>
    <row r="51" spans="1:5" s="4" customFormat="1" ht="12.75">
      <c r="A51" s="27" t="s">
        <v>265</v>
      </c>
      <c r="B51" s="23">
        <v>995801378406</v>
      </c>
      <c r="C51" s="40">
        <v>1</v>
      </c>
      <c r="D51" s="34"/>
      <c r="E51" s="35">
        <f t="shared" si="0"/>
        <v>0</v>
      </c>
    </row>
    <row r="52" spans="1:5" s="4" customFormat="1" ht="12.75">
      <c r="A52" s="26" t="s">
        <v>410</v>
      </c>
      <c r="B52" s="22">
        <v>55797243305</v>
      </c>
      <c r="C52" s="40">
        <v>4</v>
      </c>
      <c r="D52" s="34"/>
      <c r="E52" s="35">
        <f t="shared" si="0"/>
        <v>0</v>
      </c>
    </row>
    <row r="53" spans="1:5" s="4" customFormat="1" ht="12.75">
      <c r="A53" s="26" t="s">
        <v>513</v>
      </c>
      <c r="B53" s="22">
        <v>55795729145</v>
      </c>
      <c r="C53" s="40">
        <v>2</v>
      </c>
      <c r="D53" s="34"/>
      <c r="E53" s="35">
        <f t="shared" si="0"/>
        <v>0</v>
      </c>
    </row>
    <row r="54" spans="1:5" s="4" customFormat="1" ht="12.75">
      <c r="A54" s="28" t="s">
        <v>185</v>
      </c>
      <c r="B54" s="23">
        <v>55797709000002</v>
      </c>
      <c r="C54" s="40">
        <v>1</v>
      </c>
      <c r="D54" s="34"/>
      <c r="E54" s="35">
        <f t="shared" si="0"/>
        <v>0</v>
      </c>
    </row>
    <row r="55" spans="1:5" s="4" customFormat="1" ht="12.75">
      <c r="A55" s="26" t="s">
        <v>594</v>
      </c>
      <c r="B55" s="22">
        <v>55797266100</v>
      </c>
      <c r="C55" s="40">
        <v>1</v>
      </c>
      <c r="D55" s="34"/>
      <c r="E55" s="35">
        <f t="shared" si="0"/>
        <v>0</v>
      </c>
    </row>
    <row r="56" spans="1:5" s="4" customFormat="1" ht="12.75">
      <c r="A56" s="27" t="s">
        <v>42</v>
      </c>
      <c r="B56" s="23">
        <v>55797240200</v>
      </c>
      <c r="C56" s="40">
        <v>5</v>
      </c>
      <c r="D56" s="34"/>
      <c r="E56" s="35">
        <f t="shared" si="0"/>
        <v>0</v>
      </c>
    </row>
    <row r="57" spans="1:5" s="4" customFormat="1" ht="12.75">
      <c r="A57" s="27" t="s">
        <v>488</v>
      </c>
      <c r="B57" s="23" t="s">
        <v>847</v>
      </c>
      <c r="C57" s="40">
        <v>2</v>
      </c>
      <c r="D57" s="34"/>
      <c r="E57" s="35">
        <f t="shared" si="0"/>
        <v>0</v>
      </c>
    </row>
    <row r="58" spans="1:5" s="4" customFormat="1" ht="12.75">
      <c r="A58" s="27" t="s">
        <v>412</v>
      </c>
      <c r="B58" s="23" t="s">
        <v>803</v>
      </c>
      <c r="C58" s="40">
        <v>2</v>
      </c>
      <c r="D58" s="34"/>
      <c r="E58" s="35">
        <f t="shared" si="0"/>
        <v>0</v>
      </c>
    </row>
    <row r="59" spans="1:5" s="4" customFormat="1" ht="12.75">
      <c r="A59" s="26" t="s">
        <v>740</v>
      </c>
      <c r="B59" s="22">
        <v>55710820400</v>
      </c>
      <c r="C59" s="40">
        <v>1</v>
      </c>
      <c r="D59" s="34"/>
      <c r="E59" s="35">
        <f t="shared" si="0"/>
        <v>0</v>
      </c>
    </row>
    <row r="60" spans="1:5" s="4" customFormat="1" ht="12.75">
      <c r="A60" s="27" t="s">
        <v>470</v>
      </c>
      <c r="B60" s="23" t="s">
        <v>807</v>
      </c>
      <c r="C60" s="40">
        <v>2</v>
      </c>
      <c r="D60" s="34"/>
      <c r="E60" s="35">
        <f t="shared" si="0"/>
        <v>0</v>
      </c>
    </row>
    <row r="61" spans="1:5" s="4" customFormat="1" ht="12.75">
      <c r="A61" s="26" t="s">
        <v>157</v>
      </c>
      <c r="B61" s="22">
        <v>55797278200</v>
      </c>
      <c r="C61" s="40">
        <v>2</v>
      </c>
      <c r="D61" s="34"/>
      <c r="E61" s="35">
        <f t="shared" si="0"/>
        <v>0</v>
      </c>
    </row>
    <row r="62" spans="1:5" s="4" customFormat="1" ht="12.75">
      <c r="A62" s="27" t="s">
        <v>661</v>
      </c>
      <c r="B62" s="23" t="s">
        <v>805</v>
      </c>
      <c r="C62" s="40">
        <v>3</v>
      </c>
      <c r="D62" s="34"/>
      <c r="E62" s="35">
        <f t="shared" si="0"/>
        <v>0</v>
      </c>
    </row>
    <row r="63" spans="1:5" s="4" customFormat="1" ht="12.75">
      <c r="A63" s="26" t="s">
        <v>381</v>
      </c>
      <c r="B63" s="22">
        <v>55797233300</v>
      </c>
      <c r="C63" s="40">
        <v>2</v>
      </c>
      <c r="D63" s="34"/>
      <c r="E63" s="35">
        <f t="shared" si="0"/>
        <v>0</v>
      </c>
    </row>
    <row r="64" spans="1:5" s="4" customFormat="1" ht="12.75">
      <c r="A64" s="26" t="s">
        <v>584</v>
      </c>
      <c r="B64" s="22">
        <v>55795233400</v>
      </c>
      <c r="C64" s="40">
        <v>1</v>
      </c>
      <c r="D64" s="34"/>
      <c r="E64" s="35">
        <f t="shared" si="0"/>
        <v>0</v>
      </c>
    </row>
    <row r="65" spans="1:5" s="4" customFormat="1" ht="12.75">
      <c r="A65" s="27" t="s">
        <v>710</v>
      </c>
      <c r="B65" s="23">
        <v>55797281200</v>
      </c>
      <c r="C65" s="40">
        <v>1</v>
      </c>
      <c r="D65" s="34"/>
      <c r="E65" s="35">
        <f t="shared" si="0"/>
        <v>0</v>
      </c>
    </row>
    <row r="66" spans="1:5" s="4" customFormat="1" ht="12.75">
      <c r="A66" s="26" t="s">
        <v>583</v>
      </c>
      <c r="B66" s="22">
        <v>55797267200</v>
      </c>
      <c r="C66" s="40">
        <v>1</v>
      </c>
      <c r="D66" s="34"/>
      <c r="E66" s="35">
        <f t="shared" si="0"/>
        <v>0</v>
      </c>
    </row>
    <row r="67" spans="1:5" ht="12.75">
      <c r="A67" s="16" t="s">
        <v>741</v>
      </c>
      <c r="B67" s="14">
        <v>99022490</v>
      </c>
      <c r="C67" s="33">
        <v>1</v>
      </c>
      <c r="D67" s="34"/>
      <c r="E67" s="35">
        <f aca="true" t="shared" si="1" ref="E67:E130">D67*C67</f>
        <v>0</v>
      </c>
    </row>
    <row r="68" spans="1:5" ht="12.75">
      <c r="A68" s="16" t="s">
        <v>742</v>
      </c>
      <c r="B68" s="14">
        <v>99022431</v>
      </c>
      <c r="C68" s="33">
        <v>1</v>
      </c>
      <c r="D68" s="34"/>
      <c r="E68" s="35">
        <f t="shared" si="1"/>
        <v>0</v>
      </c>
    </row>
    <row r="69" spans="1:5" ht="12.75">
      <c r="A69" s="16" t="s">
        <v>403</v>
      </c>
      <c r="B69" s="14" t="s">
        <v>790</v>
      </c>
      <c r="C69" s="33">
        <v>2</v>
      </c>
      <c r="D69" s="34"/>
      <c r="E69" s="35">
        <f t="shared" si="1"/>
        <v>0</v>
      </c>
    </row>
    <row r="70" spans="1:5" ht="12.75">
      <c r="A70" s="9" t="s">
        <v>676</v>
      </c>
      <c r="B70" s="13">
        <v>55710004011</v>
      </c>
      <c r="C70" s="33">
        <v>4</v>
      </c>
      <c r="D70" s="34"/>
      <c r="E70" s="35">
        <f t="shared" si="1"/>
        <v>0</v>
      </c>
    </row>
    <row r="71" spans="1:5" ht="12.75">
      <c r="A71" s="16" t="s">
        <v>299</v>
      </c>
      <c r="B71" s="14" t="s">
        <v>821</v>
      </c>
      <c r="C71" s="33">
        <v>1</v>
      </c>
      <c r="D71" s="34"/>
      <c r="E71" s="35">
        <f t="shared" si="1"/>
        <v>0</v>
      </c>
    </row>
    <row r="72" spans="1:5" ht="12.75">
      <c r="A72" s="9" t="s">
        <v>681</v>
      </c>
      <c r="B72" s="13">
        <v>55784255100</v>
      </c>
      <c r="C72" s="33">
        <v>1</v>
      </c>
      <c r="D72" s="34"/>
      <c r="E72" s="35">
        <f t="shared" si="1"/>
        <v>0</v>
      </c>
    </row>
    <row r="73" spans="1:5" ht="12.75">
      <c r="A73" s="16" t="s">
        <v>221</v>
      </c>
      <c r="B73" s="14">
        <v>8850051</v>
      </c>
      <c r="C73" s="33">
        <v>29</v>
      </c>
      <c r="D73" s="34"/>
      <c r="E73" s="35">
        <f t="shared" si="1"/>
        <v>0</v>
      </c>
    </row>
    <row r="74" spans="1:5" ht="12.75">
      <c r="A74" s="9" t="s">
        <v>457</v>
      </c>
      <c r="B74" s="13">
        <v>55720286100</v>
      </c>
      <c r="C74" s="33">
        <v>1</v>
      </c>
      <c r="D74" s="34"/>
      <c r="E74" s="35">
        <f t="shared" si="1"/>
        <v>0</v>
      </c>
    </row>
    <row r="75" spans="1:5" ht="12.75">
      <c r="A75" s="16" t="s">
        <v>502</v>
      </c>
      <c r="B75" s="14" t="s">
        <v>848</v>
      </c>
      <c r="C75" s="33">
        <v>6</v>
      </c>
      <c r="D75" s="34"/>
      <c r="E75" s="35">
        <f t="shared" si="1"/>
        <v>0</v>
      </c>
    </row>
    <row r="76" spans="1:5" ht="12.75">
      <c r="A76" s="9" t="s">
        <v>380</v>
      </c>
      <c r="B76" s="13">
        <v>55720286000</v>
      </c>
      <c r="C76" s="33">
        <v>1</v>
      </c>
      <c r="D76" s="34"/>
      <c r="E76" s="35">
        <f t="shared" si="1"/>
        <v>0</v>
      </c>
    </row>
    <row r="77" spans="1:5" ht="12.75">
      <c r="A77" s="16" t="s">
        <v>171</v>
      </c>
      <c r="B77" s="14">
        <v>99022513</v>
      </c>
      <c r="C77" s="33">
        <v>5</v>
      </c>
      <c r="D77" s="34"/>
      <c r="E77" s="35">
        <f t="shared" si="1"/>
        <v>0</v>
      </c>
    </row>
    <row r="78" spans="1:5" ht="12.75">
      <c r="A78" s="16" t="s">
        <v>137</v>
      </c>
      <c r="B78" s="14">
        <v>99022514</v>
      </c>
      <c r="C78" s="33">
        <v>6</v>
      </c>
      <c r="D78" s="34"/>
      <c r="E78" s="35">
        <f t="shared" si="1"/>
        <v>0</v>
      </c>
    </row>
    <row r="79" spans="1:5" ht="12.75">
      <c r="A79" s="9" t="s">
        <v>576</v>
      </c>
      <c r="B79" s="13">
        <v>99797405622</v>
      </c>
      <c r="C79" s="33">
        <v>2</v>
      </c>
      <c r="D79" s="34"/>
      <c r="E79" s="35">
        <f t="shared" si="1"/>
        <v>0</v>
      </c>
    </row>
    <row r="80" spans="1:5" ht="12.75">
      <c r="A80" s="9" t="s">
        <v>465</v>
      </c>
      <c r="B80" s="13">
        <v>55710317001</v>
      </c>
      <c r="C80" s="33">
        <v>2</v>
      </c>
      <c r="D80" s="34"/>
      <c r="E80" s="35">
        <f t="shared" si="1"/>
        <v>0</v>
      </c>
    </row>
    <row r="81" spans="1:5" ht="12.75">
      <c r="A81" s="16" t="s">
        <v>768</v>
      </c>
      <c r="B81" s="14" t="s">
        <v>825</v>
      </c>
      <c r="C81" s="33">
        <v>11</v>
      </c>
      <c r="D81" s="34"/>
      <c r="E81" s="35">
        <f t="shared" si="1"/>
        <v>0</v>
      </c>
    </row>
    <row r="82" spans="1:5" ht="12.75">
      <c r="A82" s="16" t="s">
        <v>110</v>
      </c>
      <c r="B82" s="14">
        <v>991322600010</v>
      </c>
      <c r="C82" s="33">
        <v>1</v>
      </c>
      <c r="D82" s="34"/>
      <c r="E82" s="35">
        <f t="shared" si="1"/>
        <v>0</v>
      </c>
    </row>
    <row r="83" spans="1:5" ht="12.75">
      <c r="A83" s="9" t="s">
        <v>518</v>
      </c>
      <c r="B83" s="13">
        <v>55797703201</v>
      </c>
      <c r="C83" s="33">
        <v>2</v>
      </c>
      <c r="D83" s="34"/>
      <c r="E83" s="35">
        <f t="shared" si="1"/>
        <v>0</v>
      </c>
    </row>
    <row r="84" spans="1:5" ht="12.75">
      <c r="A84" s="16" t="s">
        <v>419</v>
      </c>
      <c r="B84" s="14">
        <v>99150089000022</v>
      </c>
      <c r="C84" s="33">
        <v>10</v>
      </c>
      <c r="D84" s="34"/>
      <c r="E84" s="35">
        <f t="shared" si="1"/>
        <v>0</v>
      </c>
    </row>
    <row r="85" spans="1:5" ht="12.75">
      <c r="A85" s="9" t="s">
        <v>379</v>
      </c>
      <c r="B85" s="13">
        <v>99718055069</v>
      </c>
      <c r="C85" s="33">
        <v>2</v>
      </c>
      <c r="D85" s="34"/>
      <c r="E85" s="35">
        <f t="shared" si="1"/>
        <v>0</v>
      </c>
    </row>
    <row r="86" spans="1:5" ht="12.75">
      <c r="A86" s="9" t="s">
        <v>38</v>
      </c>
      <c r="B86" s="13">
        <v>99718055070</v>
      </c>
      <c r="C86" s="33">
        <v>2</v>
      </c>
      <c r="D86" s="34"/>
      <c r="E86" s="35">
        <f t="shared" si="1"/>
        <v>0</v>
      </c>
    </row>
    <row r="87" spans="1:5" ht="12.75">
      <c r="A87" s="16" t="s">
        <v>487</v>
      </c>
      <c r="B87" s="14" t="s">
        <v>854</v>
      </c>
      <c r="C87" s="33">
        <v>1</v>
      </c>
      <c r="D87" s="34"/>
      <c r="E87" s="35">
        <f t="shared" si="1"/>
        <v>0</v>
      </c>
    </row>
    <row r="88" spans="1:5" ht="12.75">
      <c r="A88" s="9" t="s">
        <v>404</v>
      </c>
      <c r="B88" s="13">
        <v>55718055111</v>
      </c>
      <c r="C88" s="33">
        <v>2</v>
      </c>
      <c r="D88" s="34"/>
      <c r="E88" s="35">
        <f t="shared" si="1"/>
        <v>0</v>
      </c>
    </row>
    <row r="89" spans="1:5" ht="12.75">
      <c r="A89" s="9" t="s">
        <v>585</v>
      </c>
      <c r="B89" s="13">
        <v>55718055050</v>
      </c>
      <c r="C89" s="33">
        <v>1</v>
      </c>
      <c r="D89" s="34"/>
      <c r="E89" s="35">
        <f t="shared" si="1"/>
        <v>0</v>
      </c>
    </row>
    <row r="90" spans="1:5" ht="12.75">
      <c r="A90" s="16" t="s">
        <v>424</v>
      </c>
      <c r="B90" s="14">
        <v>991892160357</v>
      </c>
      <c r="C90" s="33">
        <v>10</v>
      </c>
      <c r="D90" s="34"/>
      <c r="E90" s="35">
        <f t="shared" si="1"/>
        <v>0</v>
      </c>
    </row>
    <row r="91" spans="1:5" ht="12.75">
      <c r="A91" s="9" t="s">
        <v>136</v>
      </c>
      <c r="B91" s="13">
        <v>99022413</v>
      </c>
      <c r="C91" s="33">
        <v>6</v>
      </c>
      <c r="D91" s="34"/>
      <c r="E91" s="35">
        <f t="shared" si="1"/>
        <v>0</v>
      </c>
    </row>
    <row r="92" spans="1:5" ht="12.75">
      <c r="A92" s="16" t="s">
        <v>666</v>
      </c>
      <c r="B92" s="14">
        <v>991892160349</v>
      </c>
      <c r="C92" s="33">
        <v>5</v>
      </c>
      <c r="D92" s="34"/>
      <c r="E92" s="35">
        <f t="shared" si="1"/>
        <v>0</v>
      </c>
    </row>
    <row r="93" spans="1:5" ht="12.75">
      <c r="A93" s="9" t="s">
        <v>59</v>
      </c>
      <c r="B93" s="13">
        <v>55797700009</v>
      </c>
      <c r="C93" s="33">
        <v>2</v>
      </c>
      <c r="D93" s="34"/>
      <c r="E93" s="35">
        <f t="shared" si="1"/>
        <v>0</v>
      </c>
    </row>
    <row r="94" spans="1:5" ht="12.75">
      <c r="A94" s="9" t="s">
        <v>263</v>
      </c>
      <c r="B94" s="13">
        <v>55797700001</v>
      </c>
      <c r="C94" s="33">
        <v>1</v>
      </c>
      <c r="D94" s="34"/>
      <c r="E94" s="35">
        <f t="shared" si="1"/>
        <v>0</v>
      </c>
    </row>
    <row r="95" spans="1:5" ht="12.75">
      <c r="A95" s="16" t="s">
        <v>77</v>
      </c>
      <c r="B95" s="14">
        <v>99150089000076</v>
      </c>
      <c r="C95" s="33">
        <v>3</v>
      </c>
      <c r="D95" s="34"/>
      <c r="E95" s="35">
        <f t="shared" si="1"/>
        <v>0</v>
      </c>
    </row>
    <row r="96" spans="1:5" ht="12.75">
      <c r="A96" s="9" t="s">
        <v>359</v>
      </c>
      <c r="B96" s="13">
        <v>55740251100</v>
      </c>
      <c r="C96" s="33">
        <v>1</v>
      </c>
      <c r="D96" s="34"/>
      <c r="E96" s="35">
        <f t="shared" si="1"/>
        <v>0</v>
      </c>
    </row>
    <row r="97" spans="1:5" ht="12.75">
      <c r="A97" s="9" t="s">
        <v>109</v>
      </c>
      <c r="B97" s="13">
        <v>55797201135</v>
      </c>
      <c r="C97" s="33">
        <v>9</v>
      </c>
      <c r="D97" s="34"/>
      <c r="E97" s="35">
        <f t="shared" si="1"/>
        <v>0</v>
      </c>
    </row>
    <row r="98" spans="1:5" ht="12.75">
      <c r="A98" s="16" t="s">
        <v>689</v>
      </c>
      <c r="B98" s="14">
        <v>55718017069</v>
      </c>
      <c r="C98" s="33">
        <v>1</v>
      </c>
      <c r="D98" s="34"/>
      <c r="E98" s="35">
        <f t="shared" si="1"/>
        <v>0</v>
      </c>
    </row>
    <row r="99" spans="1:5" ht="12.75">
      <c r="A99" s="9" t="s">
        <v>133</v>
      </c>
      <c r="B99" s="13">
        <v>55718304809</v>
      </c>
      <c r="C99" s="33">
        <v>2</v>
      </c>
      <c r="D99" s="34"/>
      <c r="E99" s="35">
        <f t="shared" si="1"/>
        <v>0</v>
      </c>
    </row>
    <row r="100" spans="1:5" ht="12.75">
      <c r="A100" s="9" t="s">
        <v>707</v>
      </c>
      <c r="B100" s="13">
        <v>99797405615</v>
      </c>
      <c r="C100" s="33">
        <v>3</v>
      </c>
      <c r="D100" s="34"/>
      <c r="E100" s="35">
        <f t="shared" si="1"/>
        <v>0</v>
      </c>
    </row>
    <row r="101" spans="1:5" ht="12.75">
      <c r="A101" s="16" t="s">
        <v>670</v>
      </c>
      <c r="B101" s="14">
        <v>55710001070</v>
      </c>
      <c r="C101" s="33">
        <v>11</v>
      </c>
      <c r="D101" s="34"/>
      <c r="E101" s="35">
        <f t="shared" si="1"/>
        <v>0</v>
      </c>
    </row>
    <row r="102" spans="1:5" ht="12.75">
      <c r="A102" s="9" t="s">
        <v>482</v>
      </c>
      <c r="B102" s="13">
        <v>55701700003</v>
      </c>
      <c r="C102" s="33">
        <v>150</v>
      </c>
      <c r="D102" s="34"/>
      <c r="E102" s="35">
        <f t="shared" si="1"/>
        <v>0</v>
      </c>
    </row>
    <row r="103" spans="1:5" ht="12.75">
      <c r="A103" s="9" t="s">
        <v>527</v>
      </c>
      <c r="B103" s="14">
        <v>997187431246</v>
      </c>
      <c r="C103" s="33">
        <v>1</v>
      </c>
      <c r="D103" s="34"/>
      <c r="E103" s="35">
        <f t="shared" si="1"/>
        <v>0</v>
      </c>
    </row>
    <row r="104" spans="1:5" ht="12.75">
      <c r="A104" s="9" t="s">
        <v>66</v>
      </c>
      <c r="B104" s="13">
        <v>99797205001</v>
      </c>
      <c r="C104" s="33">
        <v>7</v>
      </c>
      <c r="D104" s="34"/>
      <c r="E104" s="35">
        <f t="shared" si="1"/>
        <v>0</v>
      </c>
    </row>
    <row r="105" spans="1:5" ht="12.75">
      <c r="A105" s="9" t="s">
        <v>228</v>
      </c>
      <c r="B105" s="13">
        <v>99790055015</v>
      </c>
      <c r="C105" s="33">
        <v>25</v>
      </c>
      <c r="D105" s="34"/>
      <c r="E105" s="35">
        <f t="shared" si="1"/>
        <v>0</v>
      </c>
    </row>
    <row r="106" spans="1:5" ht="12.75">
      <c r="A106" s="9" t="s">
        <v>504</v>
      </c>
      <c r="B106" s="13">
        <v>9929020400</v>
      </c>
      <c r="C106" s="33">
        <v>1</v>
      </c>
      <c r="D106" s="34"/>
      <c r="E106" s="35">
        <f t="shared" si="1"/>
        <v>0</v>
      </c>
    </row>
    <row r="107" spans="1:5" ht="12.75">
      <c r="A107" s="17" t="s">
        <v>202</v>
      </c>
      <c r="B107" s="14">
        <v>21443302923071</v>
      </c>
      <c r="C107" s="33">
        <v>33</v>
      </c>
      <c r="D107" s="34"/>
      <c r="E107" s="35">
        <f t="shared" si="1"/>
        <v>0</v>
      </c>
    </row>
    <row r="108" spans="1:5" ht="12.75">
      <c r="A108" s="16" t="s">
        <v>352</v>
      </c>
      <c r="B108" s="14">
        <v>995010113024</v>
      </c>
      <c r="C108" s="33">
        <v>3</v>
      </c>
      <c r="D108" s="34"/>
      <c r="E108" s="35">
        <f t="shared" si="1"/>
        <v>0</v>
      </c>
    </row>
    <row r="109" spans="1:5" ht="12.75">
      <c r="A109" s="9" t="s">
        <v>278</v>
      </c>
      <c r="B109" s="13">
        <v>55751202102</v>
      </c>
      <c r="C109" s="33">
        <v>5</v>
      </c>
      <c r="D109" s="34"/>
      <c r="E109" s="35">
        <f t="shared" si="1"/>
        <v>0</v>
      </c>
    </row>
    <row r="110" spans="1:5" ht="12.75">
      <c r="A110" s="9" t="s">
        <v>180</v>
      </c>
      <c r="B110" s="13">
        <v>99797202002</v>
      </c>
      <c r="C110" s="33">
        <v>12</v>
      </c>
      <c r="D110" s="34"/>
      <c r="E110" s="35">
        <f t="shared" si="1"/>
        <v>0</v>
      </c>
    </row>
    <row r="111" spans="1:5" ht="12.75">
      <c r="A111" s="9" t="s">
        <v>357</v>
      </c>
      <c r="B111" s="14">
        <v>99797202001</v>
      </c>
      <c r="C111" s="33">
        <v>7</v>
      </c>
      <c r="D111" s="34"/>
      <c r="E111" s="35">
        <f t="shared" si="1"/>
        <v>0</v>
      </c>
    </row>
    <row r="112" spans="1:5" ht="12.75">
      <c r="A112" s="9" t="s">
        <v>194</v>
      </c>
      <c r="B112" s="13">
        <v>55751202104</v>
      </c>
      <c r="C112" s="33">
        <v>5</v>
      </c>
      <c r="D112" s="34"/>
      <c r="E112" s="35">
        <f t="shared" si="1"/>
        <v>0</v>
      </c>
    </row>
    <row r="113" spans="1:5" ht="12.75">
      <c r="A113" s="16" t="s">
        <v>675</v>
      </c>
      <c r="B113" s="14">
        <v>55797302027</v>
      </c>
      <c r="C113" s="33">
        <v>10</v>
      </c>
      <c r="D113" s="34"/>
      <c r="E113" s="35">
        <f t="shared" si="1"/>
        <v>0</v>
      </c>
    </row>
    <row r="114" spans="1:5" ht="12.75">
      <c r="A114" s="16" t="s">
        <v>355</v>
      </c>
      <c r="B114" s="14">
        <v>995010113025</v>
      </c>
      <c r="C114" s="33">
        <v>2</v>
      </c>
      <c r="D114" s="34"/>
      <c r="E114" s="35">
        <f t="shared" si="1"/>
        <v>0</v>
      </c>
    </row>
    <row r="115" spans="1:5" ht="12.75">
      <c r="A115" s="9" t="s">
        <v>461</v>
      </c>
      <c r="B115" s="13">
        <v>55718818137</v>
      </c>
      <c r="C115" s="33">
        <v>1</v>
      </c>
      <c r="D115" s="34"/>
      <c r="E115" s="35">
        <f t="shared" si="1"/>
        <v>0</v>
      </c>
    </row>
    <row r="116" spans="1:5" ht="12.75">
      <c r="A116" s="9" t="s">
        <v>460</v>
      </c>
      <c r="B116" s="13">
        <v>55718818135</v>
      </c>
      <c r="C116" s="33">
        <v>1</v>
      </c>
      <c r="D116" s="34"/>
      <c r="E116" s="35">
        <f t="shared" si="1"/>
        <v>0</v>
      </c>
    </row>
    <row r="117" spans="1:5" ht="12.75">
      <c r="A117" s="17" t="s">
        <v>462</v>
      </c>
      <c r="B117" s="14" t="s">
        <v>841</v>
      </c>
      <c r="C117" s="33">
        <v>1</v>
      </c>
      <c r="D117" s="34"/>
      <c r="E117" s="35">
        <f t="shared" si="1"/>
        <v>0</v>
      </c>
    </row>
    <row r="118" spans="1:5" ht="12.75">
      <c r="A118" s="17" t="s">
        <v>153</v>
      </c>
      <c r="B118" s="14" t="s">
        <v>840</v>
      </c>
      <c r="C118" s="33">
        <v>9</v>
      </c>
      <c r="D118" s="34"/>
      <c r="E118" s="35">
        <f t="shared" si="1"/>
        <v>0</v>
      </c>
    </row>
    <row r="119" spans="1:5" ht="12.75">
      <c r="A119" s="9" t="s">
        <v>736</v>
      </c>
      <c r="B119" s="13">
        <v>55797202001</v>
      </c>
      <c r="C119" s="33">
        <v>1</v>
      </c>
      <c r="D119" s="34"/>
      <c r="E119" s="35">
        <f t="shared" si="1"/>
        <v>0</v>
      </c>
    </row>
    <row r="120" spans="1:5" ht="12.75">
      <c r="A120" s="9" t="s">
        <v>353</v>
      </c>
      <c r="B120" s="13">
        <v>99797202003</v>
      </c>
      <c r="C120" s="33">
        <v>10</v>
      </c>
      <c r="D120" s="34"/>
      <c r="E120" s="35">
        <f t="shared" si="1"/>
        <v>0</v>
      </c>
    </row>
    <row r="121" spans="1:5" ht="12.75">
      <c r="A121" s="9" t="s">
        <v>571</v>
      </c>
      <c r="B121" s="13">
        <v>55797866018</v>
      </c>
      <c r="C121" s="33">
        <v>21</v>
      </c>
      <c r="D121" s="34"/>
      <c r="E121" s="35">
        <f t="shared" si="1"/>
        <v>0</v>
      </c>
    </row>
    <row r="122" spans="1:5" ht="12.75">
      <c r="A122" s="9" t="s">
        <v>573</v>
      </c>
      <c r="B122" s="13">
        <v>55797866021</v>
      </c>
      <c r="C122" s="33">
        <v>4</v>
      </c>
      <c r="D122" s="34"/>
      <c r="E122" s="35">
        <f t="shared" si="1"/>
        <v>0</v>
      </c>
    </row>
    <row r="123" spans="1:5" ht="12.75">
      <c r="A123" s="9" t="s">
        <v>595</v>
      </c>
      <c r="B123" s="13">
        <v>55797866030</v>
      </c>
      <c r="C123" s="33">
        <v>1</v>
      </c>
      <c r="D123" s="34"/>
      <c r="E123" s="35">
        <f t="shared" si="1"/>
        <v>0</v>
      </c>
    </row>
    <row r="124" spans="1:5" ht="12.75">
      <c r="A124" s="9" t="s">
        <v>336</v>
      </c>
      <c r="B124" s="13">
        <v>55797302013</v>
      </c>
      <c r="C124" s="33">
        <v>5</v>
      </c>
      <c r="D124" s="34"/>
      <c r="E124" s="35">
        <f t="shared" si="1"/>
        <v>0</v>
      </c>
    </row>
    <row r="125" spans="1:5" ht="12.75">
      <c r="A125" s="9" t="s">
        <v>337</v>
      </c>
      <c r="B125" s="13">
        <v>55797302020</v>
      </c>
      <c r="C125" s="33">
        <v>5</v>
      </c>
      <c r="D125" s="34"/>
      <c r="E125" s="35">
        <f t="shared" si="1"/>
        <v>0</v>
      </c>
    </row>
    <row r="126" spans="1:5" ht="12.75">
      <c r="A126" s="9" t="s">
        <v>333</v>
      </c>
      <c r="B126" s="13">
        <v>55797302038</v>
      </c>
      <c r="C126" s="33">
        <v>5</v>
      </c>
      <c r="D126" s="34"/>
      <c r="E126" s="35">
        <f t="shared" si="1"/>
        <v>0</v>
      </c>
    </row>
    <row r="127" spans="1:5" ht="12.75">
      <c r="A127" s="9" t="s">
        <v>334</v>
      </c>
      <c r="B127" s="13">
        <v>55797302039</v>
      </c>
      <c r="C127" s="33">
        <v>5</v>
      </c>
      <c r="D127" s="34"/>
      <c r="E127" s="35">
        <f t="shared" si="1"/>
        <v>0</v>
      </c>
    </row>
    <row r="128" spans="1:5" ht="12.75">
      <c r="A128" s="9" t="s">
        <v>335</v>
      </c>
      <c r="B128" s="13">
        <v>55797302042</v>
      </c>
      <c r="C128" s="33">
        <v>5</v>
      </c>
      <c r="D128" s="34"/>
      <c r="E128" s="35">
        <f t="shared" si="1"/>
        <v>0</v>
      </c>
    </row>
    <row r="129" spans="1:5" ht="12.75">
      <c r="A129" s="9" t="s">
        <v>332</v>
      </c>
      <c r="B129" s="13">
        <v>55797302043</v>
      </c>
      <c r="C129" s="33">
        <v>5</v>
      </c>
      <c r="D129" s="34"/>
      <c r="E129" s="35">
        <f t="shared" si="1"/>
        <v>0</v>
      </c>
    </row>
    <row r="130" spans="1:5" ht="12.75">
      <c r="A130" s="9" t="s">
        <v>338</v>
      </c>
      <c r="B130" s="13">
        <v>55797302044</v>
      </c>
      <c r="C130" s="33">
        <v>5</v>
      </c>
      <c r="D130" s="34"/>
      <c r="E130" s="35">
        <f t="shared" si="1"/>
        <v>0</v>
      </c>
    </row>
    <row r="131" spans="1:5" ht="12.75">
      <c r="A131" s="9" t="s">
        <v>341</v>
      </c>
      <c r="B131" s="13">
        <v>55795302102</v>
      </c>
      <c r="C131" s="33">
        <v>5</v>
      </c>
      <c r="D131" s="34"/>
      <c r="E131" s="35">
        <f aca="true" t="shared" si="2" ref="E131:E194">D131*C131</f>
        <v>0</v>
      </c>
    </row>
    <row r="132" spans="1:5" ht="12.75">
      <c r="A132" s="9" t="s">
        <v>340</v>
      </c>
      <c r="B132" s="13">
        <v>55718302010</v>
      </c>
      <c r="C132" s="33">
        <v>5</v>
      </c>
      <c r="D132" s="34"/>
      <c r="E132" s="35">
        <f t="shared" si="2"/>
        <v>0</v>
      </c>
    </row>
    <row r="133" spans="1:5" ht="12.75">
      <c r="A133" s="9" t="s">
        <v>339</v>
      </c>
      <c r="B133" s="13">
        <v>55718302103</v>
      </c>
      <c r="C133" s="33">
        <v>5</v>
      </c>
      <c r="D133" s="34"/>
      <c r="E133" s="35">
        <f t="shared" si="2"/>
        <v>0</v>
      </c>
    </row>
    <row r="134" spans="1:5" ht="12.75">
      <c r="A134" s="16" t="s">
        <v>743</v>
      </c>
      <c r="B134" s="14">
        <v>99022444</v>
      </c>
      <c r="C134" s="33">
        <v>1</v>
      </c>
      <c r="D134" s="34"/>
      <c r="E134" s="35">
        <f t="shared" si="2"/>
        <v>0</v>
      </c>
    </row>
    <row r="135" spans="1:5" ht="12.75">
      <c r="A135" s="9" t="s">
        <v>378</v>
      </c>
      <c r="B135" s="13">
        <v>55797302028</v>
      </c>
      <c r="C135" s="33">
        <v>10</v>
      </c>
      <c r="D135" s="34"/>
      <c r="E135" s="35">
        <f t="shared" si="2"/>
        <v>0</v>
      </c>
    </row>
    <row r="136" spans="1:5" ht="12.75">
      <c r="A136" s="17" t="s">
        <v>625</v>
      </c>
      <c r="B136" s="14" t="s">
        <v>838</v>
      </c>
      <c r="C136" s="33">
        <v>6.5</v>
      </c>
      <c r="D136" s="34"/>
      <c r="E136" s="35">
        <f t="shared" si="2"/>
        <v>0</v>
      </c>
    </row>
    <row r="137" spans="1:5" ht="12.75">
      <c r="A137" s="17" t="s">
        <v>529</v>
      </c>
      <c r="B137" s="14">
        <v>214433720234</v>
      </c>
      <c r="C137" s="33">
        <v>5</v>
      </c>
      <c r="D137" s="34"/>
      <c r="E137" s="35">
        <f t="shared" si="2"/>
        <v>0</v>
      </c>
    </row>
    <row r="138" spans="1:5" ht="12.75">
      <c r="A138" s="9" t="s">
        <v>175</v>
      </c>
      <c r="B138" s="14">
        <v>55795424001</v>
      </c>
      <c r="C138" s="33">
        <v>7</v>
      </c>
      <c r="D138" s="34"/>
      <c r="E138" s="35">
        <f t="shared" si="2"/>
        <v>0</v>
      </c>
    </row>
    <row r="139" spans="1:5" ht="12.75">
      <c r="A139" s="17" t="s">
        <v>724</v>
      </c>
      <c r="B139" s="14">
        <v>9937202333</v>
      </c>
      <c r="C139" s="33">
        <v>7</v>
      </c>
      <c r="D139" s="34"/>
      <c r="E139" s="35">
        <f t="shared" si="2"/>
        <v>0</v>
      </c>
    </row>
    <row r="140" spans="1:5" ht="12.75">
      <c r="A140" s="17" t="s">
        <v>271</v>
      </c>
      <c r="B140" s="14">
        <v>991250003100</v>
      </c>
      <c r="C140" s="33">
        <v>12</v>
      </c>
      <c r="D140" s="34"/>
      <c r="E140" s="35">
        <f t="shared" si="2"/>
        <v>0</v>
      </c>
    </row>
    <row r="141" spans="1:5" ht="12.75">
      <c r="A141" s="9" t="s">
        <v>70</v>
      </c>
      <c r="B141" s="14">
        <v>996020506</v>
      </c>
      <c r="C141" s="33">
        <v>1</v>
      </c>
      <c r="D141" s="34"/>
      <c r="E141" s="35">
        <f t="shared" si="2"/>
        <v>0</v>
      </c>
    </row>
    <row r="142" spans="1:5" ht="12.75">
      <c r="A142" s="9" t="s">
        <v>704</v>
      </c>
      <c r="B142" s="13">
        <v>999300011</v>
      </c>
      <c r="C142" s="33">
        <v>2</v>
      </c>
      <c r="D142" s="34"/>
      <c r="E142" s="35">
        <f t="shared" si="2"/>
        <v>0</v>
      </c>
    </row>
    <row r="143" spans="1:5" ht="12.75">
      <c r="A143" s="9" t="s">
        <v>520</v>
      </c>
      <c r="B143" s="13">
        <v>99701035051</v>
      </c>
      <c r="C143" s="33">
        <v>3</v>
      </c>
      <c r="D143" s="34"/>
      <c r="E143" s="35">
        <f t="shared" si="2"/>
        <v>0</v>
      </c>
    </row>
    <row r="144" spans="1:5" ht="12.75">
      <c r="A144" s="9" t="s">
        <v>195</v>
      </c>
      <c r="B144" s="13">
        <v>99813000063</v>
      </c>
      <c r="C144" s="33">
        <v>4</v>
      </c>
      <c r="D144" s="34"/>
      <c r="E144" s="35">
        <f t="shared" si="2"/>
        <v>0</v>
      </c>
    </row>
    <row r="145" spans="1:5" ht="12.75">
      <c r="A145" s="9" t="s">
        <v>196</v>
      </c>
      <c r="B145" s="13">
        <v>99813000009</v>
      </c>
      <c r="C145" s="33">
        <v>4</v>
      </c>
      <c r="D145" s="34"/>
      <c r="E145" s="35">
        <f t="shared" si="2"/>
        <v>0</v>
      </c>
    </row>
    <row r="146" spans="1:5" ht="12.75">
      <c r="A146" s="9" t="s">
        <v>588</v>
      </c>
      <c r="B146" s="13">
        <v>99797305101</v>
      </c>
      <c r="C146" s="33">
        <v>1</v>
      </c>
      <c r="D146" s="34"/>
      <c r="E146" s="35">
        <f t="shared" si="2"/>
        <v>0</v>
      </c>
    </row>
    <row r="147" spans="1:5" ht="12.75">
      <c r="A147" s="9" t="s">
        <v>589</v>
      </c>
      <c r="B147" s="13">
        <v>99797305121</v>
      </c>
      <c r="C147" s="33">
        <v>1</v>
      </c>
      <c r="D147" s="34"/>
      <c r="E147" s="35">
        <f t="shared" si="2"/>
        <v>0</v>
      </c>
    </row>
    <row r="148" spans="1:5" ht="12.75">
      <c r="A148" s="9" t="s">
        <v>580</v>
      </c>
      <c r="B148" s="13">
        <v>55797305103</v>
      </c>
      <c r="C148" s="33">
        <v>1</v>
      </c>
      <c r="D148" s="34"/>
      <c r="E148" s="35">
        <f t="shared" si="2"/>
        <v>0</v>
      </c>
    </row>
    <row r="149" spans="1:5" ht="12.75">
      <c r="A149" s="9" t="s">
        <v>183</v>
      </c>
      <c r="B149" s="13">
        <v>55797301504</v>
      </c>
      <c r="C149" s="33">
        <v>1</v>
      </c>
      <c r="D149" s="34"/>
      <c r="E149" s="35">
        <f t="shared" si="2"/>
        <v>0</v>
      </c>
    </row>
    <row r="150" spans="1:5" ht="12.75">
      <c r="A150" s="9" t="s">
        <v>556</v>
      </c>
      <c r="B150" s="13">
        <v>99619026520</v>
      </c>
      <c r="C150" s="33">
        <v>1</v>
      </c>
      <c r="D150" s="34"/>
      <c r="E150" s="35">
        <f t="shared" si="2"/>
        <v>0</v>
      </c>
    </row>
    <row r="151" spans="1:5" ht="12.75">
      <c r="A151" s="16" t="s">
        <v>312</v>
      </c>
      <c r="B151" s="14">
        <v>55770730402</v>
      </c>
      <c r="C151" s="33">
        <v>165</v>
      </c>
      <c r="D151" s="34"/>
      <c r="E151" s="35">
        <f t="shared" si="2"/>
        <v>0</v>
      </c>
    </row>
    <row r="152" spans="1:5" ht="12.75">
      <c r="A152" s="16" t="s">
        <v>119</v>
      </c>
      <c r="B152" s="14">
        <v>996446147680</v>
      </c>
      <c r="C152" s="33">
        <v>25</v>
      </c>
      <c r="D152" s="34"/>
      <c r="E152" s="35">
        <f t="shared" si="2"/>
        <v>0</v>
      </c>
    </row>
    <row r="153" spans="1:5" ht="12.75">
      <c r="A153" s="17" t="s">
        <v>434</v>
      </c>
      <c r="B153" s="14">
        <v>992178</v>
      </c>
      <c r="C153" s="33">
        <v>10</v>
      </c>
      <c r="D153" s="34"/>
      <c r="E153" s="35">
        <f t="shared" si="2"/>
        <v>0</v>
      </c>
    </row>
    <row r="154" spans="1:5" ht="12.75">
      <c r="A154" s="9" t="s">
        <v>350</v>
      </c>
      <c r="B154" s="14">
        <v>9933724</v>
      </c>
      <c r="C154" s="33">
        <v>23</v>
      </c>
      <c r="D154" s="34"/>
      <c r="E154" s="35">
        <f t="shared" si="2"/>
        <v>0</v>
      </c>
    </row>
    <row r="155" spans="1:5" ht="12.75">
      <c r="A155" s="16" t="s">
        <v>365</v>
      </c>
      <c r="B155" s="14">
        <v>994410507182</v>
      </c>
      <c r="C155" s="33">
        <v>5</v>
      </c>
      <c r="D155" s="34"/>
      <c r="E155" s="35">
        <f t="shared" si="2"/>
        <v>0</v>
      </c>
    </row>
    <row r="156" spans="1:5" ht="12.75">
      <c r="A156" s="9" t="s">
        <v>748</v>
      </c>
      <c r="B156" s="13">
        <v>55795006019</v>
      </c>
      <c r="C156" s="33">
        <v>4</v>
      </c>
      <c r="D156" s="34"/>
      <c r="E156" s="35">
        <f t="shared" si="2"/>
        <v>0</v>
      </c>
    </row>
    <row r="157" spans="1:5" ht="12.75">
      <c r="A157" s="16" t="s">
        <v>664</v>
      </c>
      <c r="B157" s="14">
        <v>991297307076</v>
      </c>
      <c r="C157" s="33">
        <v>2</v>
      </c>
      <c r="D157" s="34"/>
      <c r="E157" s="35">
        <f t="shared" si="2"/>
        <v>0</v>
      </c>
    </row>
    <row r="158" spans="1:5" ht="12.75">
      <c r="A158" s="16" t="s">
        <v>440</v>
      </c>
      <c r="B158" s="14">
        <v>55710002001</v>
      </c>
      <c r="C158" s="33">
        <v>3</v>
      </c>
      <c r="D158" s="34"/>
      <c r="E158" s="35">
        <f t="shared" si="2"/>
        <v>0</v>
      </c>
    </row>
    <row r="159" spans="1:5" ht="12.75">
      <c r="A159" s="9" t="s">
        <v>784</v>
      </c>
      <c r="B159" s="14">
        <v>55710721001</v>
      </c>
      <c r="C159" s="33">
        <v>22</v>
      </c>
      <c r="D159" s="34"/>
      <c r="E159" s="35">
        <f t="shared" si="2"/>
        <v>0</v>
      </c>
    </row>
    <row r="160" spans="1:5" ht="12.75">
      <c r="A160" s="9" t="s">
        <v>393</v>
      </c>
      <c r="B160" s="14">
        <v>99468185</v>
      </c>
      <c r="C160" s="33">
        <v>13</v>
      </c>
      <c r="D160" s="34"/>
      <c r="E160" s="35">
        <f t="shared" si="2"/>
        <v>0</v>
      </c>
    </row>
    <row r="161" spans="1:5" ht="12.75">
      <c r="A161" s="9" t="s">
        <v>682</v>
      </c>
      <c r="B161" s="13">
        <v>99710745228</v>
      </c>
      <c r="C161" s="33">
        <v>50</v>
      </c>
      <c r="D161" s="34"/>
      <c r="E161" s="35">
        <f t="shared" si="2"/>
        <v>0</v>
      </c>
    </row>
    <row r="162" spans="1:5" ht="12.75">
      <c r="A162" s="9" t="s">
        <v>683</v>
      </c>
      <c r="B162" s="13">
        <v>99710745283</v>
      </c>
      <c r="C162" s="33">
        <v>50</v>
      </c>
      <c r="D162" s="34"/>
      <c r="E162" s="35">
        <f t="shared" si="2"/>
        <v>0</v>
      </c>
    </row>
    <row r="163" spans="1:5" ht="12.75">
      <c r="A163" s="9" t="s">
        <v>684</v>
      </c>
      <c r="B163" s="13">
        <v>99710745227</v>
      </c>
      <c r="C163" s="33">
        <v>50</v>
      </c>
      <c r="D163" s="34"/>
      <c r="E163" s="35">
        <f t="shared" si="2"/>
        <v>0</v>
      </c>
    </row>
    <row r="164" spans="1:5" ht="12.75">
      <c r="A164" s="9" t="s">
        <v>135</v>
      </c>
      <c r="B164" s="13">
        <v>99022414</v>
      </c>
      <c r="C164" s="33">
        <v>7</v>
      </c>
      <c r="D164" s="34"/>
      <c r="E164" s="35">
        <f t="shared" si="2"/>
        <v>0</v>
      </c>
    </row>
    <row r="165" spans="1:5" ht="12.75">
      <c r="A165" s="9" t="s">
        <v>106</v>
      </c>
      <c r="B165" s="13">
        <v>55797700084</v>
      </c>
      <c r="C165" s="33">
        <v>2</v>
      </c>
      <c r="D165" s="34"/>
      <c r="E165" s="35">
        <f t="shared" si="2"/>
        <v>0</v>
      </c>
    </row>
    <row r="166" spans="1:5" ht="12.75">
      <c r="A166" s="9" t="s">
        <v>107</v>
      </c>
      <c r="B166" s="13">
        <v>55797700085</v>
      </c>
      <c r="C166" s="33">
        <v>9</v>
      </c>
      <c r="D166" s="34"/>
      <c r="E166" s="35">
        <f t="shared" si="2"/>
        <v>0</v>
      </c>
    </row>
    <row r="167" spans="1:5" ht="12.75">
      <c r="A167" s="16" t="s">
        <v>315</v>
      </c>
      <c r="B167" s="14">
        <v>55770730406</v>
      </c>
      <c r="C167" s="33">
        <v>13</v>
      </c>
      <c r="D167" s="34"/>
      <c r="E167" s="35">
        <f t="shared" si="2"/>
        <v>0</v>
      </c>
    </row>
    <row r="168" spans="1:5" ht="12.75">
      <c r="A168" s="9" t="s">
        <v>118</v>
      </c>
      <c r="B168" s="14">
        <v>996446149680</v>
      </c>
      <c r="C168" s="33">
        <v>29</v>
      </c>
      <c r="D168" s="34"/>
      <c r="E168" s="35">
        <f t="shared" si="2"/>
        <v>0</v>
      </c>
    </row>
    <row r="169" spans="1:5" ht="12.75">
      <c r="A169" s="16" t="s">
        <v>314</v>
      </c>
      <c r="B169" s="14">
        <v>55770730405</v>
      </c>
      <c r="C169" s="33">
        <v>13</v>
      </c>
      <c r="D169" s="34"/>
      <c r="E169" s="35">
        <f t="shared" si="2"/>
        <v>0</v>
      </c>
    </row>
    <row r="170" spans="1:5" ht="12.75">
      <c r="A170" s="16" t="s">
        <v>662</v>
      </c>
      <c r="B170" s="14">
        <v>9955208</v>
      </c>
      <c r="C170" s="33">
        <v>2</v>
      </c>
      <c r="D170" s="34"/>
      <c r="E170" s="35">
        <f t="shared" si="2"/>
        <v>0</v>
      </c>
    </row>
    <row r="171" spans="1:5" ht="12.75">
      <c r="A171" s="9" t="s">
        <v>313</v>
      </c>
      <c r="B171" s="13">
        <v>55770730401</v>
      </c>
      <c r="C171" s="33">
        <v>175</v>
      </c>
      <c r="D171" s="34"/>
      <c r="E171" s="35">
        <f t="shared" si="2"/>
        <v>0</v>
      </c>
    </row>
    <row r="172" spans="1:5" ht="12.75">
      <c r="A172" s="16" t="s">
        <v>186</v>
      </c>
      <c r="B172" s="14">
        <v>99022534</v>
      </c>
      <c r="C172" s="33">
        <v>1</v>
      </c>
      <c r="D172" s="34"/>
      <c r="E172" s="35">
        <f t="shared" si="2"/>
        <v>0</v>
      </c>
    </row>
    <row r="173" spans="1:5" ht="12.75">
      <c r="A173" s="9" t="s">
        <v>94</v>
      </c>
      <c r="B173" s="13">
        <v>55718743048</v>
      </c>
      <c r="C173" s="33">
        <v>2</v>
      </c>
      <c r="D173" s="34"/>
      <c r="E173" s="35">
        <f t="shared" si="2"/>
        <v>0</v>
      </c>
    </row>
    <row r="174" spans="1:5" ht="12.75">
      <c r="A174" s="16" t="s">
        <v>507</v>
      </c>
      <c r="B174" s="14">
        <v>55718743052</v>
      </c>
      <c r="C174" s="33">
        <v>3</v>
      </c>
      <c r="D174" s="34"/>
      <c r="E174" s="35">
        <f t="shared" si="2"/>
        <v>0</v>
      </c>
    </row>
    <row r="175" spans="1:5" ht="12.75">
      <c r="A175" s="16" t="s">
        <v>199</v>
      </c>
      <c r="B175" s="14">
        <v>55795006024</v>
      </c>
      <c r="C175" s="33">
        <v>3</v>
      </c>
      <c r="D175" s="34"/>
      <c r="E175" s="35">
        <f t="shared" si="2"/>
        <v>0</v>
      </c>
    </row>
    <row r="176" spans="1:5" ht="12.75">
      <c r="A176" s="16" t="s">
        <v>506</v>
      </c>
      <c r="B176" s="14">
        <v>55718743059</v>
      </c>
      <c r="C176" s="33">
        <v>2</v>
      </c>
      <c r="D176" s="34"/>
      <c r="E176" s="35">
        <f t="shared" si="2"/>
        <v>0</v>
      </c>
    </row>
    <row r="177" spans="1:5" ht="12.75">
      <c r="A177" s="9" t="s">
        <v>505</v>
      </c>
      <c r="B177" s="13">
        <v>55718743405</v>
      </c>
      <c r="C177" s="33">
        <v>3</v>
      </c>
      <c r="D177" s="34"/>
      <c r="E177" s="35">
        <f t="shared" si="2"/>
        <v>0</v>
      </c>
    </row>
    <row r="178" spans="1:5" ht="12.75">
      <c r="A178" s="9" t="s">
        <v>242</v>
      </c>
      <c r="B178" s="13">
        <v>55701004114</v>
      </c>
      <c r="C178" s="33">
        <v>5</v>
      </c>
      <c r="D178" s="34"/>
      <c r="E178" s="35">
        <f t="shared" si="2"/>
        <v>0</v>
      </c>
    </row>
    <row r="179" spans="1:5" ht="12.75">
      <c r="A179" s="16" t="s">
        <v>450</v>
      </c>
      <c r="B179" s="14" t="s">
        <v>820</v>
      </c>
      <c r="C179" s="33">
        <v>1</v>
      </c>
      <c r="D179" s="34"/>
      <c r="E179" s="35">
        <f t="shared" si="2"/>
        <v>0</v>
      </c>
    </row>
    <row r="180" spans="1:5" ht="12.75">
      <c r="A180" s="16" t="s">
        <v>607</v>
      </c>
      <c r="B180" s="14" t="s">
        <v>832</v>
      </c>
      <c r="C180" s="33">
        <v>4</v>
      </c>
      <c r="D180" s="34"/>
      <c r="E180" s="35">
        <f t="shared" si="2"/>
        <v>0</v>
      </c>
    </row>
    <row r="181" spans="1:5" ht="12.75">
      <c r="A181" s="9" t="s">
        <v>716</v>
      </c>
      <c r="B181" s="14">
        <v>21273042</v>
      </c>
      <c r="C181" s="33">
        <v>10</v>
      </c>
      <c r="D181" s="34"/>
      <c r="E181" s="35">
        <f t="shared" si="2"/>
        <v>0</v>
      </c>
    </row>
    <row r="182" spans="1:5" ht="12.75">
      <c r="A182" s="9" t="s">
        <v>717</v>
      </c>
      <c r="B182" s="14" t="str">
        <f>RIGHT(A182,8)</f>
        <v>21801024</v>
      </c>
      <c r="C182" s="33">
        <v>10</v>
      </c>
      <c r="D182" s="34"/>
      <c r="E182" s="35">
        <f t="shared" si="2"/>
        <v>0</v>
      </c>
    </row>
    <row r="183" spans="1:5" ht="12.75">
      <c r="A183" s="16" t="s">
        <v>762</v>
      </c>
      <c r="B183" s="14">
        <v>21801020</v>
      </c>
      <c r="C183" s="33">
        <v>11</v>
      </c>
      <c r="D183" s="34"/>
      <c r="E183" s="35">
        <f t="shared" si="2"/>
        <v>0</v>
      </c>
    </row>
    <row r="184" spans="1:5" ht="12.75">
      <c r="A184" s="9" t="s">
        <v>714</v>
      </c>
      <c r="B184" s="14" t="str">
        <f>RIGHT(A184,8)</f>
        <v>21801083</v>
      </c>
      <c r="C184" s="33">
        <v>10</v>
      </c>
      <c r="D184" s="34"/>
      <c r="E184" s="35">
        <f t="shared" si="2"/>
        <v>0</v>
      </c>
    </row>
    <row r="185" spans="1:5" ht="12.75">
      <c r="A185" s="16" t="s">
        <v>726</v>
      </c>
      <c r="B185" s="14">
        <v>99022504</v>
      </c>
      <c r="C185" s="33">
        <v>4</v>
      </c>
      <c r="D185" s="34"/>
      <c r="E185" s="35">
        <f t="shared" si="2"/>
        <v>0</v>
      </c>
    </row>
    <row r="186" spans="1:5" ht="12.75">
      <c r="A186" s="9" t="s">
        <v>705</v>
      </c>
      <c r="B186" s="13">
        <v>99708105267</v>
      </c>
      <c r="C186" s="33">
        <v>5</v>
      </c>
      <c r="D186" s="34"/>
      <c r="E186" s="35">
        <f t="shared" si="2"/>
        <v>0</v>
      </c>
    </row>
    <row r="187" spans="1:5" ht="12.75">
      <c r="A187" s="16" t="s">
        <v>725</v>
      </c>
      <c r="B187" s="14">
        <v>99730162</v>
      </c>
      <c r="C187" s="33">
        <v>4</v>
      </c>
      <c r="D187" s="34"/>
      <c r="E187" s="35">
        <f t="shared" si="2"/>
        <v>0</v>
      </c>
    </row>
    <row r="188" spans="1:5" ht="12.75">
      <c r="A188" s="16" t="s">
        <v>634</v>
      </c>
      <c r="B188" s="14">
        <v>99825602610</v>
      </c>
      <c r="C188" s="33">
        <v>15</v>
      </c>
      <c r="D188" s="34"/>
      <c r="E188" s="35">
        <f t="shared" si="2"/>
        <v>0</v>
      </c>
    </row>
    <row r="189" spans="1:5" ht="12.75">
      <c r="A189" s="17" t="s">
        <v>328</v>
      </c>
      <c r="B189" s="14">
        <v>991572</v>
      </c>
      <c r="C189" s="33">
        <v>37</v>
      </c>
      <c r="D189" s="34"/>
      <c r="E189" s="35">
        <f t="shared" si="2"/>
        <v>0</v>
      </c>
    </row>
    <row r="190" spans="1:5" ht="12.75">
      <c r="A190" s="16" t="s">
        <v>718</v>
      </c>
      <c r="B190" s="14">
        <v>9993304</v>
      </c>
      <c r="C190" s="33">
        <v>4</v>
      </c>
      <c r="D190" s="34"/>
      <c r="E190" s="35">
        <f t="shared" si="2"/>
        <v>0</v>
      </c>
    </row>
    <row r="191" spans="1:5" ht="12.75">
      <c r="A191" s="9" t="s">
        <v>276</v>
      </c>
      <c r="B191" s="13">
        <v>9989000099</v>
      </c>
      <c r="C191" s="33">
        <v>1</v>
      </c>
      <c r="D191" s="34"/>
      <c r="E191" s="35">
        <f t="shared" si="2"/>
        <v>0</v>
      </c>
    </row>
    <row r="192" spans="1:5" ht="12.75">
      <c r="A192" s="9" t="s">
        <v>197</v>
      </c>
      <c r="B192" s="13">
        <v>99771745301</v>
      </c>
      <c r="C192" s="33">
        <v>4</v>
      </c>
      <c r="D192" s="34"/>
      <c r="E192" s="35">
        <f t="shared" si="2"/>
        <v>0</v>
      </c>
    </row>
    <row r="193" spans="1:5" ht="12.75">
      <c r="A193" s="9" t="s">
        <v>198</v>
      </c>
      <c r="B193" s="13">
        <v>99718745001</v>
      </c>
      <c r="C193" s="33">
        <v>6</v>
      </c>
      <c r="D193" s="34"/>
      <c r="E193" s="35">
        <f t="shared" si="2"/>
        <v>0</v>
      </c>
    </row>
    <row r="194" spans="1:5" ht="12.75">
      <c r="A194" s="9" t="s">
        <v>108</v>
      </c>
      <c r="B194" s="13">
        <v>99710745005</v>
      </c>
      <c r="C194" s="33">
        <v>7</v>
      </c>
      <c r="D194" s="34"/>
      <c r="E194" s="35">
        <f t="shared" si="2"/>
        <v>0</v>
      </c>
    </row>
    <row r="195" spans="1:5" ht="12.75">
      <c r="A195" s="9" t="s">
        <v>586</v>
      </c>
      <c r="B195" s="13">
        <v>99797205020</v>
      </c>
      <c r="C195" s="33">
        <v>3</v>
      </c>
      <c r="D195" s="34"/>
      <c r="E195" s="35">
        <f aca="true" t="shared" si="3" ref="E195:E257">D195*C195</f>
        <v>0</v>
      </c>
    </row>
    <row r="196" spans="1:5" ht="12.75">
      <c r="A196" s="9" t="s">
        <v>706</v>
      </c>
      <c r="B196" s="14" t="str">
        <f>RIGHT(A196,8)</f>
        <v>99150006</v>
      </c>
      <c r="C196" s="33">
        <v>5</v>
      </c>
      <c r="D196" s="34"/>
      <c r="E196" s="35">
        <f t="shared" si="3"/>
        <v>0</v>
      </c>
    </row>
    <row r="197" spans="1:5" ht="12.75">
      <c r="A197" s="9" t="s">
        <v>702</v>
      </c>
      <c r="B197" s="13">
        <v>55797700408</v>
      </c>
      <c r="C197" s="33">
        <v>30</v>
      </c>
      <c r="D197" s="34"/>
      <c r="E197" s="35">
        <f t="shared" si="3"/>
        <v>0</v>
      </c>
    </row>
    <row r="198" spans="1:5" ht="12.75">
      <c r="A198" s="9" t="s">
        <v>389</v>
      </c>
      <c r="B198" s="13">
        <v>55795120300</v>
      </c>
      <c r="C198" s="33">
        <v>1</v>
      </c>
      <c r="D198" s="34"/>
      <c r="E198" s="35">
        <f t="shared" si="3"/>
        <v>0</v>
      </c>
    </row>
    <row r="199" spans="1:5" ht="12.75">
      <c r="A199" s="9" t="s">
        <v>430</v>
      </c>
      <c r="B199" s="13">
        <v>55797105200</v>
      </c>
      <c r="C199" s="33">
        <v>1</v>
      </c>
      <c r="D199" s="34"/>
      <c r="E199" s="35">
        <f t="shared" si="3"/>
        <v>0</v>
      </c>
    </row>
    <row r="200" spans="1:5" ht="12.75">
      <c r="A200" s="9" t="s">
        <v>306</v>
      </c>
      <c r="B200" s="13">
        <v>56795242000</v>
      </c>
      <c r="C200" s="33">
        <v>6</v>
      </c>
      <c r="D200" s="34"/>
      <c r="E200" s="35">
        <f t="shared" si="3"/>
        <v>0</v>
      </c>
    </row>
    <row r="201" spans="1:5" ht="12.75">
      <c r="A201" s="16" t="s">
        <v>774</v>
      </c>
      <c r="B201" s="14" t="s">
        <v>800</v>
      </c>
      <c r="C201" s="33">
        <v>3</v>
      </c>
      <c r="D201" s="34"/>
      <c r="E201" s="35">
        <f t="shared" si="3"/>
        <v>0</v>
      </c>
    </row>
    <row r="202" spans="1:5" ht="12.75">
      <c r="A202" s="9" t="s">
        <v>449</v>
      </c>
      <c r="B202" s="13">
        <v>21442009021</v>
      </c>
      <c r="C202" s="33">
        <v>86</v>
      </c>
      <c r="D202" s="34"/>
      <c r="E202" s="35">
        <f t="shared" si="3"/>
        <v>0</v>
      </c>
    </row>
    <row r="203" spans="1:5" ht="12.75">
      <c r="A203" s="17" t="s">
        <v>734</v>
      </c>
      <c r="B203" s="14">
        <v>214434030096</v>
      </c>
      <c r="C203" s="33">
        <v>25</v>
      </c>
      <c r="D203" s="34"/>
      <c r="E203" s="35">
        <f t="shared" si="3"/>
        <v>0</v>
      </c>
    </row>
    <row r="204" spans="1:5" ht="12.75">
      <c r="A204" s="17" t="s">
        <v>622</v>
      </c>
      <c r="B204" s="14">
        <v>214434050003</v>
      </c>
      <c r="C204" s="33">
        <v>37</v>
      </c>
      <c r="D204" s="34"/>
      <c r="E204" s="35">
        <f t="shared" si="3"/>
        <v>0</v>
      </c>
    </row>
    <row r="205" spans="1:5" ht="12.75">
      <c r="A205" s="9" t="s">
        <v>597</v>
      </c>
      <c r="B205" s="14">
        <v>9915960251</v>
      </c>
      <c r="C205" s="33">
        <v>2</v>
      </c>
      <c r="D205" s="34"/>
      <c r="E205" s="35">
        <f t="shared" si="3"/>
        <v>0</v>
      </c>
    </row>
    <row r="206" spans="1:5" ht="12.75">
      <c r="A206" s="17" t="s">
        <v>490</v>
      </c>
      <c r="B206" s="14">
        <v>99701161030015</v>
      </c>
      <c r="C206" s="33">
        <v>16</v>
      </c>
      <c r="D206" s="34"/>
      <c r="E206" s="35">
        <f t="shared" si="3"/>
        <v>0</v>
      </c>
    </row>
    <row r="207" spans="1:5" ht="12.75">
      <c r="A207" s="17" t="s">
        <v>386</v>
      </c>
      <c r="B207" s="14" t="s">
        <v>860</v>
      </c>
      <c r="C207" s="33">
        <v>8</v>
      </c>
      <c r="D207" s="34"/>
      <c r="E207" s="35">
        <f t="shared" si="3"/>
        <v>0</v>
      </c>
    </row>
    <row r="208" spans="1:5" ht="12.75">
      <c r="A208" s="16" t="s">
        <v>458</v>
      </c>
      <c r="B208" s="14">
        <v>55720886006</v>
      </c>
      <c r="C208" s="33">
        <v>1</v>
      </c>
      <c r="D208" s="34"/>
      <c r="E208" s="35">
        <f t="shared" si="3"/>
        <v>0</v>
      </c>
    </row>
    <row r="209" spans="1:5" ht="12.75">
      <c r="A209" s="9" t="s">
        <v>669</v>
      </c>
      <c r="B209" s="13">
        <v>55790053059</v>
      </c>
      <c r="C209" s="33">
        <v>5</v>
      </c>
      <c r="D209" s="34"/>
      <c r="E209" s="35">
        <f t="shared" si="3"/>
        <v>0</v>
      </c>
    </row>
    <row r="210" spans="1:5" ht="12.75">
      <c r="A210" s="9" t="s">
        <v>495</v>
      </c>
      <c r="B210" s="14">
        <v>992209001</v>
      </c>
      <c r="C210" s="33">
        <v>36</v>
      </c>
      <c r="D210" s="34"/>
      <c r="E210" s="35">
        <f t="shared" si="3"/>
        <v>0</v>
      </c>
    </row>
    <row r="211" spans="1:5" ht="12.75">
      <c r="A211" s="9" t="s">
        <v>663</v>
      </c>
      <c r="B211" s="13">
        <v>55710035090</v>
      </c>
      <c r="C211" s="33">
        <v>1</v>
      </c>
      <c r="D211" s="34"/>
      <c r="E211" s="35">
        <f t="shared" si="3"/>
        <v>0</v>
      </c>
    </row>
    <row r="212" spans="1:5" ht="12.75">
      <c r="A212" s="17" t="s">
        <v>219</v>
      </c>
      <c r="B212" s="14">
        <v>600123</v>
      </c>
      <c r="C212" s="33">
        <v>11</v>
      </c>
      <c r="D212" s="34"/>
      <c r="E212" s="35">
        <f t="shared" si="3"/>
        <v>0</v>
      </c>
    </row>
    <row r="213" spans="1:5" ht="12.75">
      <c r="A213" s="9" t="s">
        <v>646</v>
      </c>
      <c r="B213" s="13">
        <v>55718817015</v>
      </c>
      <c r="C213" s="33">
        <v>8</v>
      </c>
      <c r="D213" s="34"/>
      <c r="E213" s="35">
        <f t="shared" si="3"/>
        <v>0</v>
      </c>
    </row>
    <row r="214" spans="1:5" ht="12.75">
      <c r="A214" s="9" t="s">
        <v>73</v>
      </c>
      <c r="B214" s="14">
        <v>55718817014</v>
      </c>
      <c r="C214" s="33">
        <v>10</v>
      </c>
      <c r="D214" s="34"/>
      <c r="E214" s="35">
        <f t="shared" si="3"/>
        <v>0</v>
      </c>
    </row>
    <row r="215" spans="1:5" ht="12.75">
      <c r="A215" s="9" t="s">
        <v>778</v>
      </c>
      <c r="B215" s="13">
        <v>99516428012</v>
      </c>
      <c r="C215" s="33">
        <v>12</v>
      </c>
      <c r="D215" s="34"/>
      <c r="E215" s="35">
        <f t="shared" si="3"/>
        <v>0</v>
      </c>
    </row>
    <row r="216" spans="1:5" ht="12.75">
      <c r="A216" s="16" t="s">
        <v>435</v>
      </c>
      <c r="B216" s="14">
        <v>55718817061</v>
      </c>
      <c r="C216" s="33">
        <v>20</v>
      </c>
      <c r="D216" s="34"/>
      <c r="E216" s="35">
        <f t="shared" si="3"/>
        <v>0</v>
      </c>
    </row>
    <row r="217" spans="1:5" ht="12.75">
      <c r="A217" s="9" t="s">
        <v>678</v>
      </c>
      <c r="B217" s="13">
        <v>99718211102</v>
      </c>
      <c r="C217" s="33">
        <v>1</v>
      </c>
      <c r="D217" s="34"/>
      <c r="E217" s="35">
        <f t="shared" si="3"/>
        <v>0</v>
      </c>
    </row>
    <row r="218" spans="1:5" ht="12.75">
      <c r="A218" s="17" t="s">
        <v>493</v>
      </c>
      <c r="B218" s="14">
        <v>99152689000002</v>
      </c>
      <c r="C218" s="33">
        <v>15</v>
      </c>
      <c r="D218" s="34"/>
      <c r="E218" s="35">
        <f t="shared" si="3"/>
        <v>0</v>
      </c>
    </row>
    <row r="219" spans="1:5" ht="12.75">
      <c r="A219" s="9" t="s">
        <v>519</v>
      </c>
      <c r="B219" s="13">
        <v>55797703206</v>
      </c>
      <c r="C219" s="33">
        <v>2</v>
      </c>
      <c r="D219" s="34"/>
      <c r="E219" s="35">
        <f t="shared" si="3"/>
        <v>0</v>
      </c>
    </row>
    <row r="220" spans="1:5" ht="12.75">
      <c r="A220" s="9" t="s">
        <v>771</v>
      </c>
      <c r="B220" s="13">
        <v>55710004045</v>
      </c>
      <c r="C220" s="33">
        <v>4</v>
      </c>
      <c r="D220" s="34"/>
      <c r="E220" s="35">
        <f t="shared" si="3"/>
        <v>0</v>
      </c>
    </row>
    <row r="221" spans="1:5" ht="12.75">
      <c r="A221" s="9" t="s">
        <v>574</v>
      </c>
      <c r="B221" s="13">
        <v>55797866022</v>
      </c>
      <c r="C221" s="33">
        <v>52</v>
      </c>
      <c r="D221" s="34"/>
      <c r="E221" s="35">
        <f t="shared" si="3"/>
        <v>0</v>
      </c>
    </row>
    <row r="222" spans="1:5" ht="12.75">
      <c r="A222" s="16" t="s">
        <v>715</v>
      </c>
      <c r="B222" s="14">
        <v>99801043</v>
      </c>
      <c r="C222" s="33">
        <v>10</v>
      </c>
      <c r="D222" s="34"/>
      <c r="E222" s="35">
        <f t="shared" si="3"/>
        <v>0</v>
      </c>
    </row>
    <row r="223" spans="1:5" ht="12.75">
      <c r="A223" s="16" t="s">
        <v>703</v>
      </c>
      <c r="B223" s="14">
        <v>991500802</v>
      </c>
      <c r="C223" s="33">
        <v>5</v>
      </c>
      <c r="D223" s="34"/>
      <c r="E223" s="35">
        <f t="shared" si="3"/>
        <v>0</v>
      </c>
    </row>
    <row r="224" spans="1:5" ht="12.75">
      <c r="A224" s="17" t="s">
        <v>105</v>
      </c>
      <c r="B224" s="14" t="s">
        <v>839</v>
      </c>
      <c r="C224" s="33">
        <v>15</v>
      </c>
      <c r="D224" s="34"/>
      <c r="E224" s="35">
        <f t="shared" si="3"/>
        <v>0</v>
      </c>
    </row>
    <row r="225" spans="1:5" ht="12.75">
      <c r="A225" s="9" t="s">
        <v>390</v>
      </c>
      <c r="B225" s="13">
        <v>99504128968</v>
      </c>
      <c r="C225" s="33">
        <v>1</v>
      </c>
      <c r="D225" s="34"/>
      <c r="E225" s="35">
        <f t="shared" si="3"/>
        <v>0</v>
      </c>
    </row>
    <row r="226" spans="1:5" ht="12.75">
      <c r="A226" s="16" t="s">
        <v>467</v>
      </c>
      <c r="B226" s="14">
        <v>995801562974</v>
      </c>
      <c r="C226" s="33">
        <v>5</v>
      </c>
      <c r="D226" s="34"/>
      <c r="E226" s="35">
        <f t="shared" si="3"/>
        <v>0</v>
      </c>
    </row>
    <row r="227" spans="1:5" ht="12.75">
      <c r="A227" s="9" t="s">
        <v>361</v>
      </c>
      <c r="B227" s="13">
        <v>9999466465</v>
      </c>
      <c r="C227" s="33">
        <v>1</v>
      </c>
      <c r="D227" s="34"/>
      <c r="E227" s="35">
        <f t="shared" si="3"/>
        <v>0</v>
      </c>
    </row>
    <row r="228" spans="1:5" ht="12.75">
      <c r="A228" s="9" t="s">
        <v>439</v>
      </c>
      <c r="B228" s="13">
        <v>99504040735</v>
      </c>
      <c r="C228" s="33">
        <v>8</v>
      </c>
      <c r="D228" s="34"/>
      <c r="E228" s="35">
        <f t="shared" si="3"/>
        <v>0</v>
      </c>
    </row>
    <row r="229" spans="1:5" ht="12.75">
      <c r="A229" s="9" t="s">
        <v>103</v>
      </c>
      <c r="B229" s="13">
        <v>55797738214</v>
      </c>
      <c r="C229" s="33">
        <v>4</v>
      </c>
      <c r="D229" s="34"/>
      <c r="E229" s="35">
        <f t="shared" si="3"/>
        <v>0</v>
      </c>
    </row>
    <row r="230" spans="1:5" ht="12.75">
      <c r="A230" s="9" t="s">
        <v>551</v>
      </c>
      <c r="B230" s="13">
        <v>55797866112</v>
      </c>
      <c r="C230" s="33">
        <v>1</v>
      </c>
      <c r="D230" s="34"/>
      <c r="E230" s="35">
        <f t="shared" si="3"/>
        <v>0</v>
      </c>
    </row>
    <row r="231" spans="1:5" ht="12.75">
      <c r="A231" s="17" t="s">
        <v>104</v>
      </c>
      <c r="B231" s="14">
        <v>99150089000029</v>
      </c>
      <c r="C231" s="33">
        <v>14</v>
      </c>
      <c r="D231" s="34"/>
      <c r="E231" s="35">
        <f t="shared" si="3"/>
        <v>0</v>
      </c>
    </row>
    <row r="232" spans="1:5" ht="12.75">
      <c r="A232" s="16" t="s">
        <v>140</v>
      </c>
      <c r="B232" s="14">
        <v>99004583</v>
      </c>
      <c r="C232" s="33">
        <v>16</v>
      </c>
      <c r="D232" s="34"/>
      <c r="E232" s="35">
        <f t="shared" si="3"/>
        <v>0</v>
      </c>
    </row>
    <row r="233" spans="1:5" ht="12.75">
      <c r="A233" s="9" t="s">
        <v>655</v>
      </c>
      <c r="B233" s="13">
        <v>9998442027</v>
      </c>
      <c r="C233" s="33">
        <v>15</v>
      </c>
      <c r="D233" s="34"/>
      <c r="E233" s="35">
        <f t="shared" si="3"/>
        <v>0</v>
      </c>
    </row>
    <row r="234" spans="1:5" ht="12.75">
      <c r="A234" s="9" t="s">
        <v>723</v>
      </c>
      <c r="B234" s="13">
        <v>994895079</v>
      </c>
      <c r="C234" s="33">
        <v>2</v>
      </c>
      <c r="D234" s="34"/>
      <c r="E234" s="35">
        <f t="shared" si="3"/>
        <v>0</v>
      </c>
    </row>
    <row r="235" spans="1:5" ht="12.75">
      <c r="A235" s="16" t="s">
        <v>75</v>
      </c>
      <c r="B235" s="14">
        <v>55718817017</v>
      </c>
      <c r="C235" s="33">
        <v>18</v>
      </c>
      <c r="D235" s="34"/>
      <c r="E235" s="35">
        <f t="shared" si="3"/>
        <v>0</v>
      </c>
    </row>
    <row r="236" spans="1:5" ht="12.75">
      <c r="A236" s="16" t="s">
        <v>241</v>
      </c>
      <c r="B236" s="14">
        <v>990650571</v>
      </c>
      <c r="C236" s="33">
        <v>70</v>
      </c>
      <c r="D236" s="34"/>
      <c r="E236" s="35">
        <f t="shared" si="3"/>
        <v>0</v>
      </c>
    </row>
    <row r="237" spans="1:5" ht="12.75">
      <c r="A237" s="16" t="s">
        <v>142</v>
      </c>
      <c r="B237" s="14" t="s">
        <v>826</v>
      </c>
      <c r="C237" s="33">
        <v>28</v>
      </c>
      <c r="D237" s="34"/>
      <c r="E237" s="35">
        <f t="shared" si="3"/>
        <v>0</v>
      </c>
    </row>
    <row r="238" spans="1:5" ht="12.75">
      <c r="A238" s="16" t="s">
        <v>277</v>
      </c>
      <c r="B238" s="14">
        <v>993715</v>
      </c>
      <c r="C238" s="33">
        <v>2</v>
      </c>
      <c r="D238" s="34"/>
      <c r="E238" s="35">
        <f t="shared" si="3"/>
        <v>0</v>
      </c>
    </row>
    <row r="239" spans="1:5" ht="12.75">
      <c r="A239" s="9" t="s">
        <v>31</v>
      </c>
      <c r="B239" s="13">
        <v>9909049640</v>
      </c>
      <c r="C239" s="33">
        <v>2</v>
      </c>
      <c r="D239" s="34"/>
      <c r="E239" s="35">
        <f t="shared" si="3"/>
        <v>0</v>
      </c>
    </row>
    <row r="240" spans="1:5" ht="12.75">
      <c r="A240" s="16" t="s">
        <v>192</v>
      </c>
      <c r="B240" s="14" t="s">
        <v>824</v>
      </c>
      <c r="C240" s="33">
        <v>12</v>
      </c>
      <c r="D240" s="34"/>
      <c r="E240" s="35">
        <f t="shared" si="3"/>
        <v>0</v>
      </c>
    </row>
    <row r="241" spans="1:5" ht="12.75">
      <c r="A241" s="16" t="s">
        <v>538</v>
      </c>
      <c r="B241" s="14">
        <v>557187431205</v>
      </c>
      <c r="C241" s="33">
        <v>2</v>
      </c>
      <c r="D241" s="34"/>
      <c r="E241" s="35">
        <f t="shared" si="3"/>
        <v>0</v>
      </c>
    </row>
    <row r="242" spans="1:5" ht="12.75">
      <c r="A242" s="16" t="s">
        <v>657</v>
      </c>
      <c r="B242" s="14">
        <v>993128300899</v>
      </c>
      <c r="C242" s="33">
        <v>1</v>
      </c>
      <c r="D242" s="34"/>
      <c r="E242" s="35">
        <f t="shared" si="3"/>
        <v>0</v>
      </c>
    </row>
    <row r="243" spans="1:5" ht="12.75">
      <c r="A243" s="16" t="s">
        <v>311</v>
      </c>
      <c r="B243" s="14">
        <v>557187431206</v>
      </c>
      <c r="C243" s="33">
        <v>3</v>
      </c>
      <c r="D243" s="34"/>
      <c r="E243" s="35">
        <f t="shared" si="3"/>
        <v>0</v>
      </c>
    </row>
    <row r="244" spans="1:5" ht="12.75">
      <c r="A244" s="9" t="s">
        <v>214</v>
      </c>
      <c r="B244" s="13">
        <v>99797600006</v>
      </c>
      <c r="C244" s="33">
        <v>1</v>
      </c>
      <c r="D244" s="34"/>
      <c r="E244" s="35">
        <f t="shared" si="3"/>
        <v>0</v>
      </c>
    </row>
    <row r="245" spans="1:5" ht="12.75">
      <c r="A245" s="9" t="s">
        <v>565</v>
      </c>
      <c r="B245" s="13">
        <v>99718600106</v>
      </c>
      <c r="C245" s="33">
        <v>2</v>
      </c>
      <c r="D245" s="34"/>
      <c r="E245" s="35">
        <f t="shared" si="3"/>
        <v>0</v>
      </c>
    </row>
    <row r="246" spans="1:5" ht="12.75">
      <c r="A246" s="9" t="s">
        <v>522</v>
      </c>
      <c r="B246" s="13">
        <v>99774624101</v>
      </c>
      <c r="C246" s="33">
        <v>2</v>
      </c>
      <c r="D246" s="34"/>
      <c r="E246" s="35">
        <f t="shared" si="3"/>
        <v>0</v>
      </c>
    </row>
    <row r="247" spans="1:5" ht="12.75">
      <c r="A247" s="9" t="s">
        <v>272</v>
      </c>
      <c r="B247" s="13">
        <v>99797600102</v>
      </c>
      <c r="C247" s="33">
        <v>4</v>
      </c>
      <c r="D247" s="34"/>
      <c r="E247" s="35">
        <f t="shared" si="3"/>
        <v>0</v>
      </c>
    </row>
    <row r="248" spans="1:5" ht="12.75">
      <c r="A248" s="16" t="s">
        <v>438</v>
      </c>
      <c r="B248" s="14">
        <v>993122200201</v>
      </c>
      <c r="C248" s="33">
        <v>1</v>
      </c>
      <c r="D248" s="34"/>
      <c r="E248" s="35">
        <f t="shared" si="3"/>
        <v>0</v>
      </c>
    </row>
    <row r="249" spans="1:5" ht="12.75">
      <c r="A249" s="16" t="s">
        <v>459</v>
      </c>
      <c r="B249" s="14">
        <v>993121300201</v>
      </c>
      <c r="C249" s="33">
        <v>2</v>
      </c>
      <c r="D249" s="34"/>
      <c r="E249" s="35">
        <f t="shared" si="3"/>
        <v>0</v>
      </c>
    </row>
    <row r="250" spans="1:5" ht="12.75">
      <c r="A250" s="16" t="s">
        <v>368</v>
      </c>
      <c r="B250" s="14">
        <v>993122000201</v>
      </c>
      <c r="C250" s="33">
        <v>2</v>
      </c>
      <c r="D250" s="34"/>
      <c r="E250" s="35">
        <f t="shared" si="3"/>
        <v>0</v>
      </c>
    </row>
    <row r="251" spans="1:5" ht="12.75">
      <c r="A251" s="16" t="s">
        <v>179</v>
      </c>
      <c r="B251" s="14">
        <v>993122100201</v>
      </c>
      <c r="C251" s="33">
        <v>5</v>
      </c>
      <c r="D251" s="34"/>
      <c r="E251" s="35">
        <f t="shared" si="3"/>
        <v>0</v>
      </c>
    </row>
    <row r="252" spans="1:5" ht="12.75">
      <c r="A252" s="9" t="s">
        <v>641</v>
      </c>
      <c r="B252" s="13">
        <v>99797600103</v>
      </c>
      <c r="C252" s="33">
        <v>2</v>
      </c>
      <c r="D252" s="34"/>
      <c r="E252" s="35">
        <f t="shared" si="3"/>
        <v>0</v>
      </c>
    </row>
    <row r="253" spans="1:5" ht="12.75">
      <c r="A253" s="16" t="s">
        <v>213</v>
      </c>
      <c r="B253" s="14">
        <v>993127000204</v>
      </c>
      <c r="C253" s="33">
        <v>1</v>
      </c>
      <c r="D253" s="34"/>
      <c r="E253" s="35">
        <f t="shared" si="3"/>
        <v>0</v>
      </c>
    </row>
    <row r="254" spans="1:5" ht="12.75">
      <c r="A254" s="9" t="s">
        <v>261</v>
      </c>
      <c r="B254" s="13">
        <v>99795738001</v>
      </c>
      <c r="C254" s="33">
        <v>2</v>
      </c>
      <c r="D254" s="34"/>
      <c r="E254" s="35">
        <f t="shared" si="3"/>
        <v>0</v>
      </c>
    </row>
    <row r="255" spans="1:5" ht="12.75">
      <c r="A255" s="9" t="s">
        <v>405</v>
      </c>
      <c r="B255" s="13">
        <v>99718600003</v>
      </c>
      <c r="C255" s="33">
        <v>2</v>
      </c>
      <c r="D255" s="34"/>
      <c r="E255" s="35">
        <f t="shared" si="3"/>
        <v>0</v>
      </c>
    </row>
    <row r="256" spans="1:5" ht="12.75">
      <c r="A256" s="9" t="s">
        <v>326</v>
      </c>
      <c r="B256" s="13">
        <v>99718600108</v>
      </c>
      <c r="C256" s="33">
        <v>2</v>
      </c>
      <c r="D256" s="34"/>
      <c r="E256" s="35">
        <f t="shared" si="3"/>
        <v>0</v>
      </c>
    </row>
    <row r="257" spans="1:5" ht="12.75">
      <c r="A257" s="16" t="s">
        <v>744</v>
      </c>
      <c r="B257" s="14">
        <v>557187431207</v>
      </c>
      <c r="C257" s="33">
        <v>2</v>
      </c>
      <c r="D257" s="34"/>
      <c r="E257" s="35">
        <f t="shared" si="3"/>
        <v>0</v>
      </c>
    </row>
    <row r="258" spans="1:5" ht="12.75">
      <c r="A258" s="9" t="s">
        <v>566</v>
      </c>
      <c r="B258" s="13">
        <v>99795624002</v>
      </c>
      <c r="C258" s="33">
        <v>1</v>
      </c>
      <c r="D258" s="34"/>
      <c r="E258" s="35">
        <f aca="true" t="shared" si="4" ref="E258:E271">D258*C258</f>
        <v>0</v>
      </c>
    </row>
    <row r="259" spans="1:5" ht="12.75">
      <c r="A259" s="16" t="s">
        <v>471</v>
      </c>
      <c r="B259" s="14">
        <v>99750014</v>
      </c>
      <c r="C259" s="33">
        <v>1</v>
      </c>
      <c r="D259" s="34"/>
      <c r="E259" s="35">
        <f t="shared" si="4"/>
        <v>0</v>
      </c>
    </row>
    <row r="260" spans="1:5" ht="12.75">
      <c r="A260" s="16" t="s">
        <v>719</v>
      </c>
      <c r="B260" s="14" t="s">
        <v>815</v>
      </c>
      <c r="C260" s="33">
        <v>1</v>
      </c>
      <c r="D260" s="34"/>
      <c r="E260" s="35">
        <f t="shared" si="4"/>
        <v>0</v>
      </c>
    </row>
    <row r="261" spans="1:5" ht="12.75">
      <c r="A261" s="16" t="s">
        <v>358</v>
      </c>
      <c r="B261" s="14" t="s">
        <v>809</v>
      </c>
      <c r="C261" s="33">
        <v>3</v>
      </c>
      <c r="D261" s="34"/>
      <c r="E261" s="35">
        <f t="shared" si="4"/>
        <v>0</v>
      </c>
    </row>
    <row r="262" spans="1:5" ht="12.75">
      <c r="A262" s="16" t="s">
        <v>581</v>
      </c>
      <c r="B262" s="14">
        <v>997187431243</v>
      </c>
      <c r="C262" s="33">
        <v>1</v>
      </c>
      <c r="D262" s="34"/>
      <c r="E262" s="35">
        <f t="shared" si="4"/>
        <v>0</v>
      </c>
    </row>
    <row r="263" spans="1:5" ht="12.75">
      <c r="A263" s="16" t="s">
        <v>582</v>
      </c>
      <c r="B263" s="14">
        <v>993120700201</v>
      </c>
      <c r="C263" s="33">
        <v>1</v>
      </c>
      <c r="D263" s="34"/>
      <c r="E263" s="35">
        <f t="shared" si="4"/>
        <v>0</v>
      </c>
    </row>
    <row r="264" spans="1:5" ht="12.75">
      <c r="A264" s="16" t="s">
        <v>344</v>
      </c>
      <c r="B264" s="14">
        <v>997187431209</v>
      </c>
      <c r="C264" s="33">
        <v>2</v>
      </c>
      <c r="D264" s="34"/>
      <c r="E264" s="35">
        <f t="shared" si="4"/>
        <v>0</v>
      </c>
    </row>
    <row r="265" spans="1:5" ht="12.75">
      <c r="A265" s="16" t="s">
        <v>444</v>
      </c>
      <c r="B265" s="14" t="s">
        <v>851</v>
      </c>
      <c r="C265" s="33">
        <v>3</v>
      </c>
      <c r="D265" s="34"/>
      <c r="E265" s="35">
        <f t="shared" si="4"/>
        <v>0</v>
      </c>
    </row>
    <row r="266" spans="1:5" ht="12.75">
      <c r="A266" s="16" t="s">
        <v>568</v>
      </c>
      <c r="B266" s="14">
        <v>993120200201</v>
      </c>
      <c r="C266" s="33">
        <v>6</v>
      </c>
      <c r="D266" s="34"/>
      <c r="E266" s="35">
        <f t="shared" si="4"/>
        <v>0</v>
      </c>
    </row>
    <row r="267" spans="1:5" ht="12.75">
      <c r="A267" s="9" t="s">
        <v>428</v>
      </c>
      <c r="B267" s="13">
        <v>99797600012</v>
      </c>
      <c r="C267" s="33">
        <v>13</v>
      </c>
      <c r="D267" s="34"/>
      <c r="E267" s="35">
        <f t="shared" si="4"/>
        <v>0</v>
      </c>
    </row>
    <row r="268" spans="1:5" ht="12.75">
      <c r="A268" s="16" t="s">
        <v>131</v>
      </c>
      <c r="B268" s="14">
        <v>218663</v>
      </c>
      <c r="C268" s="33">
        <v>13</v>
      </c>
      <c r="D268" s="34"/>
      <c r="E268" s="35">
        <f t="shared" si="4"/>
        <v>0</v>
      </c>
    </row>
    <row r="269" spans="1:5" ht="12.75">
      <c r="A269" s="16" t="s">
        <v>598</v>
      </c>
      <c r="B269" s="14">
        <v>99701002</v>
      </c>
      <c r="C269" s="33">
        <v>1</v>
      </c>
      <c r="D269" s="34"/>
      <c r="E269" s="35">
        <f t="shared" si="4"/>
        <v>0</v>
      </c>
    </row>
    <row r="270" spans="1:5" ht="12.75">
      <c r="A270" s="9" t="s">
        <v>383</v>
      </c>
      <c r="B270" s="13">
        <v>99592730402</v>
      </c>
      <c r="C270" s="33">
        <v>5</v>
      </c>
      <c r="D270" s="34"/>
      <c r="E270" s="35">
        <f t="shared" si="4"/>
        <v>0</v>
      </c>
    </row>
    <row r="271" spans="1:5" ht="13.5" thickBot="1">
      <c r="A271" s="2" t="s">
        <v>164</v>
      </c>
      <c r="B271" s="19">
        <v>214432021</v>
      </c>
      <c r="C271" s="36">
        <v>9</v>
      </c>
      <c r="D271" s="37"/>
      <c r="E271" s="38">
        <f t="shared" si="4"/>
        <v>0</v>
      </c>
    </row>
    <row r="272" ht="12.75">
      <c r="E272" s="39">
        <f>SUM(E2:E271)</f>
        <v>0</v>
      </c>
    </row>
  </sheetData>
  <sheetProtection/>
  <conditionalFormatting sqref="B2:B5">
    <cfRule type="duplicateValues" priority="110" dxfId="0">
      <formula>AND(COUNTIF($B$2:$B$5,B2)&gt;1,NOT(ISBLANK(B2)))</formula>
    </cfRule>
  </conditionalFormatting>
  <conditionalFormatting sqref="B2:B5">
    <cfRule type="duplicateValues" priority="109" dxfId="0" stopIfTrue="1">
      <formula>AND(COUNTIF($B$2:$B$5,B2)&gt;1,NOT(ISBLANK(B2)))</formula>
    </cfRule>
  </conditionalFormatting>
  <conditionalFormatting sqref="B6:B66">
    <cfRule type="duplicateValues" priority="107" dxfId="0">
      <formula>AND(COUNTIF($B$6:$B$66,B6)&gt;1,NOT(ISBLANK(B6)))</formula>
    </cfRule>
  </conditionalFormatting>
  <conditionalFormatting sqref="B6:B66">
    <cfRule type="duplicateValues" priority="106" dxfId="0" stopIfTrue="1">
      <formula>AND(COUNTIF($B$6:$B$66,B6)&gt;1,NOT(ISBLANK(B6)))</formula>
    </cfRule>
  </conditionalFormatting>
  <conditionalFormatting sqref="B67:B70">
    <cfRule type="duplicateValues" priority="104" dxfId="0">
      <formula>AND(COUNTIF($B$67:$B$70,B67)&gt;1,NOT(ISBLANK(B67)))</formula>
    </cfRule>
  </conditionalFormatting>
  <conditionalFormatting sqref="B67:B70">
    <cfRule type="duplicateValues" priority="103" dxfId="0" stopIfTrue="1">
      <formula>AND(COUNTIF($B$67:$B$70,B67)&gt;1,NOT(ISBLANK(B67)))</formula>
    </cfRule>
  </conditionalFormatting>
  <conditionalFormatting sqref="B71:B139">
    <cfRule type="duplicateValues" priority="101" dxfId="0">
      <formula>AND(COUNTIF($B$71:$B$139,B71)&gt;1,NOT(ISBLANK(B71)))</formula>
    </cfRule>
  </conditionalFormatting>
  <conditionalFormatting sqref="B71:B139">
    <cfRule type="duplicateValues" priority="100" dxfId="0" stopIfTrue="1">
      <formula>AND(COUNTIF($B$71:$B$139,B71)&gt;1,NOT(ISBLANK(B71)))</formula>
    </cfRule>
  </conditionalFormatting>
  <conditionalFormatting sqref="B140:B143">
    <cfRule type="duplicateValues" priority="98" dxfId="0">
      <formula>AND(COUNTIF($B$140:$B$143,B140)&gt;1,NOT(ISBLANK(B140)))</formula>
    </cfRule>
  </conditionalFormatting>
  <conditionalFormatting sqref="B140:B143">
    <cfRule type="duplicateValues" priority="97" dxfId="0" stopIfTrue="1">
      <formula>AND(COUNTIF($B$140:$B$143,B140)&gt;1,NOT(ISBLANK(B140)))</formula>
    </cfRule>
  </conditionalFormatting>
  <conditionalFormatting sqref="B144:B145">
    <cfRule type="duplicateValues" priority="95" dxfId="0">
      <formula>AND(COUNTIF($B$144:$B$145,B144)&gt;1,NOT(ISBLANK(B144)))</formula>
    </cfRule>
  </conditionalFormatting>
  <conditionalFormatting sqref="B144:B145">
    <cfRule type="duplicateValues" priority="94" dxfId="0" stopIfTrue="1">
      <formula>AND(COUNTIF($B$144:$B$145,B144)&gt;1,NOT(ISBLANK(B144)))</formula>
    </cfRule>
  </conditionalFormatting>
  <conditionalFormatting sqref="B146:B150">
    <cfRule type="duplicateValues" priority="92" dxfId="0">
      <formula>AND(COUNTIF($B$146:$B$150,B146)&gt;1,NOT(ISBLANK(B146)))</formula>
    </cfRule>
  </conditionalFormatting>
  <conditionalFormatting sqref="B146:B150">
    <cfRule type="duplicateValues" priority="91" dxfId="0" stopIfTrue="1">
      <formula>AND(COUNTIF($B$146:$B$150,B146)&gt;1,NOT(ISBLANK(B146)))</formula>
    </cfRule>
  </conditionalFormatting>
  <conditionalFormatting sqref="B151:B153">
    <cfRule type="duplicateValues" priority="89" dxfId="0">
      <formula>AND(COUNTIF($B$151:$B$153,B151)&gt;1,NOT(ISBLANK(B151)))</formula>
    </cfRule>
  </conditionalFormatting>
  <conditionalFormatting sqref="B151:B153">
    <cfRule type="duplicateValues" priority="88" dxfId="0" stopIfTrue="1">
      <formula>AND(COUNTIF($B$151:$B$153,B151)&gt;1,NOT(ISBLANK(B151)))</formula>
    </cfRule>
  </conditionalFormatting>
  <conditionalFormatting sqref="B154:B159">
    <cfRule type="duplicateValues" priority="86" dxfId="0">
      <formula>AND(COUNTIF($B$154:$B$159,B154)&gt;1,NOT(ISBLANK(B154)))</formula>
    </cfRule>
  </conditionalFormatting>
  <conditionalFormatting sqref="B154:B159">
    <cfRule type="duplicateValues" priority="85" dxfId="0" stopIfTrue="1">
      <formula>AND(COUNTIF($B$154:$B$159,B154)&gt;1,NOT(ISBLANK(B154)))</formula>
    </cfRule>
  </conditionalFormatting>
  <conditionalFormatting sqref="B160:B166">
    <cfRule type="duplicateValues" priority="83" dxfId="0">
      <formula>AND(COUNTIF($B$160:$B$166,B160)&gt;1,NOT(ISBLANK(B160)))</formula>
    </cfRule>
  </conditionalFormatting>
  <conditionalFormatting sqref="B160:B166">
    <cfRule type="duplicateValues" priority="82" dxfId="0" stopIfTrue="1">
      <formula>AND(COUNTIF($B$160:$B$166,B160)&gt;1,NOT(ISBLANK(B160)))</formula>
    </cfRule>
  </conditionalFormatting>
  <conditionalFormatting sqref="B167:B171">
    <cfRule type="duplicateValues" priority="80" dxfId="0">
      <formula>AND(COUNTIF($B$167:$B$171,B167)&gt;1,NOT(ISBLANK(B167)))</formula>
    </cfRule>
  </conditionalFormatting>
  <conditionalFormatting sqref="B167:B171">
    <cfRule type="duplicateValues" priority="79" dxfId="0" stopIfTrue="1">
      <formula>AND(COUNTIF($B$167:$B$171,B167)&gt;1,NOT(ISBLANK(B167)))</formula>
    </cfRule>
  </conditionalFormatting>
  <conditionalFormatting sqref="B172:B177">
    <cfRule type="duplicateValues" priority="77" dxfId="0">
      <formula>AND(COUNTIF($B$172:$B$177,B172)&gt;1,NOT(ISBLANK(B172)))</formula>
    </cfRule>
  </conditionalFormatting>
  <conditionalFormatting sqref="B172:B177">
    <cfRule type="duplicateValues" priority="76" dxfId="0" stopIfTrue="1">
      <formula>AND(COUNTIF($B$172:$B$177,B172)&gt;1,NOT(ISBLANK(B172)))</formula>
    </cfRule>
  </conditionalFormatting>
  <conditionalFormatting sqref="B178:B184">
    <cfRule type="duplicateValues" priority="74" dxfId="0">
      <formula>AND(COUNTIF($B$178:$B$184,B178)&gt;1,NOT(ISBLANK(B178)))</formula>
    </cfRule>
  </conditionalFormatting>
  <conditionalFormatting sqref="B178:B184">
    <cfRule type="duplicateValues" priority="73" dxfId="0" stopIfTrue="1">
      <formula>AND(COUNTIF($B$178:$B$184,B178)&gt;1,NOT(ISBLANK(B178)))</formula>
    </cfRule>
  </conditionalFormatting>
  <conditionalFormatting sqref="B185:B191">
    <cfRule type="duplicateValues" priority="71" dxfId="0">
      <formula>AND(COUNTIF($B$185:$B$191,B185)&gt;1,NOT(ISBLANK(B185)))</formula>
    </cfRule>
  </conditionalFormatting>
  <conditionalFormatting sqref="B185:B191">
    <cfRule type="duplicateValues" priority="70" dxfId="0" stopIfTrue="1">
      <formula>AND(COUNTIF($B$185:$B$191,B185)&gt;1,NOT(ISBLANK(B185)))</formula>
    </cfRule>
  </conditionalFormatting>
  <conditionalFormatting sqref="B192:B194">
    <cfRule type="duplicateValues" priority="68" dxfId="0">
      <formula>AND(COUNTIF($B$192:$B$194,B192)&gt;1,NOT(ISBLANK(B192)))</formula>
    </cfRule>
  </conditionalFormatting>
  <conditionalFormatting sqref="B192:B194">
    <cfRule type="duplicateValues" priority="67" dxfId="0" stopIfTrue="1">
      <formula>AND(COUNTIF($B$192:$B$194,B192)&gt;1,NOT(ISBLANK(B192)))</formula>
    </cfRule>
  </conditionalFormatting>
  <conditionalFormatting sqref="B195">
    <cfRule type="duplicateValues" priority="65" dxfId="0">
      <formula>AND(COUNTIF($B$195:$B$195,B195)&gt;1,NOT(ISBLANK(B195)))</formula>
    </cfRule>
  </conditionalFormatting>
  <conditionalFormatting sqref="B195">
    <cfRule type="duplicateValues" priority="64" dxfId="0" stopIfTrue="1">
      <formula>AND(COUNTIF($B$195:$B$195,B195)&gt;1,NOT(ISBLANK(B195)))</formula>
    </cfRule>
  </conditionalFormatting>
  <conditionalFormatting sqref="B196">
    <cfRule type="duplicateValues" priority="62" dxfId="0">
      <formula>AND(COUNTIF($B$196:$B$196,B196)&gt;1,NOT(ISBLANK(B196)))</formula>
    </cfRule>
  </conditionalFormatting>
  <conditionalFormatting sqref="B196">
    <cfRule type="duplicateValues" priority="61" dxfId="0" stopIfTrue="1">
      <formula>AND(COUNTIF($B$196:$B$196,B196)&gt;1,NOT(ISBLANK(B196)))</formula>
    </cfRule>
  </conditionalFormatting>
  <conditionalFormatting sqref="B197:B199">
    <cfRule type="duplicateValues" priority="59" dxfId="0">
      <formula>AND(COUNTIF($B$197:$B$199,B197)&gt;1,NOT(ISBLANK(B197)))</formula>
    </cfRule>
  </conditionalFormatting>
  <conditionalFormatting sqref="B197:B199">
    <cfRule type="duplicateValues" priority="58" dxfId="0" stopIfTrue="1">
      <formula>AND(COUNTIF($B$197:$B$199,B197)&gt;1,NOT(ISBLANK(B197)))</formula>
    </cfRule>
  </conditionalFormatting>
  <conditionalFormatting sqref="B200:B201">
    <cfRule type="duplicateValues" priority="56" dxfId="0">
      <formula>AND(COUNTIF($B$200:$B$201,B200)&gt;1,NOT(ISBLANK(B200)))</formula>
    </cfRule>
  </conditionalFormatting>
  <conditionalFormatting sqref="B200:B201">
    <cfRule type="duplicateValues" priority="55" dxfId="0" stopIfTrue="1">
      <formula>AND(COUNTIF($B$200:$B$201,B200)&gt;1,NOT(ISBLANK(B200)))</formula>
    </cfRule>
  </conditionalFormatting>
  <conditionalFormatting sqref="B202">
    <cfRule type="duplicateValues" priority="53" dxfId="0">
      <formula>AND(COUNTIF($B$202:$B$202,B202)&gt;1,NOT(ISBLANK(B202)))</formula>
    </cfRule>
  </conditionalFormatting>
  <conditionalFormatting sqref="B202">
    <cfRule type="duplicateValues" priority="52" dxfId="0" stopIfTrue="1">
      <formula>AND(COUNTIF($B$202:$B$202,B202)&gt;1,NOT(ISBLANK(B202)))</formula>
    </cfRule>
  </conditionalFormatting>
  <conditionalFormatting sqref="B203:B220">
    <cfRule type="duplicateValues" priority="50" dxfId="0">
      <formula>AND(COUNTIF($B$203:$B$220,B203)&gt;1,NOT(ISBLANK(B203)))</formula>
    </cfRule>
  </conditionalFormatting>
  <conditionalFormatting sqref="B203:B220">
    <cfRule type="duplicateValues" priority="49" dxfId="0" stopIfTrue="1">
      <formula>AND(COUNTIF($B$203:$B$220,B203)&gt;1,NOT(ISBLANK(B203)))</formula>
    </cfRule>
  </conditionalFormatting>
  <conditionalFormatting sqref="B222">
    <cfRule type="duplicateValues" priority="44" dxfId="0">
      <formula>AND(COUNTIF($B$222:$B$222,B222)&gt;1,NOT(ISBLANK(B222)))</formula>
    </cfRule>
  </conditionalFormatting>
  <conditionalFormatting sqref="B222">
    <cfRule type="duplicateValues" priority="43" dxfId="0" stopIfTrue="1">
      <formula>AND(COUNTIF($B$222:$B$222,B222)&gt;1,NOT(ISBLANK(B222)))</formula>
    </cfRule>
  </conditionalFormatting>
  <conditionalFormatting sqref="B223">
    <cfRule type="duplicateValues" priority="41" dxfId="0">
      <formula>AND(COUNTIF($B$223:$B$223,B223)&gt;1,NOT(ISBLANK(B223)))</formula>
    </cfRule>
  </conditionalFormatting>
  <conditionalFormatting sqref="B223">
    <cfRule type="duplicateValues" priority="40" dxfId="0" stopIfTrue="1">
      <formula>AND(COUNTIF($B$223:$B$223,B223)&gt;1,NOT(ISBLANK(B223)))</formula>
    </cfRule>
  </conditionalFormatting>
  <conditionalFormatting sqref="B224:B228">
    <cfRule type="duplicateValues" priority="38" dxfId="0">
      <formula>AND(COUNTIF($B$224:$B$228,B224)&gt;1,NOT(ISBLANK(B224)))</formula>
    </cfRule>
  </conditionalFormatting>
  <conditionalFormatting sqref="B224:B228">
    <cfRule type="duplicateValues" priority="37" dxfId="0" stopIfTrue="1">
      <formula>AND(COUNTIF($B$224:$B$228,B224)&gt;1,NOT(ISBLANK(B224)))</formula>
    </cfRule>
  </conditionalFormatting>
  <conditionalFormatting sqref="B229:B231">
    <cfRule type="duplicateValues" priority="35" dxfId="0">
      <formula>AND(COUNTIF($B$229:$B$231,B229)&gt;1,NOT(ISBLANK(B229)))</formula>
    </cfRule>
  </conditionalFormatting>
  <conditionalFormatting sqref="B229:B231">
    <cfRule type="duplicateValues" priority="34" dxfId="0" stopIfTrue="1">
      <formula>AND(COUNTIF($B$229:$B$231,B229)&gt;1,NOT(ISBLANK(B229)))</formula>
    </cfRule>
  </conditionalFormatting>
  <conditionalFormatting sqref="B232:B235">
    <cfRule type="duplicateValues" priority="32" dxfId="0">
      <formula>AND(COUNTIF($B$232:$B$235,B232)&gt;1,NOT(ISBLANK(B232)))</formula>
    </cfRule>
  </conditionalFormatting>
  <conditionalFormatting sqref="B232:B235">
    <cfRule type="duplicateValues" priority="31" dxfId="0" stopIfTrue="1">
      <formula>AND(COUNTIF($B$232:$B$235,B232)&gt;1,NOT(ISBLANK(B232)))</formula>
    </cfRule>
  </conditionalFormatting>
  <conditionalFormatting sqref="B236:B237">
    <cfRule type="duplicateValues" priority="29" dxfId="0">
      <formula>AND(COUNTIF($B$236:$B$237,B236)&gt;1,NOT(ISBLANK(B236)))</formula>
    </cfRule>
  </conditionalFormatting>
  <conditionalFormatting sqref="B236:B237">
    <cfRule type="duplicateValues" priority="28" dxfId="0" stopIfTrue="1">
      <formula>AND(COUNTIF($B$236:$B$237,B236)&gt;1,NOT(ISBLANK(B236)))</formula>
    </cfRule>
  </conditionalFormatting>
  <conditionalFormatting sqref="B238:B239">
    <cfRule type="duplicateValues" priority="26" dxfId="0">
      <formula>AND(COUNTIF($B$238:$B$239,B238)&gt;1,NOT(ISBLANK(B238)))</formula>
    </cfRule>
  </conditionalFormatting>
  <conditionalFormatting sqref="B238:B239">
    <cfRule type="duplicateValues" priority="25" dxfId="0" stopIfTrue="1">
      <formula>AND(COUNTIF($B$238:$B$239,B238)&gt;1,NOT(ISBLANK(B238)))</formula>
    </cfRule>
  </conditionalFormatting>
  <conditionalFormatting sqref="B240">
    <cfRule type="duplicateValues" priority="23" dxfId="0">
      <formula>AND(COUNTIF($B$240:$B$240,B240)&gt;1,NOT(ISBLANK(B240)))</formula>
    </cfRule>
  </conditionalFormatting>
  <conditionalFormatting sqref="B240">
    <cfRule type="duplicateValues" priority="22" dxfId="0" stopIfTrue="1">
      <formula>AND(COUNTIF($B$240:$B$240,B240)&gt;1,NOT(ISBLANK(B240)))</formula>
    </cfRule>
  </conditionalFormatting>
  <conditionalFormatting sqref="B241">
    <cfRule type="duplicateValues" priority="20" dxfId="0">
      <formula>AND(COUNTIF($B$241:$B$241,B241)&gt;1,NOT(ISBLANK(B241)))</formula>
    </cfRule>
  </conditionalFormatting>
  <conditionalFormatting sqref="B241">
    <cfRule type="duplicateValues" priority="19" dxfId="0" stopIfTrue="1">
      <formula>AND(COUNTIF($B$241:$B$241,B241)&gt;1,NOT(ISBLANK(B241)))</formula>
    </cfRule>
  </conditionalFormatting>
  <conditionalFormatting sqref="B242">
    <cfRule type="duplicateValues" priority="17" dxfId="0">
      <formula>AND(COUNTIF($B$242:$B$242,B242)&gt;1,NOT(ISBLANK(B242)))</formula>
    </cfRule>
  </conditionalFormatting>
  <conditionalFormatting sqref="B242">
    <cfRule type="duplicateValues" priority="16" dxfId="0" stopIfTrue="1">
      <formula>AND(COUNTIF($B$242:$B$242,B242)&gt;1,NOT(ISBLANK(B242)))</formula>
    </cfRule>
  </conditionalFormatting>
  <conditionalFormatting sqref="B243">
    <cfRule type="duplicateValues" priority="14" dxfId="0">
      <formula>AND(COUNTIF($B$243:$B$243,B243)&gt;1,NOT(ISBLANK(B243)))</formula>
    </cfRule>
  </conditionalFormatting>
  <conditionalFormatting sqref="B243">
    <cfRule type="duplicateValues" priority="13" dxfId="0" stopIfTrue="1">
      <formula>AND(COUNTIF($B$243:$B$243,B243)&gt;1,NOT(ISBLANK(B243)))</formula>
    </cfRule>
  </conditionalFormatting>
  <conditionalFormatting sqref="B244:B265">
    <cfRule type="duplicateValues" priority="11" dxfId="0">
      <formula>AND(COUNTIF($B$244:$B$265,B244)&gt;1,NOT(ISBLANK(B244)))</formula>
    </cfRule>
  </conditionalFormatting>
  <conditionalFormatting sqref="B244:B265">
    <cfRule type="duplicateValues" priority="10" dxfId="0" stopIfTrue="1">
      <formula>AND(COUNTIF($B$244:$B$265,B244)&gt;1,NOT(ISBLANK(B244)))</formula>
    </cfRule>
  </conditionalFormatting>
  <conditionalFormatting sqref="B266:B269">
    <cfRule type="duplicateValues" priority="8" dxfId="0">
      <formula>AND(COUNTIF($B$266:$B$269,B266)&gt;1,NOT(ISBLANK(B266)))</formula>
    </cfRule>
  </conditionalFormatting>
  <conditionalFormatting sqref="B266:B269">
    <cfRule type="duplicateValues" priority="7" dxfId="0" stopIfTrue="1">
      <formula>AND(COUNTIF($B$266:$B$269,B266)&gt;1,NOT(ISBLANK(B266)))</formula>
    </cfRule>
  </conditionalFormatting>
  <conditionalFormatting sqref="B270">
    <cfRule type="duplicateValues" priority="5" dxfId="0">
      <formula>AND(COUNTIF($B$270:$B$270,B270)&gt;1,NOT(ISBLANK(B270)))</formula>
    </cfRule>
  </conditionalFormatting>
  <conditionalFormatting sqref="B270">
    <cfRule type="duplicateValues" priority="4" dxfId="0" stopIfTrue="1">
      <formula>AND(COUNTIF($B$270:$B$270,B270)&gt;1,NOT(ISBLANK(B270)))</formula>
    </cfRule>
  </conditionalFormatting>
  <conditionalFormatting sqref="B271">
    <cfRule type="duplicateValues" priority="2" dxfId="0">
      <formula>AND(COUNTIF($B$271:$B$271,B271)&gt;1,NOT(ISBLANK(B271)))</formula>
    </cfRule>
  </conditionalFormatting>
  <conditionalFormatting sqref="B271">
    <cfRule type="duplicateValues" priority="1" dxfId="0" stopIfTrue="1">
      <formula>AND(COUNTIF($B$271:$B$271,B271)&gt;1,NOT(ISBLANK(B271)))</formula>
    </cfRule>
  </conditionalFormatting>
  <conditionalFormatting sqref="B221">
    <cfRule type="duplicateValues" priority="117" dxfId="0">
      <formula>AND(COUNTIF($B$221:$B$221,B221)&gt;1,NOT(ISBLANK(B221)))</formula>
    </cfRule>
  </conditionalFormatting>
  <conditionalFormatting sqref="B221">
    <cfRule type="duplicateValues" priority="118" dxfId="0" stopIfTrue="1">
      <formula>AND(COUNTIF($B$221:$B$221,B221)&gt;1,NOT(ISBLANK(B221)))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6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43.57421875" style="0" bestFit="1" customWidth="1"/>
    <col min="2" max="2" width="27.140625" style="0" bestFit="1" customWidth="1"/>
    <col min="3" max="3" width="8.8515625" style="12" customWidth="1"/>
    <col min="4" max="4" width="9.28125" style="12" customWidth="1"/>
    <col min="5" max="5" width="11.7109375" style="12" bestFit="1" customWidth="1"/>
  </cols>
  <sheetData>
    <row r="1" spans="1:5" ht="32.25" thickBot="1">
      <c r="A1" s="20" t="s">
        <v>874</v>
      </c>
      <c r="B1" s="20" t="s">
        <v>875</v>
      </c>
      <c r="C1" s="21" t="s">
        <v>878</v>
      </c>
      <c r="D1" s="20" t="s">
        <v>876</v>
      </c>
      <c r="E1" s="20" t="s">
        <v>877</v>
      </c>
    </row>
    <row r="2" spans="1:5" ht="12.75">
      <c r="A2" s="6" t="s">
        <v>775</v>
      </c>
      <c r="B2" s="15">
        <v>99504026624</v>
      </c>
      <c r="C2" s="30">
        <v>2</v>
      </c>
      <c r="D2" s="31"/>
      <c r="E2" s="32">
        <f>C2*D2</f>
        <v>0</v>
      </c>
    </row>
    <row r="3" spans="1:5" ht="12.75">
      <c r="A3" s="9" t="s">
        <v>246</v>
      </c>
      <c r="B3" s="14">
        <v>9942508202</v>
      </c>
      <c r="C3" s="33">
        <v>60</v>
      </c>
      <c r="D3" s="34"/>
      <c r="E3" s="35">
        <f aca="true" t="shared" si="0" ref="E3:E66">C3*D3</f>
        <v>0</v>
      </c>
    </row>
    <row r="4" spans="1:5" ht="12.75">
      <c r="A4" s="16" t="s">
        <v>206</v>
      </c>
      <c r="B4" s="14">
        <v>9998412509</v>
      </c>
      <c r="C4" s="33">
        <v>1</v>
      </c>
      <c r="D4" s="34"/>
      <c r="E4" s="35">
        <f t="shared" si="0"/>
        <v>0</v>
      </c>
    </row>
    <row r="5" spans="1:5" ht="12.75">
      <c r="A5" s="9" t="s">
        <v>285</v>
      </c>
      <c r="B5" s="14">
        <v>994898876</v>
      </c>
      <c r="C5" s="33">
        <v>49</v>
      </c>
      <c r="D5" s="34"/>
      <c r="E5" s="35">
        <f t="shared" si="0"/>
        <v>0</v>
      </c>
    </row>
    <row r="6" spans="1:5" ht="12.75">
      <c r="A6" s="17" t="s">
        <v>729</v>
      </c>
      <c r="B6" s="14" t="s">
        <v>859</v>
      </c>
      <c r="C6" s="33">
        <v>3</v>
      </c>
      <c r="D6" s="34"/>
      <c r="E6" s="35">
        <f t="shared" si="0"/>
        <v>0</v>
      </c>
    </row>
    <row r="7" spans="1:5" ht="12.75">
      <c r="A7" s="9" t="s">
        <v>86</v>
      </c>
      <c r="B7" s="13">
        <v>9998474305</v>
      </c>
      <c r="C7" s="33">
        <v>10</v>
      </c>
      <c r="D7" s="34"/>
      <c r="E7" s="35">
        <f t="shared" si="0"/>
        <v>0</v>
      </c>
    </row>
    <row r="8" spans="1:5" ht="12.75">
      <c r="A8" s="9" t="s">
        <v>0</v>
      </c>
      <c r="B8" s="13">
        <v>9999489020</v>
      </c>
      <c r="C8" s="33">
        <v>10</v>
      </c>
      <c r="D8" s="34"/>
      <c r="E8" s="35">
        <f t="shared" si="0"/>
        <v>0</v>
      </c>
    </row>
    <row r="9" spans="1:5" ht="12.75">
      <c r="A9" s="17" t="s">
        <v>98</v>
      </c>
      <c r="B9" s="14" t="s">
        <v>857</v>
      </c>
      <c r="C9" s="33">
        <v>33</v>
      </c>
      <c r="D9" s="34"/>
      <c r="E9" s="35">
        <f t="shared" si="0"/>
        <v>0</v>
      </c>
    </row>
    <row r="10" spans="1:5" ht="12.75">
      <c r="A10" s="16" t="s">
        <v>604</v>
      </c>
      <c r="B10" s="14">
        <v>995010113121</v>
      </c>
      <c r="C10" s="33">
        <v>2</v>
      </c>
      <c r="D10" s="34"/>
      <c r="E10" s="35">
        <f t="shared" si="0"/>
        <v>0</v>
      </c>
    </row>
    <row r="11" spans="1:5" ht="12.75">
      <c r="A11" s="16" t="s">
        <v>652</v>
      </c>
      <c r="B11" s="14">
        <v>992009110</v>
      </c>
      <c r="C11" s="33">
        <v>17</v>
      </c>
      <c r="D11" s="34"/>
      <c r="E11" s="35">
        <f t="shared" si="0"/>
        <v>0</v>
      </c>
    </row>
    <row r="12" spans="1:5" ht="12.75">
      <c r="A12" s="9" t="s">
        <v>188</v>
      </c>
      <c r="B12" s="14">
        <v>995010113113</v>
      </c>
      <c r="C12" s="33">
        <v>19</v>
      </c>
      <c r="D12" s="34"/>
      <c r="E12" s="35">
        <f t="shared" si="0"/>
        <v>0</v>
      </c>
    </row>
    <row r="13" spans="1:5" ht="12.75">
      <c r="A13" s="17" t="s">
        <v>356</v>
      </c>
      <c r="B13" s="14">
        <v>995010113026</v>
      </c>
      <c r="C13" s="33">
        <v>34</v>
      </c>
      <c r="D13" s="34"/>
      <c r="E13" s="35">
        <f t="shared" si="0"/>
        <v>0</v>
      </c>
    </row>
    <row r="14" spans="1:5" ht="12.75">
      <c r="A14" s="16" t="s">
        <v>608</v>
      </c>
      <c r="B14" s="14">
        <v>99022508</v>
      </c>
      <c r="C14" s="33">
        <v>1</v>
      </c>
      <c r="D14" s="34"/>
      <c r="E14" s="35">
        <f t="shared" si="0"/>
        <v>0</v>
      </c>
    </row>
    <row r="15" spans="1:5" ht="12.75">
      <c r="A15" s="17" t="s">
        <v>468</v>
      </c>
      <c r="B15" s="14">
        <v>994899231</v>
      </c>
      <c r="C15" s="33">
        <v>2</v>
      </c>
      <c r="D15" s="34"/>
      <c r="E15" s="35">
        <f t="shared" si="0"/>
        <v>0</v>
      </c>
    </row>
    <row r="16" spans="1:5" ht="12.75">
      <c r="A16" s="9" t="s">
        <v>418</v>
      </c>
      <c r="B16" s="14">
        <v>991468060</v>
      </c>
      <c r="C16" s="33">
        <v>121</v>
      </c>
      <c r="D16" s="34"/>
      <c r="E16" s="35">
        <f t="shared" si="0"/>
        <v>0</v>
      </c>
    </row>
    <row r="17" spans="1:5" ht="12.75">
      <c r="A17" s="16" t="s">
        <v>203</v>
      </c>
      <c r="B17" s="14">
        <v>9917278481</v>
      </c>
      <c r="C17" s="33">
        <v>1</v>
      </c>
      <c r="D17" s="34"/>
      <c r="E17" s="35">
        <f t="shared" si="0"/>
        <v>0</v>
      </c>
    </row>
    <row r="18" spans="1:5" ht="12.75">
      <c r="A18" s="16" t="s">
        <v>688</v>
      </c>
      <c r="B18" s="14">
        <v>99718017059</v>
      </c>
      <c r="C18" s="33">
        <v>4</v>
      </c>
      <c r="D18" s="34"/>
      <c r="E18" s="35">
        <f t="shared" si="0"/>
        <v>0</v>
      </c>
    </row>
    <row r="19" spans="1:5" ht="12.75">
      <c r="A19" s="9" t="s">
        <v>616</v>
      </c>
      <c r="B19" s="14">
        <v>995801415498</v>
      </c>
      <c r="C19" s="33">
        <v>1</v>
      </c>
      <c r="D19" s="34"/>
      <c r="E19" s="35">
        <f t="shared" si="0"/>
        <v>0</v>
      </c>
    </row>
    <row r="20" spans="1:5" ht="12.75">
      <c r="A20" s="16" t="s">
        <v>611</v>
      </c>
      <c r="B20" s="14">
        <v>995801541760</v>
      </c>
      <c r="C20" s="33">
        <v>7</v>
      </c>
      <c r="D20" s="34"/>
      <c r="E20" s="35">
        <f t="shared" si="0"/>
        <v>0</v>
      </c>
    </row>
    <row r="21" spans="1:5" ht="12.75">
      <c r="A21" s="16" t="s">
        <v>728</v>
      </c>
      <c r="B21" s="14">
        <v>29508398</v>
      </c>
      <c r="C21" s="33">
        <v>3</v>
      </c>
      <c r="D21" s="34"/>
      <c r="E21" s="35">
        <f t="shared" si="0"/>
        <v>0</v>
      </c>
    </row>
    <row r="22" spans="1:5" ht="12.75">
      <c r="A22" s="9" t="s">
        <v>168</v>
      </c>
      <c r="B22" s="14">
        <v>994891288</v>
      </c>
      <c r="C22" s="33">
        <v>39</v>
      </c>
      <c r="D22" s="34"/>
      <c r="E22" s="35">
        <f t="shared" si="0"/>
        <v>0</v>
      </c>
    </row>
    <row r="23" spans="1:5" ht="12.75">
      <c r="A23" s="9" t="s">
        <v>535</v>
      </c>
      <c r="B23" s="14">
        <v>994894510</v>
      </c>
      <c r="C23" s="33">
        <v>19</v>
      </c>
      <c r="D23" s="34"/>
      <c r="E23" s="35">
        <f t="shared" si="0"/>
        <v>0</v>
      </c>
    </row>
    <row r="24" spans="1:5" ht="12.75">
      <c r="A24" s="9" t="s">
        <v>423</v>
      </c>
      <c r="B24" s="13">
        <v>9999446692</v>
      </c>
      <c r="C24" s="33">
        <v>37</v>
      </c>
      <c r="D24" s="34"/>
      <c r="E24" s="35">
        <f t="shared" si="0"/>
        <v>0</v>
      </c>
    </row>
    <row r="25" spans="1:5" ht="12.75">
      <c r="A25" s="9" t="s">
        <v>54</v>
      </c>
      <c r="B25" s="13">
        <v>99504262598</v>
      </c>
      <c r="C25" s="33">
        <v>85</v>
      </c>
      <c r="D25" s="34"/>
      <c r="E25" s="35">
        <f t="shared" si="0"/>
        <v>0</v>
      </c>
    </row>
    <row r="26" spans="1:5" ht="12.75">
      <c r="A26" s="16" t="s">
        <v>120</v>
      </c>
      <c r="B26" s="14">
        <v>994139347284</v>
      </c>
      <c r="C26" s="33">
        <v>25</v>
      </c>
      <c r="D26" s="34"/>
      <c r="E26" s="35">
        <f t="shared" si="0"/>
        <v>0</v>
      </c>
    </row>
    <row r="27" spans="1:5" ht="12.75">
      <c r="A27" s="16" t="s">
        <v>217</v>
      </c>
      <c r="B27" s="14">
        <v>995801756085</v>
      </c>
      <c r="C27" s="33">
        <v>3</v>
      </c>
      <c r="D27" s="34"/>
      <c r="E27" s="35">
        <f t="shared" si="0"/>
        <v>0</v>
      </c>
    </row>
    <row r="28" spans="1:5" ht="12.75">
      <c r="A28" s="9" t="s">
        <v>231</v>
      </c>
      <c r="B28" s="14">
        <v>995801408510</v>
      </c>
      <c r="C28" s="33">
        <v>13</v>
      </c>
      <c r="D28" s="34"/>
      <c r="E28" s="35">
        <f t="shared" si="0"/>
        <v>0</v>
      </c>
    </row>
    <row r="29" spans="1:5" ht="12.75">
      <c r="A29" s="16" t="s">
        <v>360</v>
      </c>
      <c r="B29" s="14">
        <v>9912249720</v>
      </c>
      <c r="C29" s="33">
        <v>47</v>
      </c>
      <c r="D29" s="34"/>
      <c r="E29" s="35">
        <f t="shared" si="0"/>
        <v>0</v>
      </c>
    </row>
    <row r="30" spans="1:5" ht="12.75">
      <c r="A30" s="9" t="s">
        <v>653</v>
      </c>
      <c r="B30" s="13">
        <v>99504244493</v>
      </c>
      <c r="C30" s="33">
        <v>1</v>
      </c>
      <c r="D30" s="34"/>
      <c r="E30" s="35">
        <f t="shared" si="0"/>
        <v>0</v>
      </c>
    </row>
    <row r="31" spans="1:5" ht="12.75">
      <c r="A31" s="9" t="s">
        <v>709</v>
      </c>
      <c r="B31" s="14">
        <v>99610081</v>
      </c>
      <c r="C31" s="33">
        <v>4</v>
      </c>
      <c r="D31" s="34"/>
      <c r="E31" s="35">
        <f t="shared" si="0"/>
        <v>0</v>
      </c>
    </row>
    <row r="32" spans="1:5" ht="12.75">
      <c r="A32" s="9" t="s">
        <v>693</v>
      </c>
      <c r="B32" s="14">
        <v>990224046</v>
      </c>
      <c r="C32" s="33">
        <v>3</v>
      </c>
      <c r="D32" s="34"/>
      <c r="E32" s="35">
        <f t="shared" si="0"/>
        <v>0</v>
      </c>
    </row>
    <row r="33" spans="1:5" ht="12.75">
      <c r="A33" s="16" t="s">
        <v>692</v>
      </c>
      <c r="B33" s="14">
        <v>990224045</v>
      </c>
      <c r="C33" s="33">
        <v>4</v>
      </c>
      <c r="D33" s="34"/>
      <c r="E33" s="35">
        <f t="shared" si="0"/>
        <v>0</v>
      </c>
    </row>
    <row r="34" spans="1:5" ht="12.75">
      <c r="A34" s="9" t="s">
        <v>155</v>
      </c>
      <c r="B34" s="13">
        <v>9902250902</v>
      </c>
      <c r="C34" s="33">
        <v>2</v>
      </c>
      <c r="D34" s="34"/>
      <c r="E34" s="35">
        <f t="shared" si="0"/>
        <v>0</v>
      </c>
    </row>
    <row r="35" spans="1:5" ht="12.75">
      <c r="A35" s="17" t="s">
        <v>201</v>
      </c>
      <c r="B35" s="14">
        <v>21003115757</v>
      </c>
      <c r="C35" s="33">
        <v>90</v>
      </c>
      <c r="D35" s="34"/>
      <c r="E35" s="35">
        <f t="shared" si="0"/>
        <v>0</v>
      </c>
    </row>
    <row r="36" spans="1:5" ht="12.75">
      <c r="A36" s="9" t="s">
        <v>757</v>
      </c>
      <c r="B36" s="13">
        <v>99504016688</v>
      </c>
      <c r="C36" s="33">
        <v>24</v>
      </c>
      <c r="D36" s="34"/>
      <c r="E36" s="35">
        <f t="shared" si="0"/>
        <v>0</v>
      </c>
    </row>
    <row r="37" spans="1:5" ht="12.75">
      <c r="A37" s="16" t="s">
        <v>528</v>
      </c>
      <c r="B37" s="14">
        <v>557187431248</v>
      </c>
      <c r="C37" s="33">
        <v>1</v>
      </c>
      <c r="D37" s="34"/>
      <c r="E37" s="35">
        <f t="shared" si="0"/>
        <v>0</v>
      </c>
    </row>
    <row r="38" spans="1:5" ht="12.75">
      <c r="A38" s="16" t="s">
        <v>84</v>
      </c>
      <c r="B38" s="14">
        <v>9901001701001100</v>
      </c>
      <c r="C38" s="33">
        <v>2</v>
      </c>
      <c r="D38" s="34"/>
      <c r="E38" s="35">
        <f t="shared" si="0"/>
        <v>0</v>
      </c>
    </row>
    <row r="39" spans="1:5" ht="12.75">
      <c r="A39" s="16" t="s">
        <v>555</v>
      </c>
      <c r="B39" s="14">
        <v>9935020</v>
      </c>
      <c r="C39" s="33">
        <v>1</v>
      </c>
      <c r="D39" s="34"/>
      <c r="E39" s="35">
        <f t="shared" si="0"/>
        <v>0</v>
      </c>
    </row>
    <row r="40" spans="1:5" ht="12.75">
      <c r="A40" s="16" t="s">
        <v>114</v>
      </c>
      <c r="B40" s="14">
        <v>9927330325</v>
      </c>
      <c r="C40" s="33">
        <v>6</v>
      </c>
      <c r="D40" s="34"/>
      <c r="E40" s="35">
        <f t="shared" si="0"/>
        <v>0</v>
      </c>
    </row>
    <row r="41" spans="1:5" ht="12.75">
      <c r="A41" s="9" t="s">
        <v>63</v>
      </c>
      <c r="B41" s="13">
        <v>99008015020</v>
      </c>
      <c r="C41" s="33">
        <v>4</v>
      </c>
      <c r="D41" s="34"/>
      <c r="E41" s="35">
        <f t="shared" si="0"/>
        <v>0</v>
      </c>
    </row>
    <row r="42" spans="1:5" ht="12.75">
      <c r="A42" s="16" t="s">
        <v>257</v>
      </c>
      <c r="B42" s="14">
        <v>504079369</v>
      </c>
      <c r="C42" s="33">
        <v>11</v>
      </c>
      <c r="D42" s="34"/>
      <c r="E42" s="35">
        <f t="shared" si="0"/>
        <v>0</v>
      </c>
    </row>
    <row r="43" spans="1:5" ht="12.75">
      <c r="A43" s="9" t="s">
        <v>605</v>
      </c>
      <c r="B43" s="14">
        <v>70007030</v>
      </c>
      <c r="C43" s="33">
        <v>30</v>
      </c>
      <c r="D43" s="34"/>
      <c r="E43" s="35">
        <f t="shared" si="0"/>
        <v>0</v>
      </c>
    </row>
    <row r="44" spans="1:5" ht="12.75">
      <c r="A44" s="9" t="s">
        <v>592</v>
      </c>
      <c r="B44" s="14">
        <v>70007031</v>
      </c>
      <c r="C44" s="33">
        <v>40</v>
      </c>
      <c r="D44" s="34"/>
      <c r="E44" s="35">
        <f t="shared" si="0"/>
        <v>0</v>
      </c>
    </row>
    <row r="45" spans="1:5" ht="12.75">
      <c r="A45" s="9" t="s">
        <v>235</v>
      </c>
      <c r="B45" s="13">
        <v>990136022</v>
      </c>
      <c r="C45" s="33">
        <v>12</v>
      </c>
      <c r="D45" s="34"/>
      <c r="E45" s="35">
        <f t="shared" si="0"/>
        <v>0</v>
      </c>
    </row>
    <row r="46" spans="1:5" ht="12.75">
      <c r="A46" s="9" t="s">
        <v>591</v>
      </c>
      <c r="B46" s="14">
        <v>99251698050300</v>
      </c>
      <c r="C46" s="33">
        <v>5</v>
      </c>
      <c r="D46" s="34"/>
      <c r="E46" s="35">
        <f t="shared" si="0"/>
        <v>0</v>
      </c>
    </row>
    <row r="47" spans="1:5" ht="12.75">
      <c r="A47" s="16" t="s">
        <v>649</v>
      </c>
      <c r="B47" s="14">
        <v>994891647</v>
      </c>
      <c r="C47" s="33">
        <v>2</v>
      </c>
      <c r="D47" s="34"/>
      <c r="E47" s="35">
        <f t="shared" si="0"/>
        <v>0</v>
      </c>
    </row>
    <row r="48" spans="1:5" ht="12.75">
      <c r="A48" s="9" t="s">
        <v>11</v>
      </c>
      <c r="B48" s="13">
        <v>9909002013</v>
      </c>
      <c r="C48" s="33">
        <v>5</v>
      </c>
      <c r="D48" s="34"/>
      <c r="E48" s="35">
        <f t="shared" si="0"/>
        <v>0</v>
      </c>
    </row>
    <row r="49" spans="1:5" ht="12.75">
      <c r="A49" s="9" t="s">
        <v>779</v>
      </c>
      <c r="B49" s="14">
        <v>9933612400</v>
      </c>
      <c r="C49" s="33">
        <v>3</v>
      </c>
      <c r="D49" s="34"/>
      <c r="E49" s="35">
        <f t="shared" si="0"/>
        <v>0</v>
      </c>
    </row>
    <row r="50" spans="1:5" ht="12.75">
      <c r="A50" s="17" t="s">
        <v>329</v>
      </c>
      <c r="B50" s="14">
        <v>2133612600</v>
      </c>
      <c r="C50" s="33">
        <v>1</v>
      </c>
      <c r="D50" s="34"/>
      <c r="E50" s="35">
        <f t="shared" si="0"/>
        <v>0</v>
      </c>
    </row>
    <row r="51" spans="1:5" ht="12.75">
      <c r="A51" s="17" t="s">
        <v>713</v>
      </c>
      <c r="B51" s="14">
        <v>1040230</v>
      </c>
      <c r="C51" s="33">
        <v>8.3</v>
      </c>
      <c r="D51" s="34"/>
      <c r="E51" s="35">
        <f t="shared" si="0"/>
        <v>0</v>
      </c>
    </row>
    <row r="52" spans="1:5" ht="12.75">
      <c r="A52" s="17" t="s">
        <v>367</v>
      </c>
      <c r="B52" s="14">
        <v>9933212450</v>
      </c>
      <c r="C52" s="33">
        <v>2</v>
      </c>
      <c r="D52" s="34"/>
      <c r="E52" s="35">
        <f t="shared" si="0"/>
        <v>0</v>
      </c>
    </row>
    <row r="53" spans="1:5" ht="12.75">
      <c r="A53" s="9" t="s">
        <v>4</v>
      </c>
      <c r="B53" s="13">
        <v>9909002008</v>
      </c>
      <c r="C53" s="33">
        <v>5</v>
      </c>
      <c r="D53" s="34"/>
      <c r="E53" s="35">
        <f t="shared" si="0"/>
        <v>0</v>
      </c>
    </row>
    <row r="54" spans="1:5" ht="12.75">
      <c r="A54" s="9" t="s">
        <v>348</v>
      </c>
      <c r="B54" s="14"/>
      <c r="C54" s="33">
        <v>20</v>
      </c>
      <c r="D54" s="34"/>
      <c r="E54" s="35">
        <f t="shared" si="0"/>
        <v>0</v>
      </c>
    </row>
    <row r="55" spans="1:5" ht="12.75">
      <c r="A55" s="17" t="s">
        <v>237</v>
      </c>
      <c r="B55" s="14">
        <v>8027293053223</v>
      </c>
      <c r="C55" s="33">
        <v>82</v>
      </c>
      <c r="D55" s="34"/>
      <c r="E55" s="35">
        <f t="shared" si="0"/>
        <v>0</v>
      </c>
    </row>
    <row r="56" spans="1:5" ht="12.75">
      <c r="A56" s="16" t="s">
        <v>746</v>
      </c>
      <c r="B56" s="14" t="s">
        <v>823</v>
      </c>
      <c r="C56" s="33">
        <v>3</v>
      </c>
      <c r="D56" s="34"/>
      <c r="E56" s="35">
        <f t="shared" si="0"/>
        <v>0</v>
      </c>
    </row>
    <row r="57" spans="1:5" ht="12.75">
      <c r="A57" s="16" t="s">
        <v>559</v>
      </c>
      <c r="B57" s="14">
        <v>9929507422</v>
      </c>
      <c r="C57" s="33">
        <v>1</v>
      </c>
      <c r="D57" s="34"/>
      <c r="E57" s="35">
        <f t="shared" si="0"/>
        <v>0</v>
      </c>
    </row>
    <row r="58" spans="1:5" ht="12.75">
      <c r="A58" s="9" t="s">
        <v>397</v>
      </c>
      <c r="B58" s="13">
        <v>55751048052</v>
      </c>
      <c r="C58" s="33">
        <v>3</v>
      </c>
      <c r="D58" s="34"/>
      <c r="E58" s="35">
        <f t="shared" si="0"/>
        <v>0</v>
      </c>
    </row>
    <row r="59" spans="1:5" ht="12.75">
      <c r="A59" s="17" t="s">
        <v>642</v>
      </c>
      <c r="B59" s="14">
        <v>2127323882</v>
      </c>
      <c r="C59" s="33">
        <v>18</v>
      </c>
      <c r="D59" s="34"/>
      <c r="E59" s="35">
        <f t="shared" si="0"/>
        <v>0</v>
      </c>
    </row>
    <row r="60" spans="1:5" ht="12.75">
      <c r="A60" s="17" t="s">
        <v>268</v>
      </c>
      <c r="B60" s="14">
        <v>99718048132</v>
      </c>
      <c r="C60" s="33">
        <v>42</v>
      </c>
      <c r="D60" s="34"/>
      <c r="E60" s="35">
        <f t="shared" si="0"/>
        <v>0</v>
      </c>
    </row>
    <row r="61" spans="1:5" ht="12.75">
      <c r="A61" s="16" t="s">
        <v>476</v>
      </c>
      <c r="B61" s="14">
        <v>9910087010</v>
      </c>
      <c r="C61" s="33">
        <v>3</v>
      </c>
      <c r="D61" s="34"/>
      <c r="E61" s="35">
        <f t="shared" si="0"/>
        <v>0</v>
      </c>
    </row>
    <row r="62" spans="1:5" ht="12.75">
      <c r="A62" s="9" t="s">
        <v>633</v>
      </c>
      <c r="B62" s="13">
        <v>99710052009</v>
      </c>
      <c r="C62" s="33">
        <v>3</v>
      </c>
      <c r="D62" s="34"/>
      <c r="E62" s="35">
        <f t="shared" si="0"/>
        <v>0</v>
      </c>
    </row>
    <row r="63" spans="1:5" ht="12.75">
      <c r="A63" s="9" t="s">
        <v>640</v>
      </c>
      <c r="B63" s="13">
        <v>55795002043</v>
      </c>
      <c r="C63" s="33">
        <v>2</v>
      </c>
      <c r="D63" s="34"/>
      <c r="E63" s="35">
        <f t="shared" si="0"/>
        <v>0</v>
      </c>
    </row>
    <row r="64" spans="1:5" ht="12.75">
      <c r="A64" s="17" t="s">
        <v>48</v>
      </c>
      <c r="B64" s="14" t="s">
        <v>843</v>
      </c>
      <c r="C64" s="33">
        <v>10</v>
      </c>
      <c r="D64" s="34"/>
      <c r="E64" s="35">
        <f t="shared" si="0"/>
        <v>0</v>
      </c>
    </row>
    <row r="65" spans="1:5" ht="12.75">
      <c r="A65" s="16" t="s">
        <v>215</v>
      </c>
      <c r="B65" s="14">
        <v>89992931047</v>
      </c>
      <c r="C65" s="33">
        <v>10</v>
      </c>
      <c r="D65" s="34"/>
      <c r="E65" s="35">
        <f t="shared" si="0"/>
        <v>0</v>
      </c>
    </row>
    <row r="66" spans="1:5" ht="12.75">
      <c r="A66" s="9" t="s">
        <v>273</v>
      </c>
      <c r="B66" s="14">
        <v>146900</v>
      </c>
      <c r="C66" s="33">
        <v>10</v>
      </c>
      <c r="D66" s="34"/>
      <c r="E66" s="35">
        <f t="shared" si="0"/>
        <v>0</v>
      </c>
    </row>
    <row r="67" spans="1:5" ht="12.75">
      <c r="A67" s="16" t="s">
        <v>218</v>
      </c>
      <c r="B67" s="14" t="s">
        <v>798</v>
      </c>
      <c r="C67" s="33">
        <v>27</v>
      </c>
      <c r="D67" s="34"/>
      <c r="E67" s="35">
        <f aca="true" t="shared" si="1" ref="E67:E130">C67*D67</f>
        <v>0</v>
      </c>
    </row>
    <row r="68" spans="1:5" ht="12.75">
      <c r="A68" s="16" t="s">
        <v>166</v>
      </c>
      <c r="B68" s="14">
        <v>89992931168</v>
      </c>
      <c r="C68" s="33">
        <v>65</v>
      </c>
      <c r="D68" s="34"/>
      <c r="E68" s="35">
        <f t="shared" si="1"/>
        <v>0</v>
      </c>
    </row>
    <row r="69" spans="1:5" ht="12.75">
      <c r="A69" s="17" t="s">
        <v>284</v>
      </c>
      <c r="B69" s="14">
        <v>55718017033</v>
      </c>
      <c r="C69" s="33">
        <v>56</v>
      </c>
      <c r="D69" s="34"/>
      <c r="E69" s="35">
        <f t="shared" si="1"/>
        <v>0</v>
      </c>
    </row>
    <row r="70" spans="1:5" ht="12.75">
      <c r="A70" s="16" t="s">
        <v>564</v>
      </c>
      <c r="B70" s="14">
        <v>99319419101310</v>
      </c>
      <c r="C70" s="33">
        <v>50</v>
      </c>
      <c r="D70" s="34"/>
      <c r="E70" s="35">
        <f t="shared" si="1"/>
        <v>0</v>
      </c>
    </row>
    <row r="71" spans="1:5" ht="12.75">
      <c r="A71" s="9" t="s">
        <v>190</v>
      </c>
      <c r="B71" s="14">
        <v>9917292381</v>
      </c>
      <c r="C71" s="33">
        <v>44</v>
      </c>
      <c r="D71" s="34"/>
      <c r="E71" s="35">
        <f t="shared" si="1"/>
        <v>0</v>
      </c>
    </row>
    <row r="72" spans="1:5" ht="12.75">
      <c r="A72" s="9" t="s">
        <v>129</v>
      </c>
      <c r="B72" s="14">
        <v>994899052</v>
      </c>
      <c r="C72" s="33">
        <v>11</v>
      </c>
      <c r="D72" s="34"/>
      <c r="E72" s="35">
        <f t="shared" si="1"/>
        <v>0</v>
      </c>
    </row>
    <row r="73" spans="1:5" ht="12.75">
      <c r="A73" s="9" t="s">
        <v>455</v>
      </c>
      <c r="B73" s="13">
        <v>99100871201</v>
      </c>
      <c r="C73" s="33">
        <v>12</v>
      </c>
      <c r="D73" s="34"/>
      <c r="E73" s="35">
        <f t="shared" si="1"/>
        <v>0</v>
      </c>
    </row>
    <row r="74" spans="1:5" ht="12.75">
      <c r="A74" s="16" t="s">
        <v>88</v>
      </c>
      <c r="B74" s="14">
        <v>9940108</v>
      </c>
      <c r="C74" s="33">
        <v>2</v>
      </c>
      <c r="D74" s="34"/>
      <c r="E74" s="35">
        <f t="shared" si="1"/>
        <v>0</v>
      </c>
    </row>
    <row r="75" spans="1:5" ht="12.75">
      <c r="A75" s="16" t="s">
        <v>628</v>
      </c>
      <c r="B75" s="14">
        <v>994899058</v>
      </c>
      <c r="C75" s="33">
        <v>10</v>
      </c>
      <c r="D75" s="34"/>
      <c r="E75" s="35">
        <f t="shared" si="1"/>
        <v>0</v>
      </c>
    </row>
    <row r="76" spans="1:5" ht="12.75">
      <c r="A76" s="16" t="s">
        <v>420</v>
      </c>
      <c r="B76" s="14">
        <v>993770012015</v>
      </c>
      <c r="C76" s="33">
        <v>173</v>
      </c>
      <c r="D76" s="34"/>
      <c r="E76" s="35">
        <f t="shared" si="1"/>
        <v>0</v>
      </c>
    </row>
    <row r="77" spans="1:5" ht="12.75">
      <c r="A77" s="16" t="s">
        <v>627</v>
      </c>
      <c r="B77" s="13">
        <v>9917284681</v>
      </c>
      <c r="C77" s="33">
        <v>6</v>
      </c>
      <c r="D77" s="34"/>
      <c r="E77" s="35">
        <f t="shared" si="1"/>
        <v>0</v>
      </c>
    </row>
    <row r="78" spans="1:5" ht="12.75">
      <c r="A78" s="17" t="s">
        <v>546</v>
      </c>
      <c r="B78" s="14">
        <v>990634303940</v>
      </c>
      <c r="C78" s="33">
        <v>25</v>
      </c>
      <c r="D78" s="34"/>
      <c r="E78" s="35">
        <f t="shared" si="1"/>
        <v>0</v>
      </c>
    </row>
    <row r="79" spans="1:5" ht="12.75">
      <c r="A79" s="9" t="s">
        <v>658</v>
      </c>
      <c r="B79" s="14">
        <v>99459175</v>
      </c>
      <c r="C79" s="33">
        <v>6</v>
      </c>
      <c r="D79" s="34"/>
      <c r="E79" s="35">
        <f t="shared" si="1"/>
        <v>0</v>
      </c>
    </row>
    <row r="80" spans="1:5" ht="12.75">
      <c r="A80" s="9" t="s">
        <v>659</v>
      </c>
      <c r="B80" s="14">
        <v>99459176</v>
      </c>
      <c r="C80" s="33">
        <v>12</v>
      </c>
      <c r="D80" s="34"/>
      <c r="E80" s="35">
        <f t="shared" si="1"/>
        <v>0</v>
      </c>
    </row>
    <row r="81" spans="1:5" ht="12.75">
      <c r="A81" s="9" t="s">
        <v>562</v>
      </c>
      <c r="B81" s="14">
        <v>9917287381</v>
      </c>
      <c r="C81" s="33">
        <v>125</v>
      </c>
      <c r="D81" s="34"/>
      <c r="E81" s="35">
        <f t="shared" si="1"/>
        <v>0</v>
      </c>
    </row>
    <row r="82" spans="1:5" ht="12.75">
      <c r="A82" s="9" t="s">
        <v>92</v>
      </c>
      <c r="B82" s="13">
        <v>55797032151</v>
      </c>
      <c r="C82" s="33">
        <v>1</v>
      </c>
      <c r="D82" s="34"/>
      <c r="E82" s="35">
        <f t="shared" si="1"/>
        <v>0</v>
      </c>
    </row>
    <row r="83" spans="1:5" ht="12.75">
      <c r="A83" s="17" t="s">
        <v>385</v>
      </c>
      <c r="B83" s="14" t="s">
        <v>861</v>
      </c>
      <c r="C83" s="33">
        <v>16</v>
      </c>
      <c r="D83" s="34"/>
      <c r="E83" s="35">
        <f t="shared" si="1"/>
        <v>0</v>
      </c>
    </row>
    <row r="84" spans="1:5" ht="12.75">
      <c r="A84" s="9" t="s">
        <v>289</v>
      </c>
      <c r="B84" s="13">
        <v>55718017082</v>
      </c>
      <c r="C84" s="33">
        <v>67</v>
      </c>
      <c r="D84" s="34"/>
      <c r="E84" s="35">
        <f t="shared" si="1"/>
        <v>0</v>
      </c>
    </row>
    <row r="85" spans="1:5" ht="12.75">
      <c r="A85" s="9" t="s">
        <v>730</v>
      </c>
      <c r="B85" s="14">
        <v>29552443</v>
      </c>
      <c r="C85" s="33">
        <v>33</v>
      </c>
      <c r="D85" s="34"/>
      <c r="E85" s="35">
        <f t="shared" si="1"/>
        <v>0</v>
      </c>
    </row>
    <row r="86" spans="1:5" ht="12.75">
      <c r="A86" s="9" t="s">
        <v>298</v>
      </c>
      <c r="B86" s="13">
        <v>55701004132</v>
      </c>
      <c r="C86" s="33">
        <v>90</v>
      </c>
      <c r="D86" s="34"/>
      <c r="E86" s="35">
        <f t="shared" si="1"/>
        <v>0</v>
      </c>
    </row>
    <row r="87" spans="1:5" ht="12.75">
      <c r="A87" s="9" t="s">
        <v>67</v>
      </c>
      <c r="B87" s="13">
        <v>55797201134</v>
      </c>
      <c r="C87" s="33">
        <v>2</v>
      </c>
      <c r="D87" s="34"/>
      <c r="E87" s="35">
        <f t="shared" si="1"/>
        <v>0</v>
      </c>
    </row>
    <row r="88" spans="1:5" ht="12.75">
      <c r="A88" s="9" t="s">
        <v>456</v>
      </c>
      <c r="B88" s="13">
        <v>55790053018</v>
      </c>
      <c r="C88" s="33">
        <v>2</v>
      </c>
      <c r="D88" s="34"/>
      <c r="E88" s="35">
        <f t="shared" si="1"/>
        <v>0</v>
      </c>
    </row>
    <row r="89" spans="1:5" ht="12.75">
      <c r="A89" s="16" t="s">
        <v>3</v>
      </c>
      <c r="B89" s="14">
        <v>55797053115</v>
      </c>
      <c r="C89" s="33">
        <v>1</v>
      </c>
      <c r="D89" s="34"/>
      <c r="E89" s="35">
        <f t="shared" si="1"/>
        <v>0</v>
      </c>
    </row>
    <row r="90" spans="1:5" ht="12.75">
      <c r="A90" s="9" t="s">
        <v>234</v>
      </c>
      <c r="B90" s="13">
        <v>99504092326</v>
      </c>
      <c r="C90" s="33">
        <v>4</v>
      </c>
      <c r="D90" s="34"/>
      <c r="E90" s="35">
        <f t="shared" si="1"/>
        <v>0</v>
      </c>
    </row>
    <row r="91" spans="1:5" ht="12.75">
      <c r="A91" s="9" t="s">
        <v>321</v>
      </c>
      <c r="B91" s="13">
        <v>55718048111</v>
      </c>
      <c r="C91" s="33">
        <v>1</v>
      </c>
      <c r="D91" s="34"/>
      <c r="E91" s="35">
        <f t="shared" si="1"/>
        <v>0</v>
      </c>
    </row>
    <row r="92" spans="1:5" ht="12.75">
      <c r="A92" s="9" t="s">
        <v>484</v>
      </c>
      <c r="B92" s="13">
        <v>55718053132</v>
      </c>
      <c r="C92" s="33">
        <v>3</v>
      </c>
      <c r="D92" s="34"/>
      <c r="E92" s="35">
        <f t="shared" si="1"/>
        <v>0</v>
      </c>
    </row>
    <row r="93" spans="1:5" ht="12.75">
      <c r="A93" s="16" t="s">
        <v>408</v>
      </c>
      <c r="B93" s="14">
        <v>55791036031</v>
      </c>
      <c r="C93" s="33">
        <v>1</v>
      </c>
      <c r="D93" s="34"/>
      <c r="E93" s="35">
        <f t="shared" si="1"/>
        <v>0</v>
      </c>
    </row>
    <row r="94" spans="1:5" ht="12.75">
      <c r="A94" s="16" t="s">
        <v>80</v>
      </c>
      <c r="B94" s="14">
        <v>995801595944</v>
      </c>
      <c r="C94" s="33">
        <v>1</v>
      </c>
      <c r="D94" s="34"/>
      <c r="E94" s="35">
        <f t="shared" si="1"/>
        <v>0</v>
      </c>
    </row>
    <row r="95" spans="1:5" ht="12.75">
      <c r="A95" s="9" t="s">
        <v>660</v>
      </c>
      <c r="B95" s="13">
        <v>99504001772</v>
      </c>
      <c r="C95" s="33">
        <v>2</v>
      </c>
      <c r="D95" s="34"/>
      <c r="E95" s="35">
        <f t="shared" si="1"/>
        <v>0</v>
      </c>
    </row>
    <row r="96" spans="1:5" ht="12.75">
      <c r="A96" s="16" t="s">
        <v>81</v>
      </c>
      <c r="B96" s="14">
        <v>995801595942</v>
      </c>
      <c r="C96" s="33">
        <v>1</v>
      </c>
      <c r="D96" s="34"/>
      <c r="E96" s="35">
        <f t="shared" si="1"/>
        <v>0</v>
      </c>
    </row>
    <row r="97" spans="1:5" ht="12.75">
      <c r="A97" s="16" t="s">
        <v>560</v>
      </c>
      <c r="B97" s="14">
        <v>55718053114</v>
      </c>
      <c r="C97" s="33">
        <v>5</v>
      </c>
      <c r="D97" s="34"/>
      <c r="E97" s="35">
        <f t="shared" si="1"/>
        <v>0</v>
      </c>
    </row>
    <row r="98" spans="1:5" ht="12.75">
      <c r="A98" s="9" t="s">
        <v>90</v>
      </c>
      <c r="B98" s="13">
        <v>99500354585</v>
      </c>
      <c r="C98" s="33">
        <v>6</v>
      </c>
      <c r="D98" s="34"/>
      <c r="E98" s="35">
        <f t="shared" si="1"/>
        <v>0</v>
      </c>
    </row>
    <row r="99" spans="1:5" ht="12.75">
      <c r="A99" s="9" t="s">
        <v>49</v>
      </c>
      <c r="B99" s="14">
        <v>99319222170</v>
      </c>
      <c r="C99" s="33">
        <v>278</v>
      </c>
      <c r="D99" s="34"/>
      <c r="E99" s="35">
        <f t="shared" si="1"/>
        <v>0</v>
      </c>
    </row>
    <row r="100" spans="1:5" ht="12.75">
      <c r="A100" s="9" t="s">
        <v>732</v>
      </c>
      <c r="B100" s="14">
        <v>29541879</v>
      </c>
      <c r="C100" s="33">
        <v>23</v>
      </c>
      <c r="D100" s="34"/>
      <c r="E100" s="35">
        <f t="shared" si="1"/>
        <v>0</v>
      </c>
    </row>
    <row r="101" spans="1:5" ht="12.75">
      <c r="A101" s="9" t="s">
        <v>91</v>
      </c>
      <c r="B101" s="13">
        <v>99504001419</v>
      </c>
      <c r="C101" s="33">
        <v>6</v>
      </c>
      <c r="D101" s="34"/>
      <c r="E101" s="35">
        <f t="shared" si="1"/>
        <v>0</v>
      </c>
    </row>
    <row r="102" spans="1:5" ht="12.75">
      <c r="A102" s="16" t="s">
        <v>731</v>
      </c>
      <c r="B102" s="14" t="s">
        <v>852</v>
      </c>
      <c r="C102" s="33">
        <v>9</v>
      </c>
      <c r="D102" s="34"/>
      <c r="E102" s="35">
        <f t="shared" si="1"/>
        <v>0</v>
      </c>
    </row>
    <row r="103" spans="1:5" ht="12.75">
      <c r="A103" s="16" t="s">
        <v>635</v>
      </c>
      <c r="B103" s="14">
        <v>9917032577</v>
      </c>
      <c r="C103" s="33">
        <v>20</v>
      </c>
      <c r="D103" s="34"/>
      <c r="E103" s="35">
        <f t="shared" si="1"/>
        <v>0</v>
      </c>
    </row>
    <row r="104" spans="1:5" ht="12.75">
      <c r="A104" s="17" t="s">
        <v>269</v>
      </c>
      <c r="B104" s="14">
        <v>9999443257</v>
      </c>
      <c r="C104" s="33">
        <v>115</v>
      </c>
      <c r="D104" s="34"/>
      <c r="E104" s="35">
        <f t="shared" si="1"/>
        <v>0</v>
      </c>
    </row>
    <row r="105" spans="1:5" ht="12.75">
      <c r="A105" s="16" t="s">
        <v>685</v>
      </c>
      <c r="B105" s="14">
        <v>52309003140514</v>
      </c>
      <c r="C105" s="33">
        <v>50</v>
      </c>
      <c r="D105" s="34"/>
      <c r="E105" s="35">
        <f t="shared" si="1"/>
        <v>0</v>
      </c>
    </row>
    <row r="106" spans="1:5" ht="12.75">
      <c r="A106" s="17" t="s">
        <v>524</v>
      </c>
      <c r="B106" s="14" t="s">
        <v>846</v>
      </c>
      <c r="C106" s="33">
        <v>90</v>
      </c>
      <c r="D106" s="34"/>
      <c r="E106" s="35">
        <f t="shared" si="1"/>
        <v>0</v>
      </c>
    </row>
    <row r="107" spans="1:5" ht="12.75">
      <c r="A107" s="9" t="s">
        <v>721</v>
      </c>
      <c r="B107" s="14">
        <v>99830484</v>
      </c>
      <c r="C107" s="33">
        <v>32</v>
      </c>
      <c r="D107" s="34"/>
      <c r="E107" s="35">
        <f t="shared" si="1"/>
        <v>0</v>
      </c>
    </row>
    <row r="108" spans="1:5" ht="12.75">
      <c r="A108" s="16" t="s">
        <v>176</v>
      </c>
      <c r="B108" s="14">
        <v>21442327427</v>
      </c>
      <c r="C108" s="33">
        <v>58</v>
      </c>
      <c r="D108" s="34"/>
      <c r="E108" s="35">
        <f t="shared" si="1"/>
        <v>0</v>
      </c>
    </row>
    <row r="109" spans="1:5" ht="12.75">
      <c r="A109" s="9" t="s">
        <v>572</v>
      </c>
      <c r="B109" s="13">
        <v>55797866019</v>
      </c>
      <c r="C109" s="33">
        <v>2</v>
      </c>
      <c r="D109" s="34"/>
      <c r="E109" s="35">
        <f t="shared" si="1"/>
        <v>0</v>
      </c>
    </row>
    <row r="110" spans="1:5" ht="12.75">
      <c r="A110" s="17" t="s">
        <v>422</v>
      </c>
      <c r="B110" s="14" t="s">
        <v>858</v>
      </c>
      <c r="C110" s="33">
        <v>8</v>
      </c>
      <c r="D110" s="34"/>
      <c r="E110" s="35">
        <f t="shared" si="1"/>
        <v>0</v>
      </c>
    </row>
    <row r="111" spans="1:5" ht="12.75">
      <c r="A111" s="16" t="s">
        <v>259</v>
      </c>
      <c r="B111" s="14">
        <v>996240020</v>
      </c>
      <c r="C111" s="33">
        <v>22</v>
      </c>
      <c r="D111" s="34"/>
      <c r="E111" s="35">
        <f t="shared" si="1"/>
        <v>0</v>
      </c>
    </row>
    <row r="112" spans="1:5" ht="12.75">
      <c r="A112" s="9" t="s">
        <v>210</v>
      </c>
      <c r="B112" s="13">
        <v>99504081274</v>
      </c>
      <c r="C112" s="33">
        <v>1</v>
      </c>
      <c r="D112" s="34"/>
      <c r="E112" s="35">
        <f t="shared" si="1"/>
        <v>0</v>
      </c>
    </row>
    <row r="113" spans="1:5" ht="12.75">
      <c r="A113" s="17" t="s">
        <v>83</v>
      </c>
      <c r="B113" s="14">
        <v>9907028015012</v>
      </c>
      <c r="C113" s="33">
        <v>3</v>
      </c>
      <c r="D113" s="34"/>
      <c r="E113" s="35">
        <f t="shared" si="1"/>
        <v>0</v>
      </c>
    </row>
    <row r="114" spans="1:5" ht="12.75">
      <c r="A114" s="16" t="s">
        <v>446</v>
      </c>
      <c r="B114" s="14">
        <v>991908560</v>
      </c>
      <c r="C114" s="33">
        <v>6</v>
      </c>
      <c r="D114" s="34"/>
      <c r="E114" s="35">
        <f t="shared" si="1"/>
        <v>0</v>
      </c>
    </row>
    <row r="115" spans="1:5" ht="12.75">
      <c r="A115" s="16" t="s">
        <v>366</v>
      </c>
      <c r="B115" s="14">
        <v>99452100999816</v>
      </c>
      <c r="C115" s="33">
        <v>2</v>
      </c>
      <c r="D115" s="34"/>
      <c r="E115" s="35">
        <f t="shared" si="1"/>
        <v>0</v>
      </c>
    </row>
    <row r="116" spans="1:5" ht="12.75">
      <c r="A116" s="9" t="s">
        <v>433</v>
      </c>
      <c r="B116" s="13">
        <v>55718063030</v>
      </c>
      <c r="C116" s="33">
        <v>6</v>
      </c>
      <c r="D116" s="34"/>
      <c r="E116" s="35">
        <f t="shared" si="1"/>
        <v>0</v>
      </c>
    </row>
    <row r="117" spans="1:5" ht="12.75">
      <c r="A117" s="9" t="s">
        <v>223</v>
      </c>
      <c r="B117" s="14"/>
      <c r="C117" s="33">
        <v>25</v>
      </c>
      <c r="D117" s="34"/>
      <c r="E117" s="35">
        <f t="shared" si="1"/>
        <v>0</v>
      </c>
    </row>
    <row r="118" spans="1:5" ht="12.75">
      <c r="A118" s="9" t="s">
        <v>708</v>
      </c>
      <c r="B118" s="13">
        <v>55795006022</v>
      </c>
      <c r="C118" s="33">
        <v>1</v>
      </c>
      <c r="D118" s="34"/>
      <c r="E118" s="35">
        <f t="shared" si="1"/>
        <v>0</v>
      </c>
    </row>
    <row r="119" spans="1:5" ht="12.75">
      <c r="A119" s="17" t="s">
        <v>43</v>
      </c>
      <c r="B119" s="14">
        <v>9911111820</v>
      </c>
      <c r="C119" s="33">
        <v>6</v>
      </c>
      <c r="D119" s="34"/>
      <c r="E119" s="35">
        <f t="shared" si="1"/>
        <v>0</v>
      </c>
    </row>
    <row r="120" spans="1:5" ht="12.75">
      <c r="A120" s="9" t="s">
        <v>421</v>
      </c>
      <c r="B120" s="14">
        <v>9910411120</v>
      </c>
      <c r="C120" s="33">
        <v>3</v>
      </c>
      <c r="D120" s="34"/>
      <c r="E120" s="35">
        <f t="shared" si="1"/>
        <v>0</v>
      </c>
    </row>
    <row r="121" spans="1:5" ht="12.75">
      <c r="A121" s="17" t="s">
        <v>537</v>
      </c>
      <c r="B121" s="14">
        <v>99504043157</v>
      </c>
      <c r="C121" s="33">
        <v>7</v>
      </c>
      <c r="D121" s="34"/>
      <c r="E121" s="35">
        <f t="shared" si="1"/>
        <v>0</v>
      </c>
    </row>
    <row r="122" spans="1:5" ht="12.75">
      <c r="A122" s="9" t="s">
        <v>200</v>
      </c>
      <c r="B122" s="14">
        <v>998930036001</v>
      </c>
      <c r="C122" s="33">
        <v>10</v>
      </c>
      <c r="D122" s="34"/>
      <c r="E122" s="35">
        <f t="shared" si="1"/>
        <v>0</v>
      </c>
    </row>
    <row r="123" spans="1:5" ht="12.75">
      <c r="A123" s="17" t="s">
        <v>232</v>
      </c>
      <c r="B123" s="14">
        <v>9902708063089</v>
      </c>
      <c r="C123" s="33">
        <v>8</v>
      </c>
      <c r="D123" s="34"/>
      <c r="E123" s="35">
        <f t="shared" si="1"/>
        <v>0</v>
      </c>
    </row>
    <row r="124" spans="1:5" ht="12.75">
      <c r="A124" s="16" t="s">
        <v>89</v>
      </c>
      <c r="B124" s="14">
        <v>9906154015146</v>
      </c>
      <c r="C124" s="33">
        <v>1</v>
      </c>
      <c r="D124" s="34"/>
      <c r="E124" s="35">
        <f t="shared" si="1"/>
        <v>0</v>
      </c>
    </row>
    <row r="125" spans="1:5" ht="12.75">
      <c r="A125" s="9" t="s">
        <v>667</v>
      </c>
      <c r="B125" s="13">
        <v>99504105924</v>
      </c>
      <c r="C125" s="33">
        <v>1</v>
      </c>
      <c r="D125" s="34"/>
      <c r="E125" s="35">
        <f t="shared" si="1"/>
        <v>0</v>
      </c>
    </row>
    <row r="126" spans="1:5" ht="12.75">
      <c r="A126" s="9" t="s">
        <v>76</v>
      </c>
      <c r="B126" s="14">
        <v>9942546380</v>
      </c>
      <c r="C126" s="33">
        <v>1</v>
      </c>
      <c r="D126" s="34"/>
      <c r="E126" s="35">
        <f t="shared" si="1"/>
        <v>0</v>
      </c>
    </row>
    <row r="127" spans="1:5" ht="12.75">
      <c r="A127" s="16" t="s">
        <v>617</v>
      </c>
      <c r="B127" s="14">
        <v>9906152099108</v>
      </c>
      <c r="C127" s="33">
        <v>1</v>
      </c>
      <c r="D127" s="34"/>
      <c r="E127" s="35">
        <f t="shared" si="1"/>
        <v>0</v>
      </c>
    </row>
    <row r="128" spans="1:5" ht="12.75">
      <c r="A128" s="16" t="s">
        <v>40</v>
      </c>
      <c r="B128" s="14">
        <v>9936330636135</v>
      </c>
      <c r="C128" s="33">
        <v>1</v>
      </c>
      <c r="D128" s="34"/>
      <c r="E128" s="35">
        <f t="shared" si="1"/>
        <v>0</v>
      </c>
    </row>
    <row r="129" spans="1:5" ht="12.75">
      <c r="A129" s="16" t="s">
        <v>478</v>
      </c>
      <c r="B129" s="14">
        <v>55751048086</v>
      </c>
      <c r="C129" s="33">
        <v>8</v>
      </c>
      <c r="D129" s="34"/>
      <c r="E129" s="35">
        <f t="shared" si="1"/>
        <v>0</v>
      </c>
    </row>
    <row r="130" spans="1:5" ht="12.75">
      <c r="A130" s="16" t="s">
        <v>613</v>
      </c>
      <c r="B130" s="14">
        <v>99818000000725</v>
      </c>
      <c r="C130" s="33">
        <v>2</v>
      </c>
      <c r="D130" s="34"/>
      <c r="E130" s="35">
        <f t="shared" si="1"/>
        <v>0</v>
      </c>
    </row>
    <row r="131" spans="1:5" ht="12.75">
      <c r="A131" s="16" t="s">
        <v>362</v>
      </c>
      <c r="B131" s="14">
        <v>99504117964</v>
      </c>
      <c r="C131" s="33">
        <v>15</v>
      </c>
      <c r="D131" s="34"/>
      <c r="E131" s="35">
        <f aca="true" t="shared" si="2" ref="E131:E194">C131*D131</f>
        <v>0</v>
      </c>
    </row>
    <row r="132" spans="1:5" ht="12.75">
      <c r="A132" s="16" t="s">
        <v>545</v>
      </c>
      <c r="B132" s="14">
        <v>55797053000003</v>
      </c>
      <c r="C132" s="33">
        <v>2</v>
      </c>
      <c r="D132" s="34"/>
      <c r="E132" s="35">
        <f t="shared" si="2"/>
        <v>0</v>
      </c>
    </row>
    <row r="133" spans="1:5" ht="12.75">
      <c r="A133" s="16" t="s">
        <v>544</v>
      </c>
      <c r="B133" s="14">
        <v>55797053000004</v>
      </c>
      <c r="C133" s="33">
        <v>2</v>
      </c>
      <c r="D133" s="34"/>
      <c r="E133" s="35">
        <f t="shared" si="2"/>
        <v>0</v>
      </c>
    </row>
    <row r="134" spans="1:5" ht="12.75">
      <c r="A134" s="9" t="s">
        <v>541</v>
      </c>
      <c r="B134" s="13">
        <v>55718040086</v>
      </c>
      <c r="C134" s="33">
        <v>4</v>
      </c>
      <c r="D134" s="34"/>
      <c r="E134" s="35">
        <f t="shared" si="2"/>
        <v>0</v>
      </c>
    </row>
    <row r="135" spans="1:5" ht="12.75">
      <c r="A135" s="9" t="s">
        <v>696</v>
      </c>
      <c r="B135" s="13">
        <v>55718045012</v>
      </c>
      <c r="C135" s="33">
        <v>2</v>
      </c>
      <c r="D135" s="34"/>
      <c r="E135" s="35">
        <f t="shared" si="2"/>
        <v>0</v>
      </c>
    </row>
    <row r="136" spans="1:5" ht="12.75">
      <c r="A136" s="9" t="s">
        <v>695</v>
      </c>
      <c r="B136" s="13">
        <v>55718045013</v>
      </c>
      <c r="C136" s="33">
        <v>2</v>
      </c>
      <c r="D136" s="34"/>
      <c r="E136" s="35">
        <f t="shared" si="2"/>
        <v>0</v>
      </c>
    </row>
    <row r="137" spans="1:5" ht="12.75">
      <c r="A137" s="9" t="s">
        <v>318</v>
      </c>
      <c r="B137" s="13">
        <v>55718045035</v>
      </c>
      <c r="C137" s="33">
        <v>1</v>
      </c>
      <c r="D137" s="34"/>
      <c r="E137" s="35">
        <f t="shared" si="2"/>
        <v>0</v>
      </c>
    </row>
    <row r="138" spans="1:5" ht="12.75">
      <c r="A138" s="9" t="s">
        <v>319</v>
      </c>
      <c r="B138" s="13">
        <v>55718045036</v>
      </c>
      <c r="C138" s="33">
        <v>1</v>
      </c>
      <c r="D138" s="34"/>
      <c r="E138" s="35">
        <f t="shared" si="2"/>
        <v>0</v>
      </c>
    </row>
    <row r="139" spans="1:5" ht="12.75">
      <c r="A139" s="9" t="s">
        <v>323</v>
      </c>
      <c r="B139" s="13">
        <v>55718049087</v>
      </c>
      <c r="C139" s="33">
        <v>1</v>
      </c>
      <c r="D139" s="34"/>
      <c r="E139" s="35">
        <f t="shared" si="2"/>
        <v>0</v>
      </c>
    </row>
    <row r="140" spans="1:5" ht="12.75">
      <c r="A140" s="9" t="s">
        <v>324</v>
      </c>
      <c r="B140" s="13">
        <v>55718049089</v>
      </c>
      <c r="C140" s="33">
        <v>1</v>
      </c>
      <c r="D140" s="34"/>
      <c r="E140" s="35">
        <f t="shared" si="2"/>
        <v>0</v>
      </c>
    </row>
    <row r="141" spans="1:5" ht="12.75">
      <c r="A141" s="9" t="s">
        <v>320</v>
      </c>
      <c r="B141" s="13">
        <v>55718049085</v>
      </c>
      <c r="C141" s="33">
        <v>1</v>
      </c>
      <c r="D141" s="34"/>
      <c r="E141" s="35">
        <f t="shared" si="2"/>
        <v>0</v>
      </c>
    </row>
    <row r="142" spans="1:5" ht="12.75">
      <c r="A142" s="9" t="s">
        <v>322</v>
      </c>
      <c r="B142" s="13">
        <v>55718049088</v>
      </c>
      <c r="C142" s="33">
        <v>1</v>
      </c>
      <c r="D142" s="34"/>
      <c r="E142" s="35">
        <f t="shared" si="2"/>
        <v>0</v>
      </c>
    </row>
    <row r="143" spans="1:5" ht="12.75">
      <c r="A143" s="9" t="s">
        <v>316</v>
      </c>
      <c r="B143" s="13">
        <v>55718049092</v>
      </c>
      <c r="C143" s="33">
        <v>1</v>
      </c>
      <c r="D143" s="34"/>
      <c r="E143" s="35">
        <f t="shared" si="2"/>
        <v>0</v>
      </c>
    </row>
    <row r="144" spans="1:5" ht="12.75">
      <c r="A144" s="16" t="s">
        <v>514</v>
      </c>
      <c r="B144" s="14">
        <v>55718053000011</v>
      </c>
      <c r="C144" s="33">
        <v>1</v>
      </c>
      <c r="D144" s="34"/>
      <c r="E144" s="35">
        <f t="shared" si="2"/>
        <v>0</v>
      </c>
    </row>
    <row r="145" spans="1:5" ht="12.75">
      <c r="A145" s="16" t="s">
        <v>515</v>
      </c>
      <c r="B145" s="14">
        <v>55718053000013</v>
      </c>
      <c r="C145" s="33">
        <v>1</v>
      </c>
      <c r="D145" s="34"/>
      <c r="E145" s="35">
        <f t="shared" si="2"/>
        <v>0</v>
      </c>
    </row>
    <row r="146" spans="1:5" ht="12.75">
      <c r="A146" s="9" t="s">
        <v>44</v>
      </c>
      <c r="B146" s="13">
        <v>55718053123</v>
      </c>
      <c r="C146" s="33">
        <v>1</v>
      </c>
      <c r="D146" s="34"/>
      <c r="E146" s="35">
        <f t="shared" si="2"/>
        <v>0</v>
      </c>
    </row>
    <row r="147" spans="1:5" ht="12.75">
      <c r="A147" s="9" t="s">
        <v>45</v>
      </c>
      <c r="B147" s="13">
        <v>55718053126</v>
      </c>
      <c r="C147" s="33">
        <v>1</v>
      </c>
      <c r="D147" s="34"/>
      <c r="E147" s="35">
        <f t="shared" si="2"/>
        <v>0</v>
      </c>
    </row>
    <row r="148" spans="1:5" ht="12.75">
      <c r="A148" s="9" t="s">
        <v>279</v>
      </c>
      <c r="B148" s="14">
        <v>995241038100</v>
      </c>
      <c r="C148" s="33">
        <v>26</v>
      </c>
      <c r="D148" s="34"/>
      <c r="E148" s="35">
        <f t="shared" si="2"/>
        <v>0</v>
      </c>
    </row>
    <row r="149" spans="1:5" ht="12.75">
      <c r="A149" s="16" t="s">
        <v>567</v>
      </c>
      <c r="B149" s="14">
        <v>998946043032</v>
      </c>
      <c r="C149" s="33">
        <v>3</v>
      </c>
      <c r="D149" s="34"/>
      <c r="E149" s="35">
        <f t="shared" si="2"/>
        <v>0</v>
      </c>
    </row>
    <row r="150" spans="1:5" ht="12.75">
      <c r="A150" s="17" t="s">
        <v>25</v>
      </c>
      <c r="B150" s="14">
        <v>99106708300266</v>
      </c>
      <c r="C150" s="33">
        <v>4</v>
      </c>
      <c r="D150" s="34"/>
      <c r="E150" s="35">
        <f t="shared" si="2"/>
        <v>0</v>
      </c>
    </row>
    <row r="151" spans="1:5" ht="12.75">
      <c r="A151" s="17" t="s">
        <v>27</v>
      </c>
      <c r="B151" s="14">
        <v>99110708304965</v>
      </c>
      <c r="C151" s="33">
        <v>4</v>
      </c>
      <c r="D151" s="34"/>
      <c r="E151" s="35">
        <f t="shared" si="2"/>
        <v>0</v>
      </c>
    </row>
    <row r="152" spans="1:5" ht="12.75">
      <c r="A152" s="9" t="s">
        <v>87</v>
      </c>
      <c r="B152" s="13">
        <v>9923531322</v>
      </c>
      <c r="C152" s="33">
        <v>4</v>
      </c>
      <c r="D152" s="34"/>
      <c r="E152" s="35">
        <f t="shared" si="2"/>
        <v>0</v>
      </c>
    </row>
    <row r="153" spans="1:5" ht="12.75">
      <c r="A153" s="17" t="s">
        <v>648</v>
      </c>
      <c r="B153" s="14">
        <v>994895107</v>
      </c>
      <c r="C153" s="33">
        <v>2</v>
      </c>
      <c r="D153" s="34"/>
      <c r="E153" s="35">
        <f t="shared" si="2"/>
        <v>0</v>
      </c>
    </row>
    <row r="154" spans="1:5" ht="12.75">
      <c r="A154" s="9" t="s">
        <v>392</v>
      </c>
      <c r="B154" s="13">
        <v>99707049310</v>
      </c>
      <c r="C154" s="33">
        <v>20</v>
      </c>
      <c r="D154" s="34"/>
      <c r="E154" s="35">
        <f t="shared" si="2"/>
        <v>0</v>
      </c>
    </row>
    <row r="155" spans="1:5" ht="12.75">
      <c r="A155" s="16" t="s">
        <v>260</v>
      </c>
      <c r="B155" s="14" t="s">
        <v>793</v>
      </c>
      <c r="C155" s="33">
        <v>70</v>
      </c>
      <c r="D155" s="34"/>
      <c r="E155" s="35">
        <f t="shared" si="2"/>
        <v>0</v>
      </c>
    </row>
    <row r="156" spans="1:5" ht="12.75">
      <c r="A156" s="16" t="s">
        <v>387</v>
      </c>
      <c r="B156" s="14">
        <v>995801667204</v>
      </c>
      <c r="C156" s="33">
        <v>40</v>
      </c>
      <c r="D156" s="34"/>
      <c r="E156" s="35">
        <f t="shared" si="2"/>
        <v>0</v>
      </c>
    </row>
    <row r="157" spans="1:5" ht="12.75">
      <c r="A157" s="16" t="s">
        <v>274</v>
      </c>
      <c r="B157" s="14" t="s">
        <v>794</v>
      </c>
      <c r="C157" s="33">
        <v>280</v>
      </c>
      <c r="D157" s="34"/>
      <c r="E157" s="35">
        <f t="shared" si="2"/>
        <v>0</v>
      </c>
    </row>
    <row r="158" spans="1:5" ht="12.75">
      <c r="A158" s="16" t="s">
        <v>169</v>
      </c>
      <c r="B158" s="14">
        <v>995801774728</v>
      </c>
      <c r="C158" s="33">
        <v>2</v>
      </c>
      <c r="D158" s="34"/>
      <c r="E158" s="35">
        <f t="shared" si="2"/>
        <v>0</v>
      </c>
    </row>
    <row r="159" spans="1:5" ht="12.75">
      <c r="A159" s="17" t="s">
        <v>543</v>
      </c>
      <c r="B159" s="14">
        <v>99710001520001</v>
      </c>
      <c r="C159" s="33">
        <v>14</v>
      </c>
      <c r="D159" s="34"/>
      <c r="E159" s="35">
        <f t="shared" si="2"/>
        <v>0</v>
      </c>
    </row>
    <row r="160" spans="1:5" ht="12.75">
      <c r="A160" s="16" t="s">
        <v>626</v>
      </c>
      <c r="B160" s="14">
        <v>996201707065</v>
      </c>
      <c r="C160" s="33">
        <v>15</v>
      </c>
      <c r="D160" s="34"/>
      <c r="E160" s="35">
        <f t="shared" si="2"/>
        <v>0</v>
      </c>
    </row>
    <row r="161" spans="1:5" ht="12.75">
      <c r="A161" s="16" t="s">
        <v>189</v>
      </c>
      <c r="B161" s="14">
        <v>99718752200005</v>
      </c>
      <c r="C161" s="33">
        <v>158</v>
      </c>
      <c r="D161" s="34"/>
      <c r="E161" s="35">
        <f t="shared" si="2"/>
        <v>0</v>
      </c>
    </row>
    <row r="162" spans="1:5" ht="12.75">
      <c r="A162" s="9" t="s">
        <v>51</v>
      </c>
      <c r="B162" s="13">
        <v>99624044865</v>
      </c>
      <c r="C162" s="33">
        <v>43</v>
      </c>
      <c r="D162" s="34"/>
      <c r="E162" s="35">
        <f t="shared" si="2"/>
        <v>0</v>
      </c>
    </row>
    <row r="163" spans="1:5" ht="12.75">
      <c r="A163" s="9" t="s">
        <v>765</v>
      </c>
      <c r="B163" s="13">
        <v>55701006003</v>
      </c>
      <c r="C163" s="33">
        <v>2</v>
      </c>
      <c r="D163" s="34"/>
      <c r="E163" s="35">
        <f t="shared" si="2"/>
        <v>0</v>
      </c>
    </row>
    <row r="164" spans="1:5" ht="12.75">
      <c r="A164" s="9" t="s">
        <v>187</v>
      </c>
      <c r="B164" s="13">
        <v>55790005024</v>
      </c>
      <c r="C164" s="33">
        <v>1</v>
      </c>
      <c r="D164" s="34"/>
      <c r="E164" s="35">
        <f t="shared" si="2"/>
        <v>0</v>
      </c>
    </row>
    <row r="165" spans="1:5" ht="12.75">
      <c r="A165" s="9" t="s">
        <v>644</v>
      </c>
      <c r="B165" s="13">
        <v>55795006021</v>
      </c>
      <c r="C165" s="33">
        <v>2</v>
      </c>
      <c r="D165" s="34"/>
      <c r="E165" s="35">
        <f t="shared" si="2"/>
        <v>0</v>
      </c>
    </row>
    <row r="166" spans="1:5" ht="12.75">
      <c r="A166" s="16" t="s">
        <v>249</v>
      </c>
      <c r="B166" s="14">
        <v>55718005028</v>
      </c>
      <c r="C166" s="33">
        <v>7</v>
      </c>
      <c r="D166" s="34"/>
      <c r="E166" s="35">
        <f t="shared" si="2"/>
        <v>0</v>
      </c>
    </row>
    <row r="167" spans="1:5" ht="12.75">
      <c r="A167" s="16" t="s">
        <v>239</v>
      </c>
      <c r="B167" s="14">
        <v>55797005047</v>
      </c>
      <c r="C167" s="33">
        <v>7</v>
      </c>
      <c r="D167" s="34"/>
      <c r="E167" s="35">
        <f t="shared" si="2"/>
        <v>0</v>
      </c>
    </row>
    <row r="168" spans="1:5" ht="12.75">
      <c r="A168" s="16" t="s">
        <v>238</v>
      </c>
      <c r="B168" s="14">
        <v>55797005044</v>
      </c>
      <c r="C168" s="33">
        <v>7</v>
      </c>
      <c r="D168" s="34"/>
      <c r="E168" s="35">
        <f t="shared" si="2"/>
        <v>0</v>
      </c>
    </row>
    <row r="169" spans="1:5" ht="12.75">
      <c r="A169" s="16" t="s">
        <v>602</v>
      </c>
      <c r="B169" s="14">
        <v>993000446</v>
      </c>
      <c r="C169" s="33">
        <v>200</v>
      </c>
      <c r="D169" s="34"/>
      <c r="E169" s="35">
        <f t="shared" si="2"/>
        <v>0</v>
      </c>
    </row>
    <row r="170" spans="1:5" ht="12.75">
      <c r="A170" s="9" t="s">
        <v>167</v>
      </c>
      <c r="B170" s="13">
        <v>55751005060</v>
      </c>
      <c r="C170" s="33">
        <v>34</v>
      </c>
      <c r="D170" s="34"/>
      <c r="E170" s="35">
        <f t="shared" si="2"/>
        <v>0</v>
      </c>
    </row>
    <row r="171" spans="1:5" ht="12.75">
      <c r="A171" s="9" t="s">
        <v>763</v>
      </c>
      <c r="B171" s="13">
        <v>55751015065</v>
      </c>
      <c r="C171" s="33">
        <v>10</v>
      </c>
      <c r="D171" s="34"/>
      <c r="E171" s="35">
        <f t="shared" si="2"/>
        <v>0</v>
      </c>
    </row>
    <row r="172" spans="1:5" ht="12.75">
      <c r="A172" s="16" t="s">
        <v>33</v>
      </c>
      <c r="B172" s="14">
        <v>55718005021</v>
      </c>
      <c r="C172" s="33">
        <v>84</v>
      </c>
      <c r="D172" s="34"/>
      <c r="E172" s="35">
        <f t="shared" si="2"/>
        <v>0</v>
      </c>
    </row>
    <row r="173" spans="1:5" ht="12.75">
      <c r="A173" s="9" t="s">
        <v>226</v>
      </c>
      <c r="B173" s="14"/>
      <c r="C173" s="33">
        <v>16</v>
      </c>
      <c r="D173" s="34"/>
      <c r="E173" s="35">
        <f t="shared" si="2"/>
        <v>0</v>
      </c>
    </row>
    <row r="174" spans="1:5" ht="12.75">
      <c r="A174" s="16" t="s">
        <v>643</v>
      </c>
      <c r="B174" s="14" t="s">
        <v>831</v>
      </c>
      <c r="C174" s="33">
        <v>26</v>
      </c>
      <c r="D174" s="34"/>
      <c r="E174" s="35">
        <f t="shared" si="2"/>
        <v>0</v>
      </c>
    </row>
    <row r="175" spans="1:5" ht="12.75">
      <c r="A175" s="9" t="s">
        <v>601</v>
      </c>
      <c r="B175" s="14"/>
      <c r="C175" s="33">
        <v>20</v>
      </c>
      <c r="D175" s="34"/>
      <c r="E175" s="35">
        <f t="shared" si="2"/>
        <v>0</v>
      </c>
    </row>
    <row r="176" spans="1:5" ht="12.75">
      <c r="A176" s="16" t="s">
        <v>623</v>
      </c>
      <c r="B176" s="14">
        <v>2144310125</v>
      </c>
      <c r="C176" s="33">
        <v>23</v>
      </c>
      <c r="D176" s="34"/>
      <c r="E176" s="35">
        <f t="shared" si="2"/>
        <v>0</v>
      </c>
    </row>
    <row r="177" spans="1:5" ht="12.75">
      <c r="A177" s="16" t="s">
        <v>624</v>
      </c>
      <c r="B177" s="14">
        <v>2144310126</v>
      </c>
      <c r="C177" s="33">
        <v>23</v>
      </c>
      <c r="D177" s="34"/>
      <c r="E177" s="35">
        <f t="shared" si="2"/>
        <v>0</v>
      </c>
    </row>
    <row r="178" spans="1:5" ht="12.75">
      <c r="A178" s="9" t="s">
        <v>548</v>
      </c>
      <c r="B178" s="14" t="s">
        <v>787</v>
      </c>
      <c r="C178" s="33">
        <v>2</v>
      </c>
      <c r="D178" s="34"/>
      <c r="E178" s="35">
        <f t="shared" si="2"/>
        <v>0</v>
      </c>
    </row>
    <row r="179" spans="1:5" ht="12.75">
      <c r="A179" s="9" t="s">
        <v>225</v>
      </c>
      <c r="B179" s="29" t="s">
        <v>834</v>
      </c>
      <c r="C179" s="33">
        <v>30</v>
      </c>
      <c r="D179" s="34"/>
      <c r="E179" s="35">
        <f t="shared" si="2"/>
        <v>0</v>
      </c>
    </row>
    <row r="180" spans="1:5" ht="12.75">
      <c r="A180" s="16" t="s">
        <v>224</v>
      </c>
      <c r="B180" s="14" t="s">
        <v>822</v>
      </c>
      <c r="C180" s="33">
        <v>29</v>
      </c>
      <c r="D180" s="34"/>
      <c r="E180" s="35">
        <f t="shared" si="2"/>
        <v>0</v>
      </c>
    </row>
    <row r="181" spans="1:5" ht="12.75">
      <c r="A181" s="9" t="s">
        <v>270</v>
      </c>
      <c r="B181" s="14" t="s">
        <v>789</v>
      </c>
      <c r="C181" s="33">
        <v>57</v>
      </c>
      <c r="D181" s="34"/>
      <c r="E181" s="35">
        <f t="shared" si="2"/>
        <v>0</v>
      </c>
    </row>
    <row r="182" spans="1:5" ht="12.75">
      <c r="A182" s="16" t="s">
        <v>735</v>
      </c>
      <c r="B182" s="14">
        <v>2144310077</v>
      </c>
      <c r="C182" s="33">
        <v>20</v>
      </c>
      <c r="D182" s="34"/>
      <c r="E182" s="35">
        <f t="shared" si="2"/>
        <v>0</v>
      </c>
    </row>
    <row r="183" spans="1:5" ht="12.75">
      <c r="A183" s="16" t="s">
        <v>41</v>
      </c>
      <c r="B183" s="14">
        <v>55718053115</v>
      </c>
      <c r="C183" s="33">
        <v>3</v>
      </c>
      <c r="D183" s="34"/>
      <c r="E183" s="35">
        <f t="shared" si="2"/>
        <v>0</v>
      </c>
    </row>
    <row r="184" spans="1:5" ht="12.75">
      <c r="A184" s="16" t="s">
        <v>517</v>
      </c>
      <c r="B184" s="14">
        <v>994486085905</v>
      </c>
      <c r="C184" s="33">
        <v>1</v>
      </c>
      <c r="D184" s="34"/>
      <c r="E184" s="35">
        <f t="shared" si="2"/>
        <v>0</v>
      </c>
    </row>
    <row r="185" spans="1:5" ht="12.75">
      <c r="A185" s="16" t="s">
        <v>178</v>
      </c>
      <c r="B185" s="14">
        <v>99134810</v>
      </c>
      <c r="C185" s="33">
        <v>8</v>
      </c>
      <c r="D185" s="34"/>
      <c r="E185" s="35">
        <f t="shared" si="2"/>
        <v>0</v>
      </c>
    </row>
    <row r="186" spans="1:5" ht="12.75">
      <c r="A186" s="9" t="s">
        <v>668</v>
      </c>
      <c r="B186" s="14">
        <v>995010113619</v>
      </c>
      <c r="C186" s="33">
        <v>6</v>
      </c>
      <c r="D186" s="34"/>
      <c r="E186" s="35">
        <f t="shared" si="2"/>
        <v>0</v>
      </c>
    </row>
    <row r="187" spans="1:5" ht="12.75">
      <c r="A187" s="16" t="s">
        <v>36</v>
      </c>
      <c r="B187" s="14">
        <v>9927323</v>
      </c>
      <c r="C187" s="33">
        <v>2</v>
      </c>
      <c r="D187" s="34"/>
      <c r="E187" s="35">
        <f t="shared" si="2"/>
        <v>0</v>
      </c>
    </row>
    <row r="188" spans="1:5" ht="12.75">
      <c r="A188" s="16" t="s">
        <v>34</v>
      </c>
      <c r="B188" s="14">
        <v>9975891118</v>
      </c>
      <c r="C188" s="33">
        <v>24</v>
      </c>
      <c r="D188" s="34"/>
      <c r="E188" s="35">
        <f t="shared" si="2"/>
        <v>0</v>
      </c>
    </row>
    <row r="189" spans="1:5" ht="12.75">
      <c r="A189" s="16" t="s">
        <v>28</v>
      </c>
      <c r="B189" s="14">
        <v>9942537064</v>
      </c>
      <c r="C189" s="33">
        <v>39</v>
      </c>
      <c r="D189" s="34"/>
      <c r="E189" s="35">
        <f t="shared" si="2"/>
        <v>0</v>
      </c>
    </row>
    <row r="190" spans="1:5" ht="12.75">
      <c r="A190" s="16" t="s">
        <v>773</v>
      </c>
      <c r="B190" s="14">
        <v>99081850</v>
      </c>
      <c r="C190" s="33">
        <v>8</v>
      </c>
      <c r="D190" s="34"/>
      <c r="E190" s="35">
        <f t="shared" si="2"/>
        <v>0</v>
      </c>
    </row>
    <row r="191" spans="1:5" ht="12.75">
      <c r="A191" s="16" t="s">
        <v>416</v>
      </c>
      <c r="B191" s="14">
        <v>99081295</v>
      </c>
      <c r="C191" s="33">
        <v>16</v>
      </c>
      <c r="D191" s="34"/>
      <c r="E191" s="35">
        <f t="shared" si="2"/>
        <v>0</v>
      </c>
    </row>
    <row r="192" spans="1:5" ht="12.75">
      <c r="A192" s="9" t="s">
        <v>193</v>
      </c>
      <c r="B192" s="13">
        <v>99504388055</v>
      </c>
      <c r="C192" s="33">
        <v>1</v>
      </c>
      <c r="D192" s="34"/>
      <c r="E192" s="35">
        <f t="shared" si="2"/>
        <v>0</v>
      </c>
    </row>
    <row r="193" spans="1:5" ht="12.75">
      <c r="A193" s="9" t="s">
        <v>205</v>
      </c>
      <c r="B193" s="13">
        <v>99504388251</v>
      </c>
      <c r="C193" s="33">
        <v>1</v>
      </c>
      <c r="D193" s="34"/>
      <c r="E193" s="35">
        <f t="shared" si="2"/>
        <v>0</v>
      </c>
    </row>
    <row r="194" spans="1:5" ht="12.75">
      <c r="A194" s="9" t="s">
        <v>212</v>
      </c>
      <c r="B194" s="13">
        <v>55718001063</v>
      </c>
      <c r="C194" s="33">
        <v>1</v>
      </c>
      <c r="D194" s="34"/>
      <c r="E194" s="35">
        <f t="shared" si="2"/>
        <v>0</v>
      </c>
    </row>
    <row r="195" spans="1:5" ht="12.75">
      <c r="A195" s="9" t="s">
        <v>407</v>
      </c>
      <c r="B195" s="13">
        <v>99504029279</v>
      </c>
      <c r="C195" s="33">
        <v>2</v>
      </c>
      <c r="D195" s="34"/>
      <c r="E195" s="35">
        <f aca="true" t="shared" si="3" ref="E195:E235">C195*D195</f>
        <v>0</v>
      </c>
    </row>
    <row r="196" spans="1:5" ht="12.75">
      <c r="A196" s="17" t="s">
        <v>499</v>
      </c>
      <c r="B196" s="14">
        <v>9990004</v>
      </c>
      <c r="C196" s="33">
        <v>10</v>
      </c>
      <c r="D196" s="34"/>
      <c r="E196" s="35">
        <f t="shared" si="3"/>
        <v>0</v>
      </c>
    </row>
    <row r="197" spans="1:5" ht="12.75">
      <c r="A197" s="9" t="s">
        <v>134</v>
      </c>
      <c r="B197" s="14">
        <v>1581</v>
      </c>
      <c r="C197" s="33">
        <v>18</v>
      </c>
      <c r="D197" s="34"/>
      <c r="E197" s="35">
        <f t="shared" si="3"/>
        <v>0</v>
      </c>
    </row>
    <row r="198" spans="1:5" ht="12.75">
      <c r="A198" s="16" t="s">
        <v>68</v>
      </c>
      <c r="B198" s="14">
        <v>55797004005007</v>
      </c>
      <c r="C198" s="33">
        <v>34</v>
      </c>
      <c r="D198" s="34"/>
      <c r="E198" s="35">
        <f t="shared" si="3"/>
        <v>0</v>
      </c>
    </row>
    <row r="199" spans="1:5" ht="12.75">
      <c r="A199" s="9" t="s">
        <v>78</v>
      </c>
      <c r="B199" s="14">
        <v>9907934201</v>
      </c>
      <c r="C199" s="33">
        <v>51</v>
      </c>
      <c r="D199" s="34"/>
      <c r="E199" s="35">
        <f t="shared" si="3"/>
        <v>0</v>
      </c>
    </row>
    <row r="200" spans="1:5" ht="12.75">
      <c r="A200" s="9" t="s">
        <v>101</v>
      </c>
      <c r="B200" s="13">
        <v>99504164259</v>
      </c>
      <c r="C200" s="33">
        <v>52</v>
      </c>
      <c r="D200" s="34"/>
      <c r="E200" s="35">
        <f t="shared" si="3"/>
        <v>0</v>
      </c>
    </row>
    <row r="201" spans="1:5" ht="12.75">
      <c r="A201" s="9" t="s">
        <v>283</v>
      </c>
      <c r="B201" s="13">
        <v>99304130065</v>
      </c>
      <c r="C201" s="33">
        <v>10</v>
      </c>
      <c r="D201" s="34"/>
      <c r="E201" s="35">
        <f t="shared" si="3"/>
        <v>0</v>
      </c>
    </row>
    <row r="202" spans="1:5" ht="12.75">
      <c r="A202" s="16" t="s">
        <v>275</v>
      </c>
      <c r="B202" s="14">
        <v>600425</v>
      </c>
      <c r="C202" s="33">
        <v>862</v>
      </c>
      <c r="D202" s="34"/>
      <c r="E202" s="35">
        <f t="shared" si="3"/>
        <v>0</v>
      </c>
    </row>
    <row r="203" spans="1:5" ht="12.75">
      <c r="A203" s="16" t="s">
        <v>415</v>
      </c>
      <c r="B203" s="14">
        <v>9916151614</v>
      </c>
      <c r="C203" s="33">
        <v>1</v>
      </c>
      <c r="D203" s="34"/>
      <c r="E203" s="35">
        <f t="shared" si="3"/>
        <v>0</v>
      </c>
    </row>
    <row r="204" spans="1:5" ht="12.75">
      <c r="A204" s="16" t="s">
        <v>267</v>
      </c>
      <c r="B204" s="14">
        <v>995801903602</v>
      </c>
      <c r="C204" s="33">
        <v>2</v>
      </c>
      <c r="D204" s="34"/>
      <c r="E204" s="35">
        <f t="shared" si="3"/>
        <v>0</v>
      </c>
    </row>
    <row r="205" spans="1:5" ht="12.75">
      <c r="A205" s="9" t="s">
        <v>751</v>
      </c>
      <c r="B205" s="14">
        <v>214423698</v>
      </c>
      <c r="C205" s="33">
        <v>16</v>
      </c>
      <c r="D205" s="34"/>
      <c r="E205" s="35">
        <f t="shared" si="3"/>
        <v>0</v>
      </c>
    </row>
    <row r="206" spans="1:5" ht="12.75">
      <c r="A206" s="16" t="s">
        <v>496</v>
      </c>
      <c r="B206" s="14">
        <v>9941225154</v>
      </c>
      <c r="C206" s="33">
        <v>8</v>
      </c>
      <c r="D206" s="34"/>
      <c r="E206" s="35">
        <f t="shared" si="3"/>
        <v>0</v>
      </c>
    </row>
    <row r="207" spans="1:5" ht="12.75">
      <c r="A207" s="17" t="s">
        <v>282</v>
      </c>
      <c r="B207" s="14" t="s">
        <v>836</v>
      </c>
      <c r="C207" s="33">
        <v>2</v>
      </c>
      <c r="D207" s="34"/>
      <c r="E207" s="35">
        <f t="shared" si="3"/>
        <v>0</v>
      </c>
    </row>
    <row r="208" spans="1:5" ht="12.75">
      <c r="A208" s="16" t="s">
        <v>123</v>
      </c>
      <c r="B208" s="14">
        <v>99504100287</v>
      </c>
      <c r="C208" s="33">
        <v>69</v>
      </c>
      <c r="D208" s="34"/>
      <c r="E208" s="35">
        <f t="shared" si="3"/>
        <v>0</v>
      </c>
    </row>
    <row r="209" spans="1:5" ht="12.75">
      <c r="A209" s="9" t="s">
        <v>406</v>
      </c>
      <c r="B209" s="13">
        <v>99504088436</v>
      </c>
      <c r="C209" s="33">
        <v>2</v>
      </c>
      <c r="D209" s="34"/>
      <c r="E209" s="35">
        <f t="shared" si="3"/>
        <v>0</v>
      </c>
    </row>
    <row r="210" spans="1:5" ht="12.75">
      <c r="A210" s="16" t="s">
        <v>497</v>
      </c>
      <c r="B210" s="14">
        <v>994728800010</v>
      </c>
      <c r="C210" s="33">
        <v>2</v>
      </c>
      <c r="D210" s="34"/>
      <c r="E210" s="35">
        <f t="shared" si="3"/>
        <v>0</v>
      </c>
    </row>
    <row r="211" spans="1:5" ht="12.75">
      <c r="A211" s="16" t="s">
        <v>539</v>
      </c>
      <c r="B211" s="14">
        <v>9999478611</v>
      </c>
      <c r="C211" s="33">
        <v>2</v>
      </c>
      <c r="D211" s="34"/>
      <c r="E211" s="35">
        <f t="shared" si="3"/>
        <v>0</v>
      </c>
    </row>
    <row r="212" spans="1:5" ht="12.75">
      <c r="A212" s="9" t="s">
        <v>20</v>
      </c>
      <c r="B212" s="13">
        <v>99624045265</v>
      </c>
      <c r="C212" s="33">
        <v>4</v>
      </c>
      <c r="D212" s="34"/>
      <c r="E212" s="35">
        <f t="shared" si="3"/>
        <v>0</v>
      </c>
    </row>
    <row r="213" spans="1:5" ht="12.75">
      <c r="A213" s="16" t="s">
        <v>637</v>
      </c>
      <c r="B213" s="14" t="s">
        <v>810</v>
      </c>
      <c r="C213" s="33">
        <v>13</v>
      </c>
      <c r="D213" s="34"/>
      <c r="E213" s="35">
        <f t="shared" si="3"/>
        <v>0</v>
      </c>
    </row>
    <row r="214" spans="1:5" ht="12.75">
      <c r="A214" s="9" t="s">
        <v>12</v>
      </c>
      <c r="B214" s="13">
        <v>99624229265</v>
      </c>
      <c r="C214" s="33">
        <v>2</v>
      </c>
      <c r="D214" s="34"/>
      <c r="E214" s="35">
        <f t="shared" si="3"/>
        <v>0</v>
      </c>
    </row>
    <row r="215" spans="1:5" ht="12.75">
      <c r="A215" s="16" t="s">
        <v>163</v>
      </c>
      <c r="B215" s="14"/>
      <c r="C215" s="33">
        <v>375</v>
      </c>
      <c r="D215" s="34"/>
      <c r="E215" s="35">
        <f t="shared" si="3"/>
        <v>0</v>
      </c>
    </row>
    <row r="216" spans="1:5" ht="12.75">
      <c r="A216" s="9" t="s">
        <v>126</v>
      </c>
      <c r="B216" s="14"/>
      <c r="C216" s="33">
        <v>30</v>
      </c>
      <c r="D216" s="34"/>
      <c r="E216" s="35">
        <f t="shared" si="3"/>
        <v>0</v>
      </c>
    </row>
    <row r="217" spans="1:5" ht="12.75">
      <c r="A217" s="16" t="s">
        <v>9</v>
      </c>
      <c r="B217" s="14">
        <v>99624229365</v>
      </c>
      <c r="C217" s="33">
        <v>2</v>
      </c>
      <c r="D217" s="34"/>
      <c r="E217" s="35">
        <f t="shared" si="3"/>
        <v>0</v>
      </c>
    </row>
    <row r="218" spans="1:5" ht="12.75">
      <c r="A218" s="16" t="s">
        <v>542</v>
      </c>
      <c r="B218" s="14">
        <v>994750103080</v>
      </c>
      <c r="C218" s="33">
        <v>1</v>
      </c>
      <c r="D218" s="34"/>
      <c r="E218" s="35">
        <f t="shared" si="3"/>
        <v>0</v>
      </c>
    </row>
    <row r="219" spans="1:5" ht="12.75">
      <c r="A219" s="9" t="s">
        <v>122</v>
      </c>
      <c r="B219" s="13">
        <v>99947519104</v>
      </c>
      <c r="C219" s="33">
        <v>5</v>
      </c>
      <c r="D219" s="34"/>
      <c r="E219" s="35">
        <f t="shared" si="3"/>
        <v>0</v>
      </c>
    </row>
    <row r="220" spans="1:5" ht="12.75">
      <c r="A220" s="9" t="s">
        <v>759</v>
      </c>
      <c r="B220" s="14">
        <v>9912871</v>
      </c>
      <c r="C220" s="33">
        <v>9</v>
      </c>
      <c r="D220" s="34"/>
      <c r="E220" s="35">
        <f t="shared" si="3"/>
        <v>0</v>
      </c>
    </row>
    <row r="221" spans="1:5" ht="12.75">
      <c r="A221" s="16" t="s">
        <v>71</v>
      </c>
      <c r="B221" s="14">
        <v>994750150040</v>
      </c>
      <c r="C221" s="33">
        <v>38</v>
      </c>
      <c r="D221" s="34"/>
      <c r="E221" s="35">
        <f t="shared" si="3"/>
        <v>0</v>
      </c>
    </row>
    <row r="222" spans="1:5" ht="12.75">
      <c r="A222" s="16" t="s">
        <v>525</v>
      </c>
      <c r="B222" s="14">
        <v>9933723304374</v>
      </c>
      <c r="C222" s="33">
        <v>3</v>
      </c>
      <c r="D222" s="34"/>
      <c r="E222" s="35">
        <f t="shared" si="3"/>
        <v>0</v>
      </c>
    </row>
    <row r="223" spans="1:5" ht="12.75">
      <c r="A223" s="9" t="s">
        <v>569</v>
      </c>
      <c r="B223" s="13">
        <v>99500354685</v>
      </c>
      <c r="C223" s="33">
        <v>12</v>
      </c>
      <c r="D223" s="34"/>
      <c r="E223" s="35">
        <f t="shared" si="3"/>
        <v>0</v>
      </c>
    </row>
    <row r="224" spans="1:5" ht="12.75">
      <c r="A224" s="9" t="s">
        <v>615</v>
      </c>
      <c r="B224" s="13">
        <v>99504191876</v>
      </c>
      <c r="C224" s="33">
        <v>1</v>
      </c>
      <c r="D224" s="34"/>
      <c r="E224" s="35">
        <f t="shared" si="3"/>
        <v>0</v>
      </c>
    </row>
    <row r="225" spans="1:5" ht="12.75">
      <c r="A225" s="9" t="s">
        <v>443</v>
      </c>
      <c r="B225" s="13">
        <v>214571254</v>
      </c>
      <c r="C225" s="33">
        <v>26</v>
      </c>
      <c r="D225" s="34"/>
      <c r="E225" s="35">
        <f t="shared" si="3"/>
        <v>0</v>
      </c>
    </row>
    <row r="226" spans="1:5" ht="12.75">
      <c r="A226" s="9" t="s">
        <v>570</v>
      </c>
      <c r="B226" s="13">
        <v>99504078215</v>
      </c>
      <c r="C226" s="33">
        <v>12</v>
      </c>
      <c r="D226" s="34"/>
      <c r="E226" s="35">
        <f t="shared" si="3"/>
        <v>0</v>
      </c>
    </row>
    <row r="227" spans="1:5" ht="12.75">
      <c r="A227" s="9" t="s">
        <v>654</v>
      </c>
      <c r="B227" s="13">
        <v>99504354439</v>
      </c>
      <c r="C227" s="33">
        <v>1</v>
      </c>
      <c r="D227" s="34"/>
      <c r="E227" s="35">
        <f t="shared" si="3"/>
        <v>0</v>
      </c>
    </row>
    <row r="228" spans="1:5" ht="12.75">
      <c r="A228" s="9" t="s">
        <v>64</v>
      </c>
      <c r="B228" s="13">
        <v>21442505501</v>
      </c>
      <c r="C228" s="33">
        <v>20</v>
      </c>
      <c r="D228" s="34"/>
      <c r="E228" s="35">
        <f t="shared" si="3"/>
        <v>0</v>
      </c>
    </row>
    <row r="229" spans="1:5" ht="12.75">
      <c r="A229" s="17" t="s">
        <v>761</v>
      </c>
      <c r="B229" s="14" t="s">
        <v>844</v>
      </c>
      <c r="C229" s="33">
        <v>2</v>
      </c>
      <c r="D229" s="34"/>
      <c r="E229" s="35">
        <f t="shared" si="3"/>
        <v>0</v>
      </c>
    </row>
    <row r="230" spans="1:5" ht="12.75">
      <c r="A230" s="9" t="s">
        <v>492</v>
      </c>
      <c r="B230" s="13">
        <v>55710040049</v>
      </c>
      <c r="C230" s="33">
        <v>20</v>
      </c>
      <c r="D230" s="34"/>
      <c r="E230" s="35">
        <f t="shared" si="3"/>
        <v>0</v>
      </c>
    </row>
    <row r="231" spans="1:5" ht="12.75">
      <c r="A231" s="16" t="s">
        <v>384</v>
      </c>
      <c r="B231" s="14" t="s">
        <v>811</v>
      </c>
      <c r="C231" s="33">
        <v>4</v>
      </c>
      <c r="D231" s="34"/>
      <c r="E231" s="35">
        <f t="shared" si="3"/>
        <v>0</v>
      </c>
    </row>
    <row r="232" spans="1:5" ht="12.75">
      <c r="A232" s="17" t="s">
        <v>727</v>
      </c>
      <c r="B232" s="14">
        <v>99732006</v>
      </c>
      <c r="C232" s="33">
        <v>6</v>
      </c>
      <c r="D232" s="34"/>
      <c r="E232" s="35">
        <f t="shared" si="3"/>
        <v>0</v>
      </c>
    </row>
    <row r="233" spans="1:5" ht="12.75">
      <c r="A233" s="16" t="s">
        <v>258</v>
      </c>
      <c r="B233" s="14">
        <v>99624229065</v>
      </c>
      <c r="C233" s="33">
        <v>150</v>
      </c>
      <c r="D233" s="34"/>
      <c r="E233" s="35">
        <f t="shared" si="3"/>
        <v>0</v>
      </c>
    </row>
    <row r="234" spans="1:5" ht="12.75">
      <c r="A234" s="9" t="s">
        <v>754</v>
      </c>
      <c r="B234" s="13">
        <v>80273131310</v>
      </c>
      <c r="C234" s="33">
        <v>4</v>
      </c>
      <c r="D234" s="34"/>
      <c r="E234" s="35">
        <f t="shared" si="3"/>
        <v>0</v>
      </c>
    </row>
    <row r="235" spans="1:5" ht="13.5" thickBot="1">
      <c r="A235" s="2" t="s">
        <v>177</v>
      </c>
      <c r="B235" s="19">
        <v>992040110</v>
      </c>
      <c r="C235" s="36">
        <v>35</v>
      </c>
      <c r="D235" s="37"/>
      <c r="E235" s="38">
        <f t="shared" si="3"/>
        <v>0</v>
      </c>
    </row>
    <row r="236" ht="12.75">
      <c r="E236" s="39">
        <f>SUM(E2:E235)</f>
        <v>0</v>
      </c>
    </row>
  </sheetData>
  <sheetProtection/>
  <conditionalFormatting sqref="B2:B28">
    <cfRule type="duplicateValues" priority="83" dxfId="0">
      <formula>AND(COUNTIF($B$2:$B$28,B2)&gt;1,NOT(ISBLANK(B2)))</formula>
    </cfRule>
  </conditionalFormatting>
  <conditionalFormatting sqref="B2:B28">
    <cfRule type="duplicateValues" priority="82" dxfId="0" stopIfTrue="1">
      <formula>AND(COUNTIF($B$2:$B$28,B2)&gt;1,NOT(ISBLANK(B2)))</formula>
    </cfRule>
  </conditionalFormatting>
  <conditionalFormatting sqref="B29:B55">
    <cfRule type="duplicateValues" priority="80" dxfId="0">
      <formula>AND(COUNTIF($B$29:$B$55,B29)&gt;1,NOT(ISBLANK(B29)))</formula>
    </cfRule>
  </conditionalFormatting>
  <conditionalFormatting sqref="B29:B55">
    <cfRule type="duplicateValues" priority="79" dxfId="0" stopIfTrue="1">
      <formula>AND(COUNTIF($B$29:$B$55,B29)&gt;1,NOT(ISBLANK(B29)))</formula>
    </cfRule>
  </conditionalFormatting>
  <conditionalFormatting sqref="B56:B64">
    <cfRule type="duplicateValues" priority="77" dxfId="0">
      <formula>AND(COUNTIF($B$56:$B$64,B56)&gt;1,NOT(ISBLANK(B56)))</formula>
    </cfRule>
  </conditionalFormatting>
  <conditionalFormatting sqref="B56:B64">
    <cfRule type="duplicateValues" priority="76" dxfId="0" stopIfTrue="1">
      <formula>AND(COUNTIF($B$56:$B$64,B56)&gt;1,NOT(ISBLANK(B56)))</formula>
    </cfRule>
  </conditionalFormatting>
  <conditionalFormatting sqref="B65:B74">
    <cfRule type="duplicateValues" priority="74" dxfId="0">
      <formula>AND(COUNTIF($B$65:$B$74,B65)&gt;1,NOT(ISBLANK(B65)))</formula>
    </cfRule>
  </conditionalFormatting>
  <conditionalFormatting sqref="B65:B74">
    <cfRule type="duplicateValues" priority="73" dxfId="0" stopIfTrue="1">
      <formula>AND(COUNTIF($B$65:$B$74,B65)&gt;1,NOT(ISBLANK(B65)))</formula>
    </cfRule>
  </conditionalFormatting>
  <conditionalFormatting sqref="B75:B81">
    <cfRule type="duplicateValues" priority="71" dxfId="0">
      <formula>AND(COUNTIF($B$75:$B$81,B75)&gt;1,NOT(ISBLANK(B75)))</formula>
    </cfRule>
  </conditionalFormatting>
  <conditionalFormatting sqref="B75:B81">
    <cfRule type="duplicateValues" priority="70" dxfId="0" stopIfTrue="1">
      <formula>AND(COUNTIF($B$75:$B$81,B75)&gt;1,NOT(ISBLANK(B75)))</formula>
    </cfRule>
  </conditionalFormatting>
  <conditionalFormatting sqref="B82:B87">
    <cfRule type="duplicateValues" priority="68" dxfId="0">
      <formula>AND(COUNTIF($B$82:$B$87,B82)&gt;1,NOT(ISBLANK(B82)))</formula>
    </cfRule>
  </conditionalFormatting>
  <conditionalFormatting sqref="B82:B87">
    <cfRule type="duplicateValues" priority="67" dxfId="0" stopIfTrue="1">
      <formula>AND(COUNTIF($B$82:$B$87,B82)&gt;1,NOT(ISBLANK(B82)))</formula>
    </cfRule>
  </conditionalFormatting>
  <conditionalFormatting sqref="B88:B97">
    <cfRule type="duplicateValues" priority="65" dxfId="0">
      <formula>AND(COUNTIF($B$88:$B$97,B88)&gt;1,NOT(ISBLANK(B88)))</formula>
    </cfRule>
  </conditionalFormatting>
  <conditionalFormatting sqref="B88:B97">
    <cfRule type="duplicateValues" priority="64" dxfId="0" stopIfTrue="1">
      <formula>AND(COUNTIF($B$88:$B$97,B88)&gt;1,NOT(ISBLANK(B88)))</formula>
    </cfRule>
  </conditionalFormatting>
  <conditionalFormatting sqref="B98:B110">
    <cfRule type="duplicateValues" priority="62" dxfId="0">
      <formula>AND(COUNTIF($B$98:$B$110,B98)&gt;1,NOT(ISBLANK(B98)))</formula>
    </cfRule>
  </conditionalFormatting>
  <conditionalFormatting sqref="B98:B110">
    <cfRule type="duplicateValues" priority="61" dxfId="0" stopIfTrue="1">
      <formula>AND(COUNTIF($B$98:$B$110,B98)&gt;1,NOT(ISBLANK(B98)))</formula>
    </cfRule>
  </conditionalFormatting>
  <conditionalFormatting sqref="B111:B128">
    <cfRule type="duplicateValues" priority="59" dxfId="0">
      <formula>AND(COUNTIF($B$111:$B$128,B111)&gt;1,NOT(ISBLANK(B111)))</formula>
    </cfRule>
  </conditionalFormatting>
  <conditionalFormatting sqref="B111:B128">
    <cfRule type="duplicateValues" priority="58" dxfId="0" stopIfTrue="1">
      <formula>AND(COUNTIF($B$111:$B$128,B111)&gt;1,NOT(ISBLANK(B111)))</formula>
    </cfRule>
  </conditionalFormatting>
  <conditionalFormatting sqref="B129:B147">
    <cfRule type="duplicateValues" priority="56" dxfId="0">
      <formula>AND(COUNTIF($B$129:$B$147,B129)&gt;1,NOT(ISBLANK(B129)))</formula>
    </cfRule>
  </conditionalFormatting>
  <conditionalFormatting sqref="B129:B147">
    <cfRule type="duplicateValues" priority="55" dxfId="0" stopIfTrue="1">
      <formula>AND(COUNTIF($B$129:$B$147,B129)&gt;1,NOT(ISBLANK(B129)))</formula>
    </cfRule>
  </conditionalFormatting>
  <conditionalFormatting sqref="B148:B149">
    <cfRule type="duplicateValues" priority="53" dxfId="0">
      <formula>AND(COUNTIF($B$148:$B$149,B148)&gt;1,NOT(ISBLANK(B148)))</formula>
    </cfRule>
  </conditionalFormatting>
  <conditionalFormatting sqref="B148:B149">
    <cfRule type="duplicateValues" priority="52" dxfId="0" stopIfTrue="1">
      <formula>AND(COUNTIF($B$148:$B$149,B148)&gt;1,NOT(ISBLANK(B148)))</formula>
    </cfRule>
  </conditionalFormatting>
  <conditionalFormatting sqref="B150:B153">
    <cfRule type="duplicateValues" priority="50" dxfId="0">
      <formula>AND(COUNTIF($B$150:$B$153,B150)&gt;1,NOT(ISBLANK(B150)))</formula>
    </cfRule>
  </conditionalFormatting>
  <conditionalFormatting sqref="B150:B153">
    <cfRule type="duplicateValues" priority="49" dxfId="0" stopIfTrue="1">
      <formula>AND(COUNTIF($B$150:$B$153,B150)&gt;1,NOT(ISBLANK(B150)))</formula>
    </cfRule>
  </conditionalFormatting>
  <conditionalFormatting sqref="B154:B159">
    <cfRule type="duplicateValues" priority="47" dxfId="0">
      <formula>AND(COUNTIF($B$154:$B$159,B154)&gt;1,NOT(ISBLANK(B154)))</formula>
    </cfRule>
  </conditionalFormatting>
  <conditionalFormatting sqref="B154:B159">
    <cfRule type="duplicateValues" priority="46" dxfId="0" stopIfTrue="1">
      <formula>AND(COUNTIF($B$154:$B$159,B154)&gt;1,NOT(ISBLANK(B154)))</formula>
    </cfRule>
  </conditionalFormatting>
  <conditionalFormatting sqref="B160:B162">
    <cfRule type="duplicateValues" priority="44" dxfId="0">
      <formula>AND(COUNTIF($B$160:$B$162,B160)&gt;1,NOT(ISBLANK(B160)))</formula>
    </cfRule>
  </conditionalFormatting>
  <conditionalFormatting sqref="B160:B162">
    <cfRule type="duplicateValues" priority="43" dxfId="0" stopIfTrue="1">
      <formula>AND(COUNTIF($B$160:$B$162,B160)&gt;1,NOT(ISBLANK(B160)))</formula>
    </cfRule>
  </conditionalFormatting>
  <conditionalFormatting sqref="B163:B172">
    <cfRule type="duplicateValues" priority="41" dxfId="0">
      <formula>AND(COUNTIF($B$163:$B$172,B163)&gt;1,NOT(ISBLANK(B163)))</formula>
    </cfRule>
  </conditionalFormatting>
  <conditionalFormatting sqref="B163:B172">
    <cfRule type="duplicateValues" priority="40" dxfId="0" stopIfTrue="1">
      <formula>AND(COUNTIF($B$163:$B$172,B163)&gt;1,NOT(ISBLANK(B163)))</formula>
    </cfRule>
  </conditionalFormatting>
  <conditionalFormatting sqref="B173:B183">
    <cfRule type="duplicateValues" priority="38" dxfId="0">
      <formula>AND(COUNTIF($B$173:$B$183,B173)&gt;1,NOT(ISBLANK(B173)))</formula>
    </cfRule>
  </conditionalFormatting>
  <conditionalFormatting sqref="B173:B183">
    <cfRule type="duplicateValues" priority="37" dxfId="0" stopIfTrue="1">
      <formula>AND(COUNTIF($B$173:$B$183,B173)&gt;1,NOT(ISBLANK(B173)))</formula>
    </cfRule>
  </conditionalFormatting>
  <conditionalFormatting sqref="B184">
    <cfRule type="duplicateValues" priority="35" dxfId="0">
      <formula>AND(COUNTIF($B$184:$B$184,B184)&gt;1,NOT(ISBLANK(B184)))</formula>
    </cfRule>
  </conditionalFormatting>
  <conditionalFormatting sqref="B184">
    <cfRule type="duplicateValues" priority="34" dxfId="0" stopIfTrue="1">
      <formula>AND(COUNTIF($B$184:$B$184,B184)&gt;1,NOT(ISBLANK(B184)))</formula>
    </cfRule>
  </conditionalFormatting>
  <conditionalFormatting sqref="B185:B189">
    <cfRule type="duplicateValues" priority="32" dxfId="0">
      <formula>AND(COUNTIF($B$185:$B$189,B185)&gt;1,NOT(ISBLANK(B185)))</formula>
    </cfRule>
  </conditionalFormatting>
  <conditionalFormatting sqref="B185:B189">
    <cfRule type="duplicateValues" priority="31" dxfId="0" stopIfTrue="1">
      <formula>AND(COUNTIF($B$185:$B$189,B185)&gt;1,NOT(ISBLANK(B185)))</formula>
    </cfRule>
  </conditionalFormatting>
  <conditionalFormatting sqref="B190:B195">
    <cfRule type="duplicateValues" priority="29" dxfId="0">
      <formula>AND(COUNTIF($B$190:$B$195,B190)&gt;1,NOT(ISBLANK(B190)))</formula>
    </cfRule>
  </conditionalFormatting>
  <conditionalFormatting sqref="B190:B195">
    <cfRule type="duplicateValues" priority="28" dxfId="0" stopIfTrue="1">
      <formula>AND(COUNTIF($B$190:$B$195,B190)&gt;1,NOT(ISBLANK(B190)))</formula>
    </cfRule>
  </conditionalFormatting>
  <conditionalFormatting sqref="B196:B204">
    <cfRule type="duplicateValues" priority="26" dxfId="0">
      <formula>AND(COUNTIF($B$196:$B$204,B196)&gt;1,NOT(ISBLANK(B196)))</formula>
    </cfRule>
  </conditionalFormatting>
  <conditionalFormatting sqref="B196:B204">
    <cfRule type="duplicateValues" priority="25" dxfId="0" stopIfTrue="1">
      <formula>AND(COUNTIF($B$196:$B$204,B196)&gt;1,NOT(ISBLANK(B196)))</formula>
    </cfRule>
  </conditionalFormatting>
  <conditionalFormatting sqref="B205:B206">
    <cfRule type="duplicateValues" priority="23" dxfId="0">
      <formula>AND(COUNTIF($B$205:$B$206,B205)&gt;1,NOT(ISBLANK(B205)))</formula>
    </cfRule>
  </conditionalFormatting>
  <conditionalFormatting sqref="B205:B206">
    <cfRule type="duplicateValues" priority="22" dxfId="0" stopIfTrue="1">
      <formula>AND(COUNTIF($B$205:$B$206,B205)&gt;1,NOT(ISBLANK(B205)))</formula>
    </cfRule>
  </conditionalFormatting>
  <conditionalFormatting sqref="B207">
    <cfRule type="duplicateValues" priority="20" dxfId="0">
      <formula>AND(COUNTIF($B$207:$B$207,B207)&gt;1,NOT(ISBLANK(B207)))</formula>
    </cfRule>
  </conditionalFormatting>
  <conditionalFormatting sqref="B207">
    <cfRule type="duplicateValues" priority="19" dxfId="0" stopIfTrue="1">
      <formula>AND(COUNTIF($B$207:$B$207,B207)&gt;1,NOT(ISBLANK(B207)))</formula>
    </cfRule>
  </conditionalFormatting>
  <conditionalFormatting sqref="B208:B226">
    <cfRule type="duplicateValues" priority="17" dxfId="0">
      <formula>AND(COUNTIF($B$208:$B$226,B208)&gt;1,NOT(ISBLANK(B208)))</formula>
    </cfRule>
  </conditionalFormatting>
  <conditionalFormatting sqref="B208:B226">
    <cfRule type="duplicateValues" priority="16" dxfId="0" stopIfTrue="1">
      <formula>AND(COUNTIF($B$208:$B$226,B208)&gt;1,NOT(ISBLANK(B208)))</formula>
    </cfRule>
  </conditionalFormatting>
  <conditionalFormatting sqref="B227">
    <cfRule type="duplicateValues" priority="14" dxfId="0">
      <formula>AND(COUNTIF($B$227:$B$227,B227)&gt;1,NOT(ISBLANK(B227)))</formula>
    </cfRule>
  </conditionalFormatting>
  <conditionalFormatting sqref="B227">
    <cfRule type="duplicateValues" priority="13" dxfId="0" stopIfTrue="1">
      <formula>AND(COUNTIF($B$227:$B$227,B227)&gt;1,NOT(ISBLANK(B227)))</formula>
    </cfRule>
  </conditionalFormatting>
  <conditionalFormatting sqref="B228">
    <cfRule type="duplicateValues" priority="11" dxfId="0">
      <formula>AND(COUNTIF($B$228:$B$228,B228)&gt;1,NOT(ISBLANK(B228)))</formula>
    </cfRule>
  </conditionalFormatting>
  <conditionalFormatting sqref="B228">
    <cfRule type="duplicateValues" priority="10" dxfId="0" stopIfTrue="1">
      <formula>AND(COUNTIF($B$228:$B$228,B228)&gt;1,NOT(ISBLANK(B228)))</formula>
    </cfRule>
  </conditionalFormatting>
  <conditionalFormatting sqref="B229:B232">
    <cfRule type="duplicateValues" priority="8" dxfId="0">
      <formula>AND(COUNTIF($B$229:$B$232,B229)&gt;1,NOT(ISBLANK(B229)))</formula>
    </cfRule>
  </conditionalFormatting>
  <conditionalFormatting sqref="B229:B232">
    <cfRule type="duplicateValues" priority="7" dxfId="0" stopIfTrue="1">
      <formula>AND(COUNTIF($B$229:$B$232,B229)&gt;1,NOT(ISBLANK(B229)))</formula>
    </cfRule>
  </conditionalFormatting>
  <conditionalFormatting sqref="B233">
    <cfRule type="duplicateValues" priority="5" dxfId="0">
      <formula>AND(COUNTIF($B$233:$B$233,B233)&gt;1,NOT(ISBLANK(B233)))</formula>
    </cfRule>
  </conditionalFormatting>
  <conditionalFormatting sqref="B233">
    <cfRule type="duplicateValues" priority="4" dxfId="0" stopIfTrue="1">
      <formula>AND(COUNTIF($B$233:$B$233,B233)&gt;1,NOT(ISBLANK(B233)))</formula>
    </cfRule>
  </conditionalFormatting>
  <conditionalFormatting sqref="B234:B235">
    <cfRule type="duplicateValues" priority="2" dxfId="0">
      <formula>AND(COUNTIF($B$234:$B$235,B234)&gt;1,NOT(ISBLANK(B234)))</formula>
    </cfRule>
  </conditionalFormatting>
  <conditionalFormatting sqref="B234:B235">
    <cfRule type="duplicateValues" priority="1" dxfId="0" stopIfTrue="1">
      <formula>AND(COUNTIF($B$234:$B$235,B234)&gt;1,NOT(ISBLANK(B234)))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4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42.140625" style="0" bestFit="1" customWidth="1"/>
    <col min="2" max="2" width="34.421875" style="0" bestFit="1" customWidth="1"/>
    <col min="3" max="3" width="8.140625" style="12" customWidth="1"/>
    <col min="4" max="4" width="9.7109375" style="12" bestFit="1" customWidth="1"/>
    <col min="5" max="5" width="11.7109375" style="12" bestFit="1" customWidth="1"/>
  </cols>
  <sheetData>
    <row r="1" spans="1:5" ht="32.25" thickBot="1">
      <c r="A1" s="20" t="s">
        <v>874</v>
      </c>
      <c r="B1" s="20" t="s">
        <v>875</v>
      </c>
      <c r="C1" s="21" t="s">
        <v>878</v>
      </c>
      <c r="D1" s="20" t="s">
        <v>876</v>
      </c>
      <c r="E1" s="20" t="s">
        <v>877</v>
      </c>
    </row>
    <row r="2" spans="1:5" ht="12.75">
      <c r="A2" s="24" t="s">
        <v>453</v>
      </c>
      <c r="B2" s="25" t="s">
        <v>806</v>
      </c>
      <c r="C2" s="30">
        <v>8</v>
      </c>
      <c r="D2" s="31"/>
      <c r="E2" s="32">
        <f>D2*C2</f>
        <v>0</v>
      </c>
    </row>
    <row r="3" spans="1:5" ht="12.75">
      <c r="A3" s="9" t="s">
        <v>161</v>
      </c>
      <c r="B3" s="14">
        <v>994994005</v>
      </c>
      <c r="C3" s="33">
        <v>1</v>
      </c>
      <c r="D3" s="34"/>
      <c r="E3" s="35">
        <f aca="true" t="shared" si="0" ref="E3:E66">D3*C3</f>
        <v>0</v>
      </c>
    </row>
    <row r="4" spans="1:5" ht="12.75">
      <c r="A4" s="17" t="s">
        <v>247</v>
      </c>
      <c r="B4" s="14">
        <v>99443312307109</v>
      </c>
      <c r="C4" s="33">
        <v>71</v>
      </c>
      <c r="D4" s="34"/>
      <c r="E4" s="35">
        <f t="shared" si="0"/>
        <v>0</v>
      </c>
    </row>
    <row r="5" spans="1:5" ht="12.75">
      <c r="A5" s="9" t="s">
        <v>375</v>
      </c>
      <c r="B5" s="13">
        <v>99009362011</v>
      </c>
      <c r="C5" s="33">
        <v>16</v>
      </c>
      <c r="D5" s="34"/>
      <c r="E5" s="35">
        <f t="shared" si="0"/>
        <v>0</v>
      </c>
    </row>
    <row r="6" spans="1:5" ht="12.75">
      <c r="A6" s="16" t="s">
        <v>411</v>
      </c>
      <c r="B6" s="14">
        <v>99008805007</v>
      </c>
      <c r="C6" s="33">
        <v>7</v>
      </c>
      <c r="D6" s="34"/>
      <c r="E6" s="35">
        <f t="shared" si="0"/>
        <v>0</v>
      </c>
    </row>
    <row r="7" spans="1:5" ht="12.75">
      <c r="A7" s="17" t="s">
        <v>756</v>
      </c>
      <c r="B7" s="14">
        <v>214420424801</v>
      </c>
      <c r="C7" s="33">
        <v>4</v>
      </c>
      <c r="D7" s="34"/>
      <c r="E7" s="35">
        <f t="shared" si="0"/>
        <v>0</v>
      </c>
    </row>
    <row r="8" spans="1:5" ht="12.75">
      <c r="A8" s="9" t="s">
        <v>182</v>
      </c>
      <c r="B8" s="13">
        <v>99959590401</v>
      </c>
      <c r="C8" s="33">
        <v>35</v>
      </c>
      <c r="D8" s="34"/>
      <c r="E8" s="35">
        <f t="shared" si="0"/>
        <v>0</v>
      </c>
    </row>
    <row r="9" spans="1:5" ht="12.75">
      <c r="A9" s="9" t="s">
        <v>372</v>
      </c>
      <c r="B9" s="13">
        <v>99009001107</v>
      </c>
      <c r="C9" s="33">
        <v>14</v>
      </c>
      <c r="D9" s="34"/>
      <c r="E9" s="35">
        <f t="shared" si="0"/>
        <v>0</v>
      </c>
    </row>
    <row r="10" spans="1:5" ht="12.75">
      <c r="A10" s="9" t="s">
        <v>148</v>
      </c>
      <c r="B10" s="13">
        <v>9916180100</v>
      </c>
      <c r="C10" s="33">
        <v>40</v>
      </c>
      <c r="D10" s="34"/>
      <c r="E10" s="35">
        <f t="shared" si="0"/>
        <v>0</v>
      </c>
    </row>
    <row r="11" spans="1:5" ht="12.75">
      <c r="A11" s="16" t="s">
        <v>671</v>
      </c>
      <c r="B11" s="14">
        <v>997514041</v>
      </c>
      <c r="C11" s="33">
        <v>3</v>
      </c>
      <c r="D11" s="34"/>
      <c r="E11" s="35">
        <f t="shared" si="0"/>
        <v>0</v>
      </c>
    </row>
    <row r="12" spans="1:5" s="4" customFormat="1" ht="12.75">
      <c r="A12" s="27" t="s">
        <v>388</v>
      </c>
      <c r="B12" s="23">
        <v>9908707331</v>
      </c>
      <c r="C12" s="40">
        <v>4</v>
      </c>
      <c r="D12" s="34"/>
      <c r="E12" s="35">
        <f t="shared" si="0"/>
        <v>0</v>
      </c>
    </row>
    <row r="13" spans="1:5" s="4" customFormat="1" ht="12.75">
      <c r="A13" s="27" t="s">
        <v>162</v>
      </c>
      <c r="B13" s="23">
        <v>9915269102150100</v>
      </c>
      <c r="C13" s="40">
        <v>1</v>
      </c>
      <c r="D13" s="34"/>
      <c r="E13" s="35">
        <f t="shared" si="0"/>
        <v>0</v>
      </c>
    </row>
    <row r="14" spans="1:5" s="4" customFormat="1" ht="12.75">
      <c r="A14" s="27" t="s">
        <v>32</v>
      </c>
      <c r="B14" s="23" t="s">
        <v>850</v>
      </c>
      <c r="C14" s="40">
        <v>53</v>
      </c>
      <c r="D14" s="34"/>
      <c r="E14" s="35">
        <f t="shared" si="0"/>
        <v>0</v>
      </c>
    </row>
    <row r="15" spans="1:5" s="4" customFormat="1" ht="12.75">
      <c r="A15" s="26" t="s">
        <v>72</v>
      </c>
      <c r="B15" s="23">
        <v>99014500</v>
      </c>
      <c r="C15" s="40">
        <v>47</v>
      </c>
      <c r="D15" s="34"/>
      <c r="E15" s="35">
        <f t="shared" si="0"/>
        <v>0</v>
      </c>
    </row>
    <row r="16" spans="1:5" s="4" customFormat="1" ht="12.75">
      <c r="A16" s="26" t="s">
        <v>776</v>
      </c>
      <c r="B16" s="23">
        <v>9931200224</v>
      </c>
      <c r="C16" s="40">
        <v>9</v>
      </c>
      <c r="D16" s="34"/>
      <c r="E16" s="35">
        <f t="shared" si="0"/>
        <v>0</v>
      </c>
    </row>
    <row r="17" spans="1:5" s="4" customFormat="1" ht="12.75">
      <c r="A17" s="27" t="s">
        <v>22</v>
      </c>
      <c r="B17" s="23">
        <v>99320138</v>
      </c>
      <c r="C17" s="40">
        <v>9</v>
      </c>
      <c r="D17" s="34"/>
      <c r="E17" s="35">
        <f t="shared" si="0"/>
        <v>0</v>
      </c>
    </row>
    <row r="18" spans="1:5" s="4" customFormat="1" ht="12.75">
      <c r="A18" s="27" t="s">
        <v>481</v>
      </c>
      <c r="B18" s="23">
        <v>55701033059</v>
      </c>
      <c r="C18" s="40">
        <v>6</v>
      </c>
      <c r="D18" s="34"/>
      <c r="E18" s="35">
        <f t="shared" si="0"/>
        <v>0</v>
      </c>
    </row>
    <row r="19" spans="1:5" ht="12.75">
      <c r="A19" s="16" t="s">
        <v>447</v>
      </c>
      <c r="B19" s="14">
        <v>9917000001701</v>
      </c>
      <c r="C19" s="33">
        <v>49</v>
      </c>
      <c r="D19" s="34"/>
      <c r="E19" s="35">
        <f t="shared" si="0"/>
        <v>0</v>
      </c>
    </row>
    <row r="20" spans="1:5" ht="12.75">
      <c r="A20" s="9" t="s">
        <v>473</v>
      </c>
      <c r="B20" s="13">
        <v>99718406019</v>
      </c>
      <c r="C20" s="33">
        <v>1</v>
      </c>
      <c r="D20" s="34"/>
      <c r="E20" s="35">
        <f t="shared" si="0"/>
        <v>0</v>
      </c>
    </row>
    <row r="21" spans="1:5" ht="12.75">
      <c r="A21" s="9" t="s">
        <v>18</v>
      </c>
      <c r="B21" s="13">
        <v>99624227865</v>
      </c>
      <c r="C21" s="33">
        <v>2</v>
      </c>
      <c r="D21" s="34"/>
      <c r="E21" s="35">
        <f t="shared" si="0"/>
        <v>0</v>
      </c>
    </row>
    <row r="22" spans="1:5" ht="12.75">
      <c r="A22" s="16" t="s">
        <v>151</v>
      </c>
      <c r="B22" s="14">
        <v>99718435001</v>
      </c>
      <c r="C22" s="33">
        <v>4</v>
      </c>
      <c r="D22" s="34"/>
      <c r="E22" s="35">
        <f t="shared" si="0"/>
        <v>0</v>
      </c>
    </row>
    <row r="23" spans="1:5" ht="12.75">
      <c r="A23" s="9" t="s">
        <v>181</v>
      </c>
      <c r="B23" s="14" t="s">
        <v>786</v>
      </c>
      <c r="C23" s="33">
        <v>6</v>
      </c>
      <c r="D23" s="34"/>
      <c r="E23" s="35">
        <f t="shared" si="0"/>
        <v>0</v>
      </c>
    </row>
    <row r="24" spans="1:5" ht="12.75">
      <c r="A24" s="16" t="s">
        <v>509</v>
      </c>
      <c r="B24" s="14">
        <v>29549577</v>
      </c>
      <c r="C24" s="33">
        <v>4</v>
      </c>
      <c r="D24" s="34"/>
      <c r="E24" s="35">
        <f t="shared" si="0"/>
        <v>0</v>
      </c>
    </row>
    <row r="25" spans="1:5" ht="12.75">
      <c r="A25" s="9" t="s">
        <v>639</v>
      </c>
      <c r="B25" s="14"/>
      <c r="C25" s="33">
        <v>3</v>
      </c>
      <c r="D25" s="34"/>
      <c r="E25" s="35">
        <f t="shared" si="0"/>
        <v>0</v>
      </c>
    </row>
    <row r="26" spans="1:5" ht="12.75">
      <c r="A26" s="17" t="s">
        <v>577</v>
      </c>
      <c r="B26" s="14">
        <v>9909161119007</v>
      </c>
      <c r="C26" s="33">
        <v>1</v>
      </c>
      <c r="D26" s="34"/>
      <c r="E26" s="35">
        <f t="shared" si="0"/>
        <v>0</v>
      </c>
    </row>
    <row r="27" spans="1:5" ht="12.75">
      <c r="A27" s="16" t="s">
        <v>557</v>
      </c>
      <c r="B27" s="14">
        <v>9929544597</v>
      </c>
      <c r="C27" s="33">
        <v>1</v>
      </c>
      <c r="D27" s="34"/>
      <c r="E27" s="35">
        <f t="shared" si="0"/>
        <v>0</v>
      </c>
    </row>
    <row r="28" spans="1:5" ht="12.75">
      <c r="A28" s="9" t="s">
        <v>10</v>
      </c>
      <c r="B28" s="13">
        <v>99624045365</v>
      </c>
      <c r="C28" s="33">
        <v>2</v>
      </c>
      <c r="D28" s="34"/>
      <c r="E28" s="35">
        <f t="shared" si="0"/>
        <v>0</v>
      </c>
    </row>
    <row r="29" spans="1:5" ht="12.75">
      <c r="A29" s="16" t="s">
        <v>117</v>
      </c>
      <c r="B29" s="14" t="s">
        <v>818</v>
      </c>
      <c r="C29" s="33">
        <v>22</v>
      </c>
      <c r="D29" s="34"/>
      <c r="E29" s="35">
        <f t="shared" si="0"/>
        <v>0</v>
      </c>
    </row>
    <row r="30" spans="1:5" ht="12.75">
      <c r="A30" s="16" t="s">
        <v>413</v>
      </c>
      <c r="B30" s="14" t="s">
        <v>808</v>
      </c>
      <c r="C30" s="33">
        <v>3</v>
      </c>
      <c r="D30" s="34"/>
      <c r="E30" s="35">
        <f t="shared" si="0"/>
        <v>0</v>
      </c>
    </row>
    <row r="31" spans="1:5" ht="12.75">
      <c r="A31" s="9" t="s">
        <v>346</v>
      </c>
      <c r="B31" s="13">
        <v>99504188076</v>
      </c>
      <c r="C31" s="33">
        <v>4</v>
      </c>
      <c r="D31" s="34"/>
      <c r="E31" s="35">
        <f t="shared" si="0"/>
        <v>0</v>
      </c>
    </row>
    <row r="32" spans="1:5" ht="12.75">
      <c r="A32" s="9" t="s">
        <v>124</v>
      </c>
      <c r="B32" s="13">
        <v>99504373407</v>
      </c>
      <c r="C32" s="33">
        <v>10</v>
      </c>
      <c r="D32" s="34"/>
      <c r="E32" s="35">
        <f t="shared" si="0"/>
        <v>0</v>
      </c>
    </row>
    <row r="33" spans="1:5" ht="12.75">
      <c r="A33" s="16" t="s">
        <v>364</v>
      </c>
      <c r="B33" s="14">
        <v>995801620132</v>
      </c>
      <c r="C33" s="33">
        <v>9</v>
      </c>
      <c r="D33" s="34"/>
      <c r="E33" s="35">
        <f t="shared" si="0"/>
        <v>0</v>
      </c>
    </row>
    <row r="34" spans="1:5" ht="12.75">
      <c r="A34" s="9" t="s">
        <v>132</v>
      </c>
      <c r="B34" s="13">
        <v>9970000713</v>
      </c>
      <c r="C34" s="33">
        <v>1</v>
      </c>
      <c r="D34" s="34"/>
      <c r="E34" s="35">
        <f t="shared" si="0"/>
        <v>0</v>
      </c>
    </row>
    <row r="35" spans="1:5" ht="12.75">
      <c r="A35" s="9" t="s">
        <v>308</v>
      </c>
      <c r="B35" s="13">
        <v>99504109529</v>
      </c>
      <c r="C35" s="33">
        <v>14</v>
      </c>
      <c r="D35" s="34"/>
      <c r="E35" s="35">
        <f t="shared" si="0"/>
        <v>0</v>
      </c>
    </row>
    <row r="36" spans="1:5" ht="12.75">
      <c r="A36" s="16" t="s">
        <v>220</v>
      </c>
      <c r="B36" s="14" t="s">
        <v>796</v>
      </c>
      <c r="C36" s="33">
        <v>22</v>
      </c>
      <c r="D36" s="34"/>
      <c r="E36" s="35">
        <f t="shared" si="0"/>
        <v>0</v>
      </c>
    </row>
    <row r="37" spans="1:5" ht="12.75">
      <c r="A37" s="16" t="s">
        <v>414</v>
      </c>
      <c r="B37" s="14">
        <v>991625486790100</v>
      </c>
      <c r="C37" s="33">
        <v>1</v>
      </c>
      <c r="D37" s="34"/>
      <c r="E37" s="35">
        <f t="shared" si="0"/>
        <v>0</v>
      </c>
    </row>
    <row r="38" spans="1:5" ht="12.75">
      <c r="A38" s="17" t="s">
        <v>720</v>
      </c>
      <c r="B38" s="14">
        <v>99440011</v>
      </c>
      <c r="C38" s="33">
        <v>7</v>
      </c>
      <c r="D38" s="34"/>
      <c r="E38" s="35">
        <f t="shared" si="0"/>
        <v>0</v>
      </c>
    </row>
    <row r="39" spans="1:5" ht="12.75">
      <c r="A39" s="16" t="s">
        <v>400</v>
      </c>
      <c r="B39" s="14">
        <v>133223</v>
      </c>
      <c r="C39" s="33">
        <v>3</v>
      </c>
      <c r="D39" s="34"/>
      <c r="E39" s="35">
        <f t="shared" si="0"/>
        <v>0</v>
      </c>
    </row>
    <row r="40" spans="1:5" ht="12.75">
      <c r="A40" s="16" t="s">
        <v>191</v>
      </c>
      <c r="B40" s="14">
        <v>994728800600</v>
      </c>
      <c r="C40" s="33">
        <v>5</v>
      </c>
      <c r="D40" s="34"/>
      <c r="E40" s="35">
        <f t="shared" si="0"/>
        <v>0</v>
      </c>
    </row>
    <row r="41" spans="1:5" ht="12.75">
      <c r="A41" s="16" t="s">
        <v>127</v>
      </c>
      <c r="B41" s="14">
        <v>994461702100</v>
      </c>
      <c r="C41" s="33">
        <v>3</v>
      </c>
      <c r="D41" s="34"/>
      <c r="E41" s="35">
        <f t="shared" si="0"/>
        <v>0</v>
      </c>
    </row>
    <row r="42" spans="1:5" ht="12.75">
      <c r="A42" s="16" t="s">
        <v>651</v>
      </c>
      <c r="B42" s="14">
        <v>99251818150100</v>
      </c>
      <c r="C42" s="33">
        <v>1</v>
      </c>
      <c r="D42" s="34"/>
      <c r="E42" s="35">
        <f t="shared" si="0"/>
        <v>0</v>
      </c>
    </row>
    <row r="43" spans="1:5" ht="12.75">
      <c r="A43" s="16" t="s">
        <v>141</v>
      </c>
      <c r="B43" s="14" t="s">
        <v>804</v>
      </c>
      <c r="C43" s="33">
        <v>2</v>
      </c>
      <c r="D43" s="34"/>
      <c r="E43" s="35">
        <f t="shared" si="0"/>
        <v>0</v>
      </c>
    </row>
    <row r="44" spans="1:5" ht="12.75">
      <c r="A44" s="16" t="s">
        <v>327</v>
      </c>
      <c r="B44" s="14">
        <v>994460037130</v>
      </c>
      <c r="C44" s="33">
        <v>2</v>
      </c>
      <c r="D44" s="34"/>
      <c r="E44" s="35">
        <f t="shared" si="0"/>
        <v>0</v>
      </c>
    </row>
    <row r="45" spans="1:5" ht="12.75">
      <c r="A45" s="17" t="s">
        <v>143</v>
      </c>
      <c r="B45" s="14">
        <v>21443012113901</v>
      </c>
      <c r="C45" s="33">
        <v>32</v>
      </c>
      <c r="D45" s="34"/>
      <c r="E45" s="35">
        <f t="shared" si="0"/>
        <v>0</v>
      </c>
    </row>
    <row r="46" spans="1:5" ht="12.75">
      <c r="A46" s="16" t="s">
        <v>116</v>
      </c>
      <c r="B46" s="14">
        <v>99313290</v>
      </c>
      <c r="C46" s="33">
        <v>5</v>
      </c>
      <c r="D46" s="34"/>
      <c r="E46" s="35">
        <f t="shared" si="0"/>
        <v>0</v>
      </c>
    </row>
    <row r="47" spans="1:5" ht="12.75">
      <c r="A47" s="16" t="s">
        <v>173</v>
      </c>
      <c r="B47" s="14">
        <v>55790032074</v>
      </c>
      <c r="C47" s="33">
        <v>3</v>
      </c>
      <c r="D47" s="34"/>
      <c r="E47" s="35">
        <f t="shared" si="0"/>
        <v>0</v>
      </c>
    </row>
    <row r="48" spans="1:5" ht="12.75">
      <c r="A48" s="9" t="s">
        <v>17</v>
      </c>
      <c r="B48" s="13">
        <v>99624228465</v>
      </c>
      <c r="C48" s="33">
        <v>2</v>
      </c>
      <c r="D48" s="34"/>
      <c r="E48" s="35">
        <f t="shared" si="0"/>
        <v>0</v>
      </c>
    </row>
    <row r="49" spans="1:5" ht="12.75">
      <c r="A49" s="16" t="s">
        <v>39</v>
      </c>
      <c r="B49" s="14">
        <v>995801730511</v>
      </c>
      <c r="C49" s="33">
        <v>2</v>
      </c>
      <c r="D49" s="34"/>
      <c r="E49" s="35">
        <f t="shared" si="0"/>
        <v>0</v>
      </c>
    </row>
    <row r="50" spans="1:5" ht="12.75">
      <c r="A50" s="16" t="s">
        <v>96</v>
      </c>
      <c r="B50" s="14">
        <v>99790406119</v>
      </c>
      <c r="C50" s="33">
        <v>5</v>
      </c>
      <c r="D50" s="34"/>
      <c r="E50" s="35">
        <f t="shared" si="0"/>
        <v>0</v>
      </c>
    </row>
    <row r="51" spans="1:5" ht="12.75">
      <c r="A51" s="16" t="s">
        <v>575</v>
      </c>
      <c r="B51" s="14" t="s">
        <v>817</v>
      </c>
      <c r="C51" s="33">
        <v>1</v>
      </c>
      <c r="D51" s="34"/>
      <c r="E51" s="35">
        <f t="shared" si="0"/>
        <v>0</v>
      </c>
    </row>
    <row r="52" spans="1:5" ht="12.75">
      <c r="A52" s="9" t="s">
        <v>699</v>
      </c>
      <c r="B52" s="13">
        <v>99797412002</v>
      </c>
      <c r="C52" s="33">
        <v>2</v>
      </c>
      <c r="D52" s="34"/>
      <c r="E52" s="35">
        <f t="shared" si="0"/>
        <v>0</v>
      </c>
    </row>
    <row r="53" spans="1:5" ht="12.75">
      <c r="A53" s="9" t="s">
        <v>531</v>
      </c>
      <c r="B53" s="13">
        <v>99718406016</v>
      </c>
      <c r="C53" s="33">
        <v>1</v>
      </c>
      <c r="D53" s="34"/>
      <c r="E53" s="35">
        <f t="shared" si="0"/>
        <v>0</v>
      </c>
    </row>
    <row r="54" spans="1:5" ht="12.75">
      <c r="A54" s="16" t="s">
        <v>463</v>
      </c>
      <c r="B54" s="14">
        <v>99718429300002</v>
      </c>
      <c r="C54" s="33">
        <v>1</v>
      </c>
      <c r="D54" s="34"/>
      <c r="E54" s="35">
        <f t="shared" si="0"/>
        <v>0</v>
      </c>
    </row>
    <row r="55" spans="1:5" ht="12.75">
      <c r="A55" s="9" t="s">
        <v>533</v>
      </c>
      <c r="B55" s="13">
        <v>99718406021</v>
      </c>
      <c r="C55" s="33">
        <v>1</v>
      </c>
      <c r="D55" s="34"/>
      <c r="E55" s="35">
        <f t="shared" si="0"/>
        <v>0</v>
      </c>
    </row>
    <row r="56" spans="1:5" ht="12.75">
      <c r="A56" s="9" t="s">
        <v>532</v>
      </c>
      <c r="B56" s="13">
        <v>99718406017</v>
      </c>
      <c r="C56" s="33">
        <v>1</v>
      </c>
      <c r="D56" s="34"/>
      <c r="E56" s="35">
        <f t="shared" si="0"/>
        <v>0</v>
      </c>
    </row>
    <row r="57" spans="1:5" ht="12.75">
      <c r="A57" s="16" t="s">
        <v>523</v>
      </c>
      <c r="B57" s="14">
        <v>29549572</v>
      </c>
      <c r="C57" s="33">
        <v>3</v>
      </c>
      <c r="D57" s="34"/>
      <c r="E57" s="35">
        <f t="shared" si="0"/>
        <v>0</v>
      </c>
    </row>
    <row r="58" spans="1:5" ht="12.75">
      <c r="A58" s="9" t="s">
        <v>530</v>
      </c>
      <c r="B58" s="13">
        <v>99797400028</v>
      </c>
      <c r="C58" s="33">
        <v>1</v>
      </c>
      <c r="D58" s="34"/>
      <c r="E58" s="35">
        <f t="shared" si="0"/>
        <v>0</v>
      </c>
    </row>
    <row r="59" spans="1:5" ht="12.75">
      <c r="A59" s="16" t="s">
        <v>579</v>
      </c>
      <c r="B59" s="14">
        <v>9977688592</v>
      </c>
      <c r="C59" s="33">
        <v>1</v>
      </c>
      <c r="D59" s="34"/>
      <c r="E59" s="35">
        <f t="shared" si="0"/>
        <v>0</v>
      </c>
    </row>
    <row r="60" spans="1:5" ht="12.75">
      <c r="A60" s="16" t="s">
        <v>612</v>
      </c>
      <c r="B60" s="14">
        <v>55795752004</v>
      </c>
      <c r="C60" s="33">
        <v>1</v>
      </c>
      <c r="D60" s="34"/>
      <c r="E60" s="35">
        <f t="shared" si="0"/>
        <v>0</v>
      </c>
    </row>
    <row r="61" spans="1:5" ht="12.75">
      <c r="A61" s="9" t="s">
        <v>6</v>
      </c>
      <c r="B61" s="13">
        <v>99624062565</v>
      </c>
      <c r="C61" s="33">
        <v>1</v>
      </c>
      <c r="D61" s="34"/>
      <c r="E61" s="35">
        <f t="shared" si="0"/>
        <v>0</v>
      </c>
    </row>
    <row r="62" spans="1:5" ht="12.75">
      <c r="A62" s="9" t="s">
        <v>61</v>
      </c>
      <c r="B62" s="14">
        <v>998045174</v>
      </c>
      <c r="C62" s="33">
        <v>3</v>
      </c>
      <c r="D62" s="34"/>
      <c r="E62" s="35">
        <f t="shared" si="0"/>
        <v>0</v>
      </c>
    </row>
    <row r="63" spans="1:5" ht="12.75">
      <c r="A63" s="9" t="s">
        <v>307</v>
      </c>
      <c r="B63" s="14">
        <v>999800018</v>
      </c>
      <c r="C63" s="33">
        <v>2</v>
      </c>
      <c r="D63" s="34"/>
      <c r="E63" s="35">
        <f t="shared" si="0"/>
        <v>0</v>
      </c>
    </row>
    <row r="64" spans="1:5" ht="12.75">
      <c r="A64" s="9" t="s">
        <v>296</v>
      </c>
      <c r="B64" s="14" t="str">
        <f>RIGHT(A64,16)</f>
        <v>9915009200005319</v>
      </c>
      <c r="C64" s="33">
        <v>10</v>
      </c>
      <c r="D64" s="34"/>
      <c r="E64" s="35">
        <f t="shared" si="0"/>
        <v>0</v>
      </c>
    </row>
    <row r="65" spans="1:5" ht="12.75">
      <c r="A65" s="9" t="s">
        <v>295</v>
      </c>
      <c r="B65" s="14" t="str">
        <f>RIGHT(A65,16)</f>
        <v>9915009200003017</v>
      </c>
      <c r="C65" s="33">
        <v>10</v>
      </c>
      <c r="D65" s="34"/>
      <c r="E65" s="35">
        <f t="shared" si="0"/>
        <v>0</v>
      </c>
    </row>
    <row r="66" spans="1:5" ht="12.75">
      <c r="A66" s="9" t="s">
        <v>293</v>
      </c>
      <c r="B66" s="14" t="str">
        <f>RIGHT(A66,16)</f>
        <v>9915009200006015</v>
      </c>
      <c r="C66" s="33">
        <v>10</v>
      </c>
      <c r="D66" s="34"/>
      <c r="E66" s="35">
        <f t="shared" si="0"/>
        <v>0</v>
      </c>
    </row>
    <row r="67" spans="1:5" ht="12.75">
      <c r="A67" s="9" t="s">
        <v>294</v>
      </c>
      <c r="B67" s="14" t="s">
        <v>862</v>
      </c>
      <c r="C67" s="33">
        <v>10</v>
      </c>
      <c r="D67" s="34"/>
      <c r="E67" s="35">
        <f aca="true" t="shared" si="1" ref="E67:E130">D67*C67</f>
        <v>0</v>
      </c>
    </row>
    <row r="68" spans="1:5" ht="12.75">
      <c r="A68" s="9" t="s">
        <v>432</v>
      </c>
      <c r="B68" s="14" t="s">
        <v>864</v>
      </c>
      <c r="C68" s="33">
        <v>5</v>
      </c>
      <c r="D68" s="34"/>
      <c r="E68" s="35">
        <f t="shared" si="1"/>
        <v>0</v>
      </c>
    </row>
    <row r="69" spans="1:5" ht="12.75">
      <c r="A69" s="9" t="s">
        <v>297</v>
      </c>
      <c r="B69" s="14" t="s">
        <v>863</v>
      </c>
      <c r="C69" s="33">
        <v>10</v>
      </c>
      <c r="D69" s="34"/>
      <c r="E69" s="35">
        <f t="shared" si="1"/>
        <v>0</v>
      </c>
    </row>
    <row r="70" spans="1:5" ht="12.75">
      <c r="A70" s="9" t="s">
        <v>292</v>
      </c>
      <c r="B70" s="14" t="str">
        <f>RIGHT(A70,17)</f>
        <v>9915009200000220.</v>
      </c>
      <c r="C70" s="33">
        <v>12</v>
      </c>
      <c r="D70" s="34"/>
      <c r="E70" s="35">
        <f t="shared" si="1"/>
        <v>0</v>
      </c>
    </row>
    <row r="71" spans="1:5" ht="12.75">
      <c r="A71" s="16" t="s">
        <v>619</v>
      </c>
      <c r="B71" s="14">
        <v>9915009200006110</v>
      </c>
      <c r="C71" s="33">
        <v>4</v>
      </c>
      <c r="D71" s="34"/>
      <c r="E71" s="35">
        <f t="shared" si="1"/>
        <v>0</v>
      </c>
    </row>
    <row r="72" spans="1:5" ht="12.75">
      <c r="A72" s="16" t="s">
        <v>621</v>
      </c>
      <c r="B72" s="14">
        <v>9915009200003510</v>
      </c>
      <c r="C72" s="33">
        <v>2</v>
      </c>
      <c r="D72" s="34"/>
      <c r="E72" s="35">
        <f t="shared" si="1"/>
        <v>0</v>
      </c>
    </row>
    <row r="73" spans="1:5" ht="12.75">
      <c r="A73" s="16" t="s">
        <v>620</v>
      </c>
      <c r="B73" s="14">
        <v>9915009200006420</v>
      </c>
      <c r="C73" s="33">
        <v>2</v>
      </c>
      <c r="D73" s="34"/>
      <c r="E73" s="35">
        <f t="shared" si="1"/>
        <v>0</v>
      </c>
    </row>
    <row r="74" spans="1:5" ht="12.75">
      <c r="A74" s="16" t="s">
        <v>290</v>
      </c>
      <c r="B74" s="14">
        <v>99150089000043</v>
      </c>
      <c r="C74" s="33">
        <v>12</v>
      </c>
      <c r="D74" s="34"/>
      <c r="E74" s="35">
        <f t="shared" si="1"/>
        <v>0</v>
      </c>
    </row>
    <row r="75" spans="1:5" ht="12.75">
      <c r="A75" s="16" t="s">
        <v>291</v>
      </c>
      <c r="B75" s="14">
        <v>99150089000040</v>
      </c>
      <c r="C75" s="33">
        <v>12</v>
      </c>
      <c r="D75" s="34"/>
      <c r="E75" s="35">
        <f t="shared" si="1"/>
        <v>0</v>
      </c>
    </row>
    <row r="76" spans="1:5" ht="12.75">
      <c r="A76" s="16" t="s">
        <v>618</v>
      </c>
      <c r="B76" s="14" t="s">
        <v>856</v>
      </c>
      <c r="C76" s="33">
        <v>2</v>
      </c>
      <c r="D76" s="34"/>
      <c r="E76" s="35">
        <f t="shared" si="1"/>
        <v>0</v>
      </c>
    </row>
    <row r="77" spans="1:5" ht="12.75">
      <c r="A77" s="9" t="s">
        <v>777</v>
      </c>
      <c r="B77" s="13">
        <v>55797842006</v>
      </c>
      <c r="C77" s="33">
        <v>2</v>
      </c>
      <c r="D77" s="34"/>
      <c r="E77" s="35">
        <f t="shared" si="1"/>
        <v>0</v>
      </c>
    </row>
    <row r="78" spans="1:5" ht="12.75">
      <c r="A78" s="9" t="s">
        <v>764</v>
      </c>
      <c r="B78" s="13">
        <v>55751006014</v>
      </c>
      <c r="C78" s="33">
        <v>6</v>
      </c>
      <c r="D78" s="34"/>
      <c r="E78" s="35">
        <f t="shared" si="1"/>
        <v>0</v>
      </c>
    </row>
    <row r="79" spans="1:5" ht="12.75">
      <c r="A79" s="9" t="s">
        <v>253</v>
      </c>
      <c r="B79" s="13">
        <v>90637504082</v>
      </c>
      <c r="C79" s="33">
        <v>16</v>
      </c>
      <c r="D79" s="34"/>
      <c r="E79" s="35">
        <f t="shared" si="1"/>
        <v>0</v>
      </c>
    </row>
    <row r="80" spans="1:5" ht="12.75">
      <c r="A80" s="16" t="s">
        <v>230</v>
      </c>
      <c r="B80" s="14">
        <v>9912015</v>
      </c>
      <c r="C80" s="33">
        <v>4</v>
      </c>
      <c r="D80" s="34"/>
      <c r="E80" s="35">
        <f t="shared" si="1"/>
        <v>0</v>
      </c>
    </row>
    <row r="81" spans="1:5" ht="12.75">
      <c r="A81" s="9" t="s">
        <v>552</v>
      </c>
      <c r="B81" s="13">
        <v>55710840106</v>
      </c>
      <c r="C81" s="33">
        <v>2</v>
      </c>
      <c r="D81" s="34"/>
      <c r="E81" s="35">
        <f t="shared" si="1"/>
        <v>0</v>
      </c>
    </row>
    <row r="82" spans="1:5" ht="12.75">
      <c r="A82" s="9" t="s">
        <v>374</v>
      </c>
      <c r="B82" s="13">
        <v>9912271202</v>
      </c>
      <c r="C82" s="33">
        <v>6</v>
      </c>
      <c r="D82" s="34"/>
      <c r="E82" s="35">
        <f t="shared" si="1"/>
        <v>0</v>
      </c>
    </row>
    <row r="83" spans="1:5" ht="12.75">
      <c r="A83" s="9" t="s">
        <v>69</v>
      </c>
      <c r="B83" s="14">
        <v>99748505</v>
      </c>
      <c r="C83" s="33">
        <v>21</v>
      </c>
      <c r="D83" s="34"/>
      <c r="E83" s="35">
        <f t="shared" si="1"/>
        <v>0</v>
      </c>
    </row>
    <row r="84" spans="1:5" ht="12.75">
      <c r="A84" s="9" t="s">
        <v>398</v>
      </c>
      <c r="B84" s="13">
        <v>99504001050</v>
      </c>
      <c r="C84" s="33">
        <v>2</v>
      </c>
      <c r="D84" s="34"/>
      <c r="E84" s="35">
        <f t="shared" si="1"/>
        <v>0</v>
      </c>
    </row>
    <row r="85" spans="1:5" ht="12.75">
      <c r="A85" s="9" t="s">
        <v>93</v>
      </c>
      <c r="B85" s="13">
        <v>55718056061</v>
      </c>
      <c r="C85" s="33">
        <v>1</v>
      </c>
      <c r="D85" s="34"/>
      <c r="E85" s="35">
        <f t="shared" si="1"/>
        <v>0</v>
      </c>
    </row>
    <row r="86" spans="1:5" ht="12.75">
      <c r="A86" s="16" t="s">
        <v>785</v>
      </c>
      <c r="B86" s="14" t="s">
        <v>802</v>
      </c>
      <c r="C86" s="33">
        <v>4</v>
      </c>
      <c r="D86" s="34"/>
      <c r="E86" s="35">
        <f t="shared" si="1"/>
        <v>0</v>
      </c>
    </row>
    <row r="87" spans="1:5" ht="12.75">
      <c r="A87" s="16" t="s">
        <v>590</v>
      </c>
      <c r="B87" s="14" t="s">
        <v>819</v>
      </c>
      <c r="C87" s="33">
        <v>2</v>
      </c>
      <c r="D87" s="34"/>
      <c r="E87" s="35">
        <f t="shared" si="1"/>
        <v>0</v>
      </c>
    </row>
    <row r="88" spans="1:5" ht="12.75">
      <c r="A88" s="9" t="s">
        <v>256</v>
      </c>
      <c r="B88" s="14">
        <v>998089</v>
      </c>
      <c r="C88" s="33">
        <v>4</v>
      </c>
      <c r="D88" s="34"/>
      <c r="E88" s="35">
        <f t="shared" si="1"/>
        <v>0</v>
      </c>
    </row>
    <row r="89" spans="1:5" ht="12.75">
      <c r="A89" s="16" t="s">
        <v>712</v>
      </c>
      <c r="B89" s="14">
        <v>9911301</v>
      </c>
      <c r="C89" s="33">
        <v>30</v>
      </c>
      <c r="D89" s="34"/>
      <c r="E89" s="35">
        <f t="shared" si="1"/>
        <v>0</v>
      </c>
    </row>
    <row r="90" spans="1:5" ht="12.75">
      <c r="A90" s="9" t="s">
        <v>466</v>
      </c>
      <c r="B90" s="14">
        <v>990501322914</v>
      </c>
      <c r="C90" s="33">
        <v>20</v>
      </c>
      <c r="D90" s="34"/>
      <c r="E90" s="35">
        <f t="shared" si="1"/>
        <v>0</v>
      </c>
    </row>
    <row r="91" spans="1:5" ht="12.75">
      <c r="A91" s="16" t="s">
        <v>53</v>
      </c>
      <c r="B91" s="14">
        <v>9917288881</v>
      </c>
      <c r="C91" s="33">
        <v>81</v>
      </c>
      <c r="D91" s="34"/>
      <c r="E91" s="35">
        <f t="shared" si="1"/>
        <v>0</v>
      </c>
    </row>
    <row r="92" spans="1:5" ht="12.75">
      <c r="A92" s="16" t="s">
        <v>301</v>
      </c>
      <c r="B92" s="14">
        <v>9917289781</v>
      </c>
      <c r="C92" s="33">
        <v>4</v>
      </c>
      <c r="D92" s="34"/>
      <c r="E92" s="35">
        <f t="shared" si="1"/>
        <v>0</v>
      </c>
    </row>
    <row r="93" spans="1:5" ht="12.75">
      <c r="A93" s="16" t="s">
        <v>317</v>
      </c>
      <c r="B93" s="14">
        <v>2127301216</v>
      </c>
      <c r="C93" s="33">
        <v>4</v>
      </c>
      <c r="D93" s="34"/>
      <c r="E93" s="35">
        <f t="shared" si="1"/>
        <v>0</v>
      </c>
    </row>
    <row r="94" spans="1:5" ht="12.75">
      <c r="A94" s="16" t="s">
        <v>491</v>
      </c>
      <c r="B94" s="14">
        <v>21273018</v>
      </c>
      <c r="C94" s="33">
        <v>20</v>
      </c>
      <c r="D94" s="34"/>
      <c r="E94" s="35">
        <f t="shared" si="1"/>
        <v>0</v>
      </c>
    </row>
    <row r="95" spans="1:5" ht="12.75">
      <c r="A95" s="16" t="s">
        <v>325</v>
      </c>
      <c r="B95" s="14" t="s">
        <v>788</v>
      </c>
      <c r="C95" s="33">
        <v>6</v>
      </c>
      <c r="D95" s="34"/>
      <c r="E95" s="35">
        <f t="shared" si="1"/>
        <v>0</v>
      </c>
    </row>
    <row r="96" spans="1:5" ht="12.75">
      <c r="A96" s="16" t="s">
        <v>47</v>
      </c>
      <c r="B96" s="14" t="s">
        <v>828</v>
      </c>
      <c r="C96" s="33">
        <v>10</v>
      </c>
      <c r="D96" s="34"/>
      <c r="E96" s="35">
        <f t="shared" si="1"/>
        <v>0</v>
      </c>
    </row>
    <row r="97" spans="1:5" ht="12.75">
      <c r="A97" s="9" t="s">
        <v>563</v>
      </c>
      <c r="B97" s="13">
        <v>99010278011</v>
      </c>
      <c r="C97" s="33">
        <v>3</v>
      </c>
      <c r="D97" s="34"/>
      <c r="E97" s="35">
        <f t="shared" si="1"/>
        <v>0</v>
      </c>
    </row>
    <row r="98" spans="1:5" ht="12.75">
      <c r="A98" s="16" t="s">
        <v>686</v>
      </c>
      <c r="B98" s="14">
        <v>997103301001</v>
      </c>
      <c r="C98" s="33">
        <v>1</v>
      </c>
      <c r="D98" s="34"/>
      <c r="E98" s="35">
        <f t="shared" si="1"/>
        <v>0</v>
      </c>
    </row>
    <row r="99" spans="1:5" ht="12.75">
      <c r="A99" s="9" t="s">
        <v>680</v>
      </c>
      <c r="B99" s="14">
        <v>9923300468</v>
      </c>
      <c r="C99" s="33">
        <v>3</v>
      </c>
      <c r="D99" s="34"/>
      <c r="E99" s="35">
        <f t="shared" si="1"/>
        <v>0</v>
      </c>
    </row>
    <row r="100" spans="1:5" ht="12.75">
      <c r="A100" s="16" t="s">
        <v>417</v>
      </c>
      <c r="B100" s="14">
        <v>9923300467</v>
      </c>
      <c r="C100" s="33">
        <v>2</v>
      </c>
      <c r="D100" s="34"/>
      <c r="E100" s="35">
        <f t="shared" si="1"/>
        <v>0</v>
      </c>
    </row>
    <row r="101" spans="1:5" ht="12.75">
      <c r="A101" s="9" t="s">
        <v>767</v>
      </c>
      <c r="B101" s="14">
        <v>9923300466</v>
      </c>
      <c r="C101" s="33">
        <v>3</v>
      </c>
      <c r="D101" s="34"/>
      <c r="E101" s="35">
        <f t="shared" si="1"/>
        <v>0</v>
      </c>
    </row>
    <row r="102" spans="1:5" ht="12.75">
      <c r="A102" s="9" t="s">
        <v>26</v>
      </c>
      <c r="B102" s="13">
        <v>99624084665</v>
      </c>
      <c r="C102" s="33">
        <v>1</v>
      </c>
      <c r="D102" s="34"/>
      <c r="E102" s="35">
        <f t="shared" si="1"/>
        <v>0</v>
      </c>
    </row>
    <row r="103" spans="1:5" ht="12.75">
      <c r="A103" s="16" t="s">
        <v>233</v>
      </c>
      <c r="B103" s="14">
        <v>9923305239</v>
      </c>
      <c r="C103" s="33">
        <v>10</v>
      </c>
      <c r="D103" s="34"/>
      <c r="E103" s="35">
        <f t="shared" si="1"/>
        <v>0</v>
      </c>
    </row>
    <row r="104" spans="1:5" ht="12.75">
      <c r="A104" s="16" t="s">
        <v>349</v>
      </c>
      <c r="B104" s="14">
        <v>9923305263</v>
      </c>
      <c r="C104" s="33">
        <v>23</v>
      </c>
      <c r="D104" s="34"/>
      <c r="E104" s="35">
        <f t="shared" si="1"/>
        <v>0</v>
      </c>
    </row>
    <row r="105" spans="1:5" ht="12.75">
      <c r="A105" s="16" t="s">
        <v>146</v>
      </c>
      <c r="B105" s="14">
        <v>99718752200003</v>
      </c>
      <c r="C105" s="33">
        <v>2</v>
      </c>
      <c r="D105" s="34"/>
      <c r="E105" s="35">
        <f t="shared" si="1"/>
        <v>0</v>
      </c>
    </row>
    <row r="106" spans="1:5" ht="12.75">
      <c r="A106" s="9" t="s">
        <v>631</v>
      </c>
      <c r="B106" s="13">
        <v>99504060156</v>
      </c>
      <c r="C106" s="33">
        <v>1</v>
      </c>
      <c r="D106" s="34"/>
      <c r="E106" s="35">
        <f t="shared" si="1"/>
        <v>0</v>
      </c>
    </row>
    <row r="107" spans="1:5" ht="12.75">
      <c r="A107" s="9" t="s">
        <v>632</v>
      </c>
      <c r="B107" s="13">
        <v>99504060158</v>
      </c>
      <c r="C107" s="33">
        <v>1</v>
      </c>
      <c r="D107" s="34"/>
      <c r="E107" s="35">
        <f t="shared" si="1"/>
        <v>0</v>
      </c>
    </row>
    <row r="108" spans="1:5" ht="12.75">
      <c r="A108" s="16" t="s">
        <v>516</v>
      </c>
      <c r="B108" s="14">
        <v>99210195</v>
      </c>
      <c r="C108" s="33">
        <v>1</v>
      </c>
      <c r="D108" s="34"/>
      <c r="E108" s="35">
        <f t="shared" si="1"/>
        <v>0</v>
      </c>
    </row>
    <row r="109" spans="1:5" ht="12.75">
      <c r="A109" s="16" t="s">
        <v>5</v>
      </c>
      <c r="B109" s="14">
        <v>99620682714518200</v>
      </c>
      <c r="C109" s="33">
        <v>2</v>
      </c>
      <c r="D109" s="34"/>
      <c r="E109" s="35">
        <f t="shared" si="1"/>
        <v>0</v>
      </c>
    </row>
    <row r="110" spans="1:5" ht="12.75">
      <c r="A110" s="9" t="s">
        <v>280</v>
      </c>
      <c r="B110" s="14">
        <v>9916102110</v>
      </c>
      <c r="C110" s="33">
        <v>37</v>
      </c>
      <c r="D110" s="34"/>
      <c r="E110" s="35">
        <f t="shared" si="1"/>
        <v>0</v>
      </c>
    </row>
    <row r="111" spans="1:5" ht="12.75">
      <c r="A111" s="9" t="s">
        <v>266</v>
      </c>
      <c r="B111" s="14">
        <v>9916102115</v>
      </c>
      <c r="C111" s="33">
        <v>61</v>
      </c>
      <c r="D111" s="34"/>
      <c r="E111" s="35">
        <f t="shared" si="1"/>
        <v>0</v>
      </c>
    </row>
    <row r="112" spans="1:5" ht="12.75">
      <c r="A112" s="9" t="s">
        <v>638</v>
      </c>
      <c r="B112" s="13">
        <v>9916102130</v>
      </c>
      <c r="C112" s="33">
        <v>80</v>
      </c>
      <c r="D112" s="34"/>
      <c r="E112" s="35">
        <f t="shared" si="1"/>
        <v>0</v>
      </c>
    </row>
    <row r="113" spans="1:5" ht="12.75">
      <c r="A113" s="9" t="s">
        <v>281</v>
      </c>
      <c r="B113" s="14">
        <v>9916102116</v>
      </c>
      <c r="C113" s="33">
        <v>31</v>
      </c>
      <c r="D113" s="34"/>
      <c r="E113" s="35">
        <f t="shared" si="1"/>
        <v>0</v>
      </c>
    </row>
    <row r="114" spans="1:5" ht="12.75">
      <c r="A114" s="16" t="s">
        <v>429</v>
      </c>
      <c r="B114" s="14">
        <v>99428030</v>
      </c>
      <c r="C114" s="33">
        <v>10</v>
      </c>
      <c r="D114" s="34"/>
      <c r="E114" s="35">
        <f t="shared" si="1"/>
        <v>0</v>
      </c>
    </row>
    <row r="115" spans="1:5" ht="12.75">
      <c r="A115" s="16" t="s">
        <v>554</v>
      </c>
      <c r="B115" s="14">
        <v>9993582</v>
      </c>
      <c r="C115" s="33">
        <v>2</v>
      </c>
      <c r="D115" s="34"/>
      <c r="E115" s="35">
        <f t="shared" si="1"/>
        <v>0</v>
      </c>
    </row>
    <row r="116" spans="1:5" ht="12.75">
      <c r="A116" s="17" t="s">
        <v>630</v>
      </c>
      <c r="B116" s="14">
        <v>99443851474820</v>
      </c>
      <c r="C116" s="33">
        <v>5</v>
      </c>
      <c r="D116" s="34"/>
      <c r="E116" s="35">
        <f t="shared" si="1"/>
        <v>0</v>
      </c>
    </row>
    <row r="117" spans="1:5" ht="12.75">
      <c r="A117" s="17" t="s">
        <v>749</v>
      </c>
      <c r="B117" s="14">
        <v>21442321701</v>
      </c>
      <c r="C117" s="33">
        <v>2</v>
      </c>
      <c r="D117" s="34"/>
      <c r="E117" s="35">
        <f t="shared" si="1"/>
        <v>0</v>
      </c>
    </row>
    <row r="118" spans="1:5" ht="12.75">
      <c r="A118" s="16" t="s">
        <v>477</v>
      </c>
      <c r="B118" s="14">
        <v>99251818530012</v>
      </c>
      <c r="C118" s="33">
        <v>2</v>
      </c>
      <c r="D118" s="34"/>
      <c r="E118" s="35">
        <f t="shared" si="1"/>
        <v>0</v>
      </c>
    </row>
    <row r="119" spans="1:5" ht="12.75">
      <c r="A119" s="16" t="s">
        <v>309</v>
      </c>
      <c r="B119" s="14">
        <v>993632001</v>
      </c>
      <c r="C119" s="33">
        <v>2</v>
      </c>
      <c r="D119" s="34"/>
      <c r="E119" s="35">
        <f t="shared" si="1"/>
        <v>0</v>
      </c>
    </row>
    <row r="120" spans="1:5" ht="12.75">
      <c r="A120" s="16" t="s">
        <v>251</v>
      </c>
      <c r="B120" s="14">
        <v>993611</v>
      </c>
      <c r="C120" s="33">
        <v>1</v>
      </c>
      <c r="D120" s="34"/>
      <c r="E120" s="35">
        <f t="shared" si="1"/>
        <v>0</v>
      </c>
    </row>
    <row r="121" spans="1:5" ht="12.75">
      <c r="A121" s="17" t="s">
        <v>229</v>
      </c>
      <c r="B121" s="14">
        <v>99454600</v>
      </c>
      <c r="C121" s="33">
        <v>2</v>
      </c>
      <c r="D121" s="34"/>
      <c r="E121" s="35">
        <f t="shared" si="1"/>
        <v>0</v>
      </c>
    </row>
    <row r="122" spans="1:5" ht="12.75">
      <c r="A122" s="9" t="s">
        <v>376</v>
      </c>
      <c r="B122" s="14">
        <v>997241</v>
      </c>
      <c r="C122" s="33">
        <v>2</v>
      </c>
      <c r="D122" s="34"/>
      <c r="E122" s="35">
        <f t="shared" si="1"/>
        <v>0</v>
      </c>
    </row>
    <row r="123" spans="1:5" ht="12.75">
      <c r="A123" s="9" t="s">
        <v>691</v>
      </c>
      <c r="B123" s="14">
        <v>9931223501</v>
      </c>
      <c r="C123" s="33">
        <v>32</v>
      </c>
      <c r="D123" s="34"/>
      <c r="E123" s="35">
        <f t="shared" si="1"/>
        <v>0</v>
      </c>
    </row>
    <row r="124" spans="1:5" ht="12.75">
      <c r="A124" s="16" t="s">
        <v>144</v>
      </c>
      <c r="B124" s="14">
        <v>99736766187650</v>
      </c>
      <c r="C124" s="33">
        <v>2</v>
      </c>
      <c r="D124" s="34"/>
      <c r="E124" s="35">
        <f t="shared" si="1"/>
        <v>0</v>
      </c>
    </row>
    <row r="125" spans="1:5" ht="12.75">
      <c r="A125" s="16" t="s">
        <v>1</v>
      </c>
      <c r="B125" s="14">
        <v>995802392179</v>
      </c>
      <c r="C125" s="33">
        <v>6</v>
      </c>
      <c r="D125" s="34"/>
      <c r="E125" s="35">
        <f t="shared" si="1"/>
        <v>0</v>
      </c>
    </row>
    <row r="126" spans="1:5" ht="12.75">
      <c r="A126" s="16" t="s">
        <v>82</v>
      </c>
      <c r="B126" s="14">
        <v>995801670837</v>
      </c>
      <c r="C126" s="33">
        <v>1</v>
      </c>
      <c r="D126" s="34"/>
      <c r="E126" s="35">
        <f t="shared" si="1"/>
        <v>0</v>
      </c>
    </row>
    <row r="127" spans="1:5" ht="12.75">
      <c r="A127" s="16" t="s">
        <v>534</v>
      </c>
      <c r="B127" s="14">
        <v>991040990</v>
      </c>
      <c r="C127" s="33">
        <v>4</v>
      </c>
      <c r="D127" s="34"/>
      <c r="E127" s="35">
        <f t="shared" si="1"/>
        <v>0</v>
      </c>
    </row>
    <row r="128" spans="1:5" ht="12.75">
      <c r="A128" s="16" t="s">
        <v>112</v>
      </c>
      <c r="B128" s="14" t="s">
        <v>797</v>
      </c>
      <c r="C128" s="33">
        <v>8</v>
      </c>
      <c r="D128" s="34"/>
      <c r="E128" s="35">
        <f t="shared" si="1"/>
        <v>0</v>
      </c>
    </row>
    <row r="129" spans="1:5" ht="12.75">
      <c r="A129" s="16" t="s">
        <v>351</v>
      </c>
      <c r="B129" s="14">
        <v>995801627706</v>
      </c>
      <c r="C129" s="33">
        <v>1</v>
      </c>
      <c r="D129" s="34"/>
      <c r="E129" s="35">
        <f t="shared" si="1"/>
        <v>0</v>
      </c>
    </row>
    <row r="130" spans="1:5" ht="12.75">
      <c r="A130" s="9" t="s">
        <v>483</v>
      </c>
      <c r="B130" s="13">
        <v>99117220100</v>
      </c>
      <c r="C130" s="33">
        <v>1</v>
      </c>
      <c r="D130" s="34"/>
      <c r="E130" s="35">
        <f t="shared" si="1"/>
        <v>0</v>
      </c>
    </row>
    <row r="131" spans="1:5" ht="12.75">
      <c r="A131" s="9" t="s">
        <v>561</v>
      </c>
      <c r="B131" s="13">
        <v>99504364902</v>
      </c>
      <c r="C131" s="33">
        <v>1</v>
      </c>
      <c r="D131" s="34"/>
      <c r="E131" s="35">
        <f aca="true" t="shared" si="2" ref="E131:E173">D131*C131</f>
        <v>0</v>
      </c>
    </row>
    <row r="132" spans="1:5" ht="12.75">
      <c r="A132" s="9" t="s">
        <v>125</v>
      </c>
      <c r="B132" s="13">
        <v>99504130662</v>
      </c>
      <c r="C132" s="33">
        <v>5</v>
      </c>
      <c r="D132" s="34"/>
      <c r="E132" s="35">
        <f t="shared" si="2"/>
        <v>0</v>
      </c>
    </row>
    <row r="133" spans="1:5" ht="12.75">
      <c r="A133" s="9" t="s">
        <v>16</v>
      </c>
      <c r="B133" s="13">
        <v>99623553665</v>
      </c>
      <c r="C133" s="33">
        <v>2</v>
      </c>
      <c r="D133" s="34"/>
      <c r="E133" s="35">
        <f t="shared" si="2"/>
        <v>0</v>
      </c>
    </row>
    <row r="134" spans="1:5" ht="12.75">
      <c r="A134" s="16" t="s">
        <v>636</v>
      </c>
      <c r="B134" s="14" t="s">
        <v>849</v>
      </c>
      <c r="C134" s="33">
        <v>9</v>
      </c>
      <c r="D134" s="34"/>
      <c r="E134" s="35">
        <f t="shared" si="2"/>
        <v>0</v>
      </c>
    </row>
    <row r="135" spans="1:5" ht="12.75">
      <c r="A135" s="9" t="s">
        <v>165</v>
      </c>
      <c r="B135" s="13">
        <v>99504358206</v>
      </c>
      <c r="C135" s="33">
        <v>2</v>
      </c>
      <c r="D135" s="34"/>
      <c r="E135" s="35">
        <f t="shared" si="2"/>
        <v>0</v>
      </c>
    </row>
    <row r="136" spans="1:5" ht="12.75">
      <c r="A136" s="9" t="s">
        <v>121</v>
      </c>
      <c r="B136" s="13">
        <v>99504382791</v>
      </c>
      <c r="C136" s="33">
        <v>7</v>
      </c>
      <c r="D136" s="34"/>
      <c r="E136" s="35">
        <f t="shared" si="2"/>
        <v>0</v>
      </c>
    </row>
    <row r="137" spans="1:5" ht="12.75">
      <c r="A137" s="16" t="s">
        <v>752</v>
      </c>
      <c r="B137" s="14">
        <v>996750021003</v>
      </c>
      <c r="C137" s="33">
        <v>2</v>
      </c>
      <c r="D137" s="34"/>
      <c r="E137" s="35">
        <f t="shared" si="2"/>
        <v>0</v>
      </c>
    </row>
    <row r="138" spans="1:5" ht="12.75">
      <c r="A138" s="9" t="s">
        <v>150</v>
      </c>
      <c r="B138" s="14">
        <v>998450434</v>
      </c>
      <c r="C138" s="33">
        <v>6</v>
      </c>
      <c r="D138" s="34"/>
      <c r="E138" s="35">
        <f t="shared" si="2"/>
        <v>0</v>
      </c>
    </row>
    <row r="139" spans="1:5" ht="12.75">
      <c r="A139" s="9" t="s">
        <v>152</v>
      </c>
      <c r="B139" s="13">
        <v>99504101690</v>
      </c>
      <c r="C139" s="33">
        <v>14</v>
      </c>
      <c r="D139" s="34"/>
      <c r="E139" s="35">
        <f t="shared" si="2"/>
        <v>0</v>
      </c>
    </row>
    <row r="140" spans="1:5" ht="12.75">
      <c r="A140" s="16" t="s">
        <v>391</v>
      </c>
      <c r="B140" s="14">
        <v>994890190</v>
      </c>
      <c r="C140" s="33">
        <v>8</v>
      </c>
      <c r="D140" s="34"/>
      <c r="E140" s="35">
        <f t="shared" si="2"/>
        <v>0</v>
      </c>
    </row>
    <row r="141" spans="1:5" ht="12.75">
      <c r="A141" s="16" t="s">
        <v>255</v>
      </c>
      <c r="B141" s="14" t="s">
        <v>801</v>
      </c>
      <c r="C141" s="33">
        <v>1</v>
      </c>
      <c r="D141" s="34"/>
      <c r="E141" s="35">
        <f t="shared" si="2"/>
        <v>0</v>
      </c>
    </row>
    <row r="142" spans="1:5" ht="12.75">
      <c r="A142" s="9" t="s">
        <v>739</v>
      </c>
      <c r="B142" s="14" t="s">
        <v>879</v>
      </c>
      <c r="C142" s="33">
        <v>18</v>
      </c>
      <c r="D142" s="34"/>
      <c r="E142" s="35">
        <f t="shared" si="2"/>
        <v>0</v>
      </c>
    </row>
    <row r="143" spans="1:5" ht="12.75">
      <c r="A143" s="17" t="s">
        <v>753</v>
      </c>
      <c r="B143" s="14" t="s">
        <v>829</v>
      </c>
      <c r="C143" s="33">
        <v>44</v>
      </c>
      <c r="D143" s="34"/>
      <c r="E143" s="35">
        <f t="shared" si="2"/>
        <v>0</v>
      </c>
    </row>
    <row r="144" spans="1:5" ht="12.75">
      <c r="A144" s="16" t="s">
        <v>427</v>
      </c>
      <c r="B144" s="14">
        <v>9975858301</v>
      </c>
      <c r="C144" s="33">
        <v>40</v>
      </c>
      <c r="D144" s="34"/>
      <c r="E144" s="35">
        <f t="shared" si="2"/>
        <v>0</v>
      </c>
    </row>
    <row r="145" spans="1:5" ht="12.75">
      <c r="A145" s="9" t="s">
        <v>766</v>
      </c>
      <c r="B145" s="13">
        <v>99349200601</v>
      </c>
      <c r="C145" s="33">
        <v>2</v>
      </c>
      <c r="D145" s="34"/>
      <c r="E145" s="35">
        <f t="shared" si="2"/>
        <v>0</v>
      </c>
    </row>
    <row r="146" spans="1:5" ht="12.75">
      <c r="A146" s="9" t="s">
        <v>222</v>
      </c>
      <c r="B146" s="14">
        <v>99211100</v>
      </c>
      <c r="C146" s="33">
        <v>11</v>
      </c>
      <c r="D146" s="34"/>
      <c r="E146" s="35">
        <f t="shared" si="2"/>
        <v>0</v>
      </c>
    </row>
    <row r="147" spans="1:5" ht="12.75">
      <c r="A147" s="16" t="s">
        <v>160</v>
      </c>
      <c r="B147" s="14">
        <v>9915269103045740</v>
      </c>
      <c r="C147" s="33">
        <v>1</v>
      </c>
      <c r="D147" s="34"/>
      <c r="E147" s="35">
        <f t="shared" si="2"/>
        <v>0</v>
      </c>
    </row>
    <row r="148" spans="1:5" ht="12.75">
      <c r="A148" s="16" t="s">
        <v>345</v>
      </c>
      <c r="B148" s="14">
        <v>9915269103042140</v>
      </c>
      <c r="C148" s="33">
        <v>7</v>
      </c>
      <c r="D148" s="34"/>
      <c r="E148" s="35">
        <f t="shared" si="2"/>
        <v>0</v>
      </c>
    </row>
    <row r="149" spans="1:5" ht="12.75">
      <c r="A149" s="16" t="s">
        <v>174</v>
      </c>
      <c r="B149" s="14">
        <v>9944101401801</v>
      </c>
      <c r="C149" s="33">
        <v>2</v>
      </c>
      <c r="D149" s="34"/>
      <c r="E149" s="35">
        <f t="shared" si="2"/>
        <v>0</v>
      </c>
    </row>
    <row r="150" spans="1:5" ht="12.75">
      <c r="A150" s="9" t="s">
        <v>19</v>
      </c>
      <c r="B150" s="13">
        <v>99624229165</v>
      </c>
      <c r="C150" s="33">
        <v>6</v>
      </c>
      <c r="D150" s="34"/>
      <c r="E150" s="35">
        <f t="shared" si="2"/>
        <v>0</v>
      </c>
    </row>
    <row r="151" spans="1:5" ht="12.75">
      <c r="A151" s="16" t="s">
        <v>733</v>
      </c>
      <c r="B151" s="14">
        <v>996354103441</v>
      </c>
      <c r="C151" s="33">
        <v>2</v>
      </c>
      <c r="D151" s="34"/>
      <c r="E151" s="35">
        <f t="shared" si="2"/>
        <v>0</v>
      </c>
    </row>
    <row r="152" spans="1:5" ht="12.75">
      <c r="A152" s="16" t="s">
        <v>50</v>
      </c>
      <c r="B152" s="14">
        <v>9913000884</v>
      </c>
      <c r="C152" s="33">
        <v>7</v>
      </c>
      <c r="D152" s="34"/>
      <c r="E152" s="35">
        <f t="shared" si="2"/>
        <v>0</v>
      </c>
    </row>
    <row r="153" spans="1:5" ht="12.75">
      <c r="A153" s="16" t="s">
        <v>672</v>
      </c>
      <c r="B153" s="14">
        <v>99504293730</v>
      </c>
      <c r="C153" s="33">
        <v>5</v>
      </c>
      <c r="D153" s="34"/>
      <c r="E153" s="35">
        <f t="shared" si="2"/>
        <v>0</v>
      </c>
    </row>
    <row r="154" spans="1:5" ht="12.75">
      <c r="A154" s="16" t="s">
        <v>399</v>
      </c>
      <c r="B154" s="14">
        <v>9942536986</v>
      </c>
      <c r="C154" s="33">
        <v>18</v>
      </c>
      <c r="D154" s="34"/>
      <c r="E154" s="35">
        <f t="shared" si="2"/>
        <v>0</v>
      </c>
    </row>
    <row r="155" spans="1:5" ht="12.75">
      <c r="A155" s="16" t="s">
        <v>650</v>
      </c>
      <c r="B155" s="14">
        <v>99000024900004</v>
      </c>
      <c r="C155" s="33">
        <v>1</v>
      </c>
      <c r="D155" s="34"/>
      <c r="E155" s="35">
        <f t="shared" si="2"/>
        <v>0</v>
      </c>
    </row>
    <row r="156" spans="1:5" ht="12.75">
      <c r="A156" s="17" t="s">
        <v>782</v>
      </c>
      <c r="B156" s="14">
        <v>80345358</v>
      </c>
      <c r="C156" s="33">
        <v>1</v>
      </c>
      <c r="D156" s="34"/>
      <c r="E156" s="35">
        <f t="shared" si="2"/>
        <v>0</v>
      </c>
    </row>
    <row r="157" spans="1:5" ht="12.75">
      <c r="A157" s="17" t="s">
        <v>216</v>
      </c>
      <c r="B157" s="14">
        <v>99590681</v>
      </c>
      <c r="C157" s="33">
        <v>18</v>
      </c>
      <c r="D157" s="34"/>
      <c r="E157" s="35">
        <f t="shared" si="2"/>
        <v>0</v>
      </c>
    </row>
    <row r="158" spans="1:5" ht="12.75">
      <c r="A158" s="16" t="s">
        <v>647</v>
      </c>
      <c r="B158" s="14" t="s">
        <v>795</v>
      </c>
      <c r="C158" s="33">
        <v>4</v>
      </c>
      <c r="D158" s="34"/>
      <c r="E158" s="35">
        <f t="shared" si="2"/>
        <v>0</v>
      </c>
    </row>
    <row r="159" spans="1:5" ht="12.75">
      <c r="A159" s="16" t="s">
        <v>29</v>
      </c>
      <c r="B159" s="14">
        <v>9942537055</v>
      </c>
      <c r="C159" s="33">
        <v>61</v>
      </c>
      <c r="D159" s="34"/>
      <c r="E159" s="35">
        <f t="shared" si="2"/>
        <v>0</v>
      </c>
    </row>
    <row r="160" spans="1:5" ht="12.75">
      <c r="A160" s="9" t="s">
        <v>464</v>
      </c>
      <c r="B160" s="14">
        <v>99003510</v>
      </c>
      <c r="C160" s="33">
        <v>9</v>
      </c>
      <c r="D160" s="34"/>
      <c r="E160" s="35">
        <f t="shared" si="2"/>
        <v>0</v>
      </c>
    </row>
    <row r="161" spans="1:5" ht="12.75">
      <c r="A161" s="16" t="s">
        <v>343</v>
      </c>
      <c r="B161" s="14">
        <v>9917059987</v>
      </c>
      <c r="C161" s="33">
        <v>6</v>
      </c>
      <c r="D161" s="34"/>
      <c r="E161" s="35">
        <f t="shared" si="2"/>
        <v>0</v>
      </c>
    </row>
    <row r="162" spans="1:5" ht="12.75">
      <c r="A162" s="16" t="s">
        <v>745</v>
      </c>
      <c r="B162" s="14">
        <v>99408074</v>
      </c>
      <c r="C162" s="33">
        <v>2</v>
      </c>
      <c r="D162" s="34"/>
      <c r="E162" s="35">
        <f t="shared" si="2"/>
        <v>0</v>
      </c>
    </row>
    <row r="163" spans="1:5" ht="12.75">
      <c r="A163" s="16" t="s">
        <v>409</v>
      </c>
      <c r="B163" s="14">
        <v>9904892338</v>
      </c>
      <c r="C163" s="33">
        <v>5</v>
      </c>
      <c r="D163" s="34"/>
      <c r="E163" s="35">
        <f t="shared" si="2"/>
        <v>0</v>
      </c>
    </row>
    <row r="164" spans="1:5" ht="12.75">
      <c r="A164" s="9" t="s">
        <v>248</v>
      </c>
      <c r="B164" s="13">
        <v>55795004053</v>
      </c>
      <c r="C164" s="33">
        <v>3</v>
      </c>
      <c r="D164" s="34"/>
      <c r="E164" s="35">
        <f t="shared" si="2"/>
        <v>0</v>
      </c>
    </row>
    <row r="165" spans="1:5" ht="12.75">
      <c r="A165" s="16" t="s">
        <v>14</v>
      </c>
      <c r="B165" s="14">
        <v>996208017565</v>
      </c>
      <c r="C165" s="33">
        <v>2</v>
      </c>
      <c r="D165" s="34"/>
      <c r="E165" s="35">
        <f t="shared" si="2"/>
        <v>0</v>
      </c>
    </row>
    <row r="166" spans="1:5" ht="12.75">
      <c r="A166" s="16" t="s">
        <v>13</v>
      </c>
      <c r="B166" s="14">
        <v>996208018265</v>
      </c>
      <c r="C166" s="33">
        <v>2</v>
      </c>
      <c r="D166" s="34"/>
      <c r="E166" s="35">
        <f t="shared" si="2"/>
        <v>0</v>
      </c>
    </row>
    <row r="167" spans="1:5" ht="12.75">
      <c r="A167" s="16" t="s">
        <v>15</v>
      </c>
      <c r="B167" s="14">
        <v>996205411465</v>
      </c>
      <c r="C167" s="33">
        <v>2</v>
      </c>
      <c r="D167" s="34"/>
      <c r="E167" s="35">
        <f t="shared" si="2"/>
        <v>0</v>
      </c>
    </row>
    <row r="168" spans="1:5" ht="12.75">
      <c r="A168" s="16" t="s">
        <v>95</v>
      </c>
      <c r="B168" s="14">
        <v>55797457300001</v>
      </c>
      <c r="C168" s="33">
        <v>1</v>
      </c>
      <c r="D168" s="34"/>
      <c r="E168" s="35">
        <f t="shared" si="2"/>
        <v>0</v>
      </c>
    </row>
    <row r="169" spans="1:5" ht="12.75">
      <c r="A169" s="16" t="s">
        <v>629</v>
      </c>
      <c r="B169" s="14">
        <v>443857119809</v>
      </c>
      <c r="C169" s="33">
        <v>5</v>
      </c>
      <c r="D169" s="34"/>
      <c r="E169" s="35">
        <f t="shared" si="2"/>
        <v>0</v>
      </c>
    </row>
    <row r="170" spans="1:5" ht="12.75">
      <c r="A170" s="16" t="s">
        <v>240</v>
      </c>
      <c r="B170" s="14">
        <v>990550471</v>
      </c>
      <c r="C170" s="33">
        <v>60</v>
      </c>
      <c r="D170" s="34"/>
      <c r="E170" s="35">
        <f t="shared" si="2"/>
        <v>0</v>
      </c>
    </row>
    <row r="171" spans="1:5" ht="12.75">
      <c r="A171" s="16" t="s">
        <v>697</v>
      </c>
      <c r="B171" s="14">
        <v>78011060400835</v>
      </c>
      <c r="C171" s="33">
        <v>2</v>
      </c>
      <c r="D171" s="34"/>
      <c r="E171" s="35">
        <f t="shared" si="2"/>
        <v>0</v>
      </c>
    </row>
    <row r="172" spans="1:5" ht="12.75">
      <c r="A172" s="9" t="s">
        <v>65</v>
      </c>
      <c r="B172" s="13">
        <v>55797710201</v>
      </c>
      <c r="C172" s="33">
        <v>1</v>
      </c>
      <c r="D172" s="34"/>
      <c r="E172" s="35">
        <f t="shared" si="2"/>
        <v>0</v>
      </c>
    </row>
    <row r="173" spans="1:5" ht="13.5" thickBot="1">
      <c r="A173" s="18" t="s">
        <v>606</v>
      </c>
      <c r="B173" s="19">
        <v>99710401000014</v>
      </c>
      <c r="C173" s="36">
        <v>4</v>
      </c>
      <c r="D173" s="37"/>
      <c r="E173" s="38">
        <f t="shared" si="2"/>
        <v>0</v>
      </c>
    </row>
    <row r="174" ht="12.75">
      <c r="E174" s="39">
        <f>SUM(E2:E173)</f>
        <v>0</v>
      </c>
    </row>
  </sheetData>
  <sheetProtection/>
  <conditionalFormatting sqref="B2:B11">
    <cfRule type="duplicateValues" priority="116" dxfId="0">
      <formula>AND(COUNTIF($B$2:$B$11,B2)&gt;1,NOT(ISBLANK(B2)))</formula>
    </cfRule>
  </conditionalFormatting>
  <conditionalFormatting sqref="B2:B11">
    <cfRule type="duplicateValues" priority="115" dxfId="0" stopIfTrue="1">
      <formula>AND(COUNTIF($B$2:$B$11,B2)&gt;1,NOT(ISBLANK(B2)))</formula>
    </cfRule>
  </conditionalFormatting>
  <conditionalFormatting sqref="B12:B18">
    <cfRule type="duplicateValues" priority="113" dxfId="0">
      <formula>AND(COUNTIF($B$12:$B$18,B12)&gt;1,NOT(ISBLANK(B12)))</formula>
    </cfRule>
  </conditionalFormatting>
  <conditionalFormatting sqref="B12:B18">
    <cfRule type="duplicateValues" priority="112" dxfId="0" stopIfTrue="1">
      <formula>AND(COUNTIF($B$12:$B$18,B12)&gt;1,NOT(ISBLANK(B12)))</formula>
    </cfRule>
  </conditionalFormatting>
  <conditionalFormatting sqref="B19">
    <cfRule type="duplicateValues" priority="110" dxfId="0">
      <formula>AND(COUNTIF($B$19:$B$19,B19)&gt;1,NOT(ISBLANK(B19)))</formula>
    </cfRule>
  </conditionalFormatting>
  <conditionalFormatting sqref="B19">
    <cfRule type="duplicateValues" priority="109" dxfId="0" stopIfTrue="1">
      <formula>AND(COUNTIF($B$19:$B$19,B19)&gt;1,NOT(ISBLANK(B19)))</formula>
    </cfRule>
  </conditionalFormatting>
  <conditionalFormatting sqref="B20:B24">
    <cfRule type="duplicateValues" priority="107" dxfId="0">
      <formula>AND(COUNTIF($B$20:$B$24,B20)&gt;1,NOT(ISBLANK(B20)))</formula>
    </cfRule>
  </conditionalFormatting>
  <conditionalFormatting sqref="B20:B24">
    <cfRule type="duplicateValues" priority="106" dxfId="0" stopIfTrue="1">
      <formula>AND(COUNTIF($B$20:$B$24,B20)&gt;1,NOT(ISBLANK(B20)))</formula>
    </cfRule>
  </conditionalFormatting>
  <conditionalFormatting sqref="B25:B27">
    <cfRule type="duplicateValues" priority="104" dxfId="0">
      <formula>AND(COUNTIF($B$25:$B$27,B25)&gt;1,NOT(ISBLANK(B25)))</formula>
    </cfRule>
  </conditionalFormatting>
  <conditionalFormatting sqref="B25:B27">
    <cfRule type="duplicateValues" priority="103" dxfId="0" stopIfTrue="1">
      <formula>AND(COUNTIF($B$25:$B$27,B25)&gt;1,NOT(ISBLANK(B25)))</formula>
    </cfRule>
  </conditionalFormatting>
  <conditionalFormatting sqref="B28:B29">
    <cfRule type="duplicateValues" priority="101" dxfId="0">
      <formula>AND(COUNTIF($B$28:$B$29,B28)&gt;1,NOT(ISBLANK(B28)))</formula>
    </cfRule>
  </conditionalFormatting>
  <conditionalFormatting sqref="B28:B29">
    <cfRule type="duplicateValues" priority="100" dxfId="0" stopIfTrue="1">
      <formula>AND(COUNTIF($B$28:$B$29,B28)&gt;1,NOT(ISBLANK(B28)))</formula>
    </cfRule>
  </conditionalFormatting>
  <conditionalFormatting sqref="B30:B32">
    <cfRule type="duplicateValues" priority="98" dxfId="0">
      <formula>AND(COUNTIF($B$30:$B$32,B30)&gt;1,NOT(ISBLANK(B30)))</formula>
    </cfRule>
  </conditionalFormatting>
  <conditionalFormatting sqref="B30:B32">
    <cfRule type="duplicateValues" priority="97" dxfId="0" stopIfTrue="1">
      <formula>AND(COUNTIF($B$30:$B$32,B30)&gt;1,NOT(ISBLANK(B30)))</formula>
    </cfRule>
  </conditionalFormatting>
  <conditionalFormatting sqref="B33:B36">
    <cfRule type="duplicateValues" priority="95" dxfId="0">
      <formula>AND(COUNTIF($B$33:$B$36,B33)&gt;1,NOT(ISBLANK(B33)))</formula>
    </cfRule>
  </conditionalFormatting>
  <conditionalFormatting sqref="B33:B36">
    <cfRule type="duplicateValues" priority="94" dxfId="0" stopIfTrue="1">
      <formula>AND(COUNTIF($B$33:$B$36,B33)&gt;1,NOT(ISBLANK(B33)))</formula>
    </cfRule>
  </conditionalFormatting>
  <conditionalFormatting sqref="B37:B39">
    <cfRule type="duplicateValues" priority="92" dxfId="0">
      <formula>AND(COUNTIF($B$37:$B$39,B37)&gt;1,NOT(ISBLANK(B37)))</formula>
    </cfRule>
  </conditionalFormatting>
  <conditionalFormatting sqref="B37:B39">
    <cfRule type="duplicateValues" priority="91" dxfId="0" stopIfTrue="1">
      <formula>AND(COUNTIF($B$37:$B$39,B37)&gt;1,NOT(ISBLANK(B37)))</formula>
    </cfRule>
  </conditionalFormatting>
  <conditionalFormatting sqref="B40:B44">
    <cfRule type="duplicateValues" priority="89" dxfId="0">
      <formula>AND(COUNTIF($B$40:$B$44,B40)&gt;1,NOT(ISBLANK(B40)))</formula>
    </cfRule>
  </conditionalFormatting>
  <conditionalFormatting sqref="B40:B44">
    <cfRule type="duplicateValues" priority="88" dxfId="0" stopIfTrue="1">
      <formula>AND(COUNTIF($B$40:$B$44,B40)&gt;1,NOT(ISBLANK(B40)))</formula>
    </cfRule>
  </conditionalFormatting>
  <conditionalFormatting sqref="B45:B47">
    <cfRule type="duplicateValues" priority="86" dxfId="0">
      <formula>AND(COUNTIF($B$45:$B$47,B45)&gt;1,NOT(ISBLANK(B45)))</formula>
    </cfRule>
  </conditionalFormatting>
  <conditionalFormatting sqref="B45:B47">
    <cfRule type="duplicateValues" priority="85" dxfId="0" stopIfTrue="1">
      <formula>AND(COUNTIF($B$45:$B$47,B45)&gt;1,NOT(ISBLANK(B45)))</formula>
    </cfRule>
  </conditionalFormatting>
  <conditionalFormatting sqref="B48:B59">
    <cfRule type="duplicateValues" priority="83" dxfId="0">
      <formula>AND(COUNTIF($B$48:$B$59,B48)&gt;1,NOT(ISBLANK(B48)))</formula>
    </cfRule>
  </conditionalFormatting>
  <conditionalFormatting sqref="B48:B59">
    <cfRule type="duplicateValues" priority="82" dxfId="0" stopIfTrue="1">
      <formula>AND(COUNTIF($B$48:$B$59,B48)&gt;1,NOT(ISBLANK(B48)))</formula>
    </cfRule>
  </conditionalFormatting>
  <conditionalFormatting sqref="B60:B76">
    <cfRule type="duplicateValues" priority="80" dxfId="0">
      <formula>AND(COUNTIF($B$60:$B$76,B60)&gt;1,NOT(ISBLANK(B60)))</formula>
    </cfRule>
  </conditionalFormatting>
  <conditionalFormatting sqref="B60:B76">
    <cfRule type="duplicateValues" priority="79" dxfId="0" stopIfTrue="1">
      <formula>AND(COUNTIF($B$60:$B$76,B60)&gt;1,NOT(ISBLANK(B60)))</formula>
    </cfRule>
  </conditionalFormatting>
  <conditionalFormatting sqref="B77:B85">
    <cfRule type="duplicateValues" priority="77" dxfId="0">
      <formula>AND(COUNTIF($B$77:$B$85,B77)&gt;1,NOT(ISBLANK(B77)))</formula>
    </cfRule>
  </conditionalFormatting>
  <conditionalFormatting sqref="B77:B85">
    <cfRule type="duplicateValues" priority="76" dxfId="0" stopIfTrue="1">
      <formula>AND(COUNTIF($B$77:$B$85,B77)&gt;1,NOT(ISBLANK(B77)))</formula>
    </cfRule>
  </conditionalFormatting>
  <conditionalFormatting sqref="B86:B88">
    <cfRule type="duplicateValues" priority="74" dxfId="0">
      <formula>AND(COUNTIF($B$86:$B$88,B86)&gt;1,NOT(ISBLANK(B86)))</formula>
    </cfRule>
  </conditionalFormatting>
  <conditionalFormatting sqref="B86:B88">
    <cfRule type="duplicateValues" priority="73" dxfId="0" stopIfTrue="1">
      <formula>AND(COUNTIF($B$86:$B$88,B86)&gt;1,NOT(ISBLANK(B86)))</formula>
    </cfRule>
  </conditionalFormatting>
  <conditionalFormatting sqref="B89:B92">
    <cfRule type="duplicateValues" priority="71" dxfId="0">
      <formula>AND(COUNTIF($B$89:$B$92,B89)&gt;1,NOT(ISBLANK(B89)))</formula>
    </cfRule>
  </conditionalFormatting>
  <conditionalFormatting sqref="B89:B92">
    <cfRule type="duplicateValues" priority="70" dxfId="0" stopIfTrue="1">
      <formula>AND(COUNTIF($B$89:$B$92,B89)&gt;1,NOT(ISBLANK(B89)))</formula>
    </cfRule>
  </conditionalFormatting>
  <conditionalFormatting sqref="B93:B96">
    <cfRule type="duplicateValues" priority="68" dxfId="0">
      <formula>AND(COUNTIF($B$93:$B$96,B93)&gt;1,NOT(ISBLANK(B93)))</formula>
    </cfRule>
  </conditionalFormatting>
  <conditionalFormatting sqref="B93:B96">
    <cfRule type="duplicateValues" priority="67" dxfId="0" stopIfTrue="1">
      <formula>AND(COUNTIF($B$93:$B$96,B93)&gt;1,NOT(ISBLANK(B93)))</formula>
    </cfRule>
  </conditionalFormatting>
  <conditionalFormatting sqref="B97:B104">
    <cfRule type="duplicateValues" priority="65" dxfId="0">
      <formula>AND(COUNTIF($B$97:$B$104,B97)&gt;1,NOT(ISBLANK(B97)))</formula>
    </cfRule>
  </conditionalFormatting>
  <conditionalFormatting sqref="B97:B104">
    <cfRule type="duplicateValues" priority="64" dxfId="0" stopIfTrue="1">
      <formula>AND(COUNTIF($B$97:$B$104,B97)&gt;1,NOT(ISBLANK(B97)))</formula>
    </cfRule>
  </conditionalFormatting>
  <conditionalFormatting sqref="B105:B108">
    <cfRule type="duplicateValues" priority="62" dxfId="0">
      <formula>AND(COUNTIF($B$105:$B$108,B105)&gt;1,NOT(ISBLANK(B105)))</formula>
    </cfRule>
  </conditionalFormatting>
  <conditionalFormatting sqref="B105:B108">
    <cfRule type="duplicateValues" priority="61" dxfId="0" stopIfTrue="1">
      <formula>AND(COUNTIF($B$105:$B$108,B105)&gt;1,NOT(ISBLANK(B105)))</formula>
    </cfRule>
  </conditionalFormatting>
  <conditionalFormatting sqref="B109:B115">
    <cfRule type="duplicateValues" priority="59" dxfId="0">
      <formula>AND(COUNTIF($B$109:$B$115,B109)&gt;1,NOT(ISBLANK(B109)))</formula>
    </cfRule>
  </conditionalFormatting>
  <conditionalFormatting sqref="B109:B115">
    <cfRule type="duplicateValues" priority="58" dxfId="0" stopIfTrue="1">
      <formula>AND(COUNTIF($B$109:$B$115,B109)&gt;1,NOT(ISBLANK(B109)))</formula>
    </cfRule>
  </conditionalFormatting>
  <conditionalFormatting sqref="B116:B117">
    <cfRule type="duplicateValues" priority="56" dxfId="0">
      <formula>AND(COUNTIF($B$116:$B$117,B116)&gt;1,NOT(ISBLANK(B116)))</formula>
    </cfRule>
  </conditionalFormatting>
  <conditionalFormatting sqref="B116:B117">
    <cfRule type="duplicateValues" priority="55" dxfId="0" stopIfTrue="1">
      <formula>AND(COUNTIF($B$116:$B$117,B116)&gt;1,NOT(ISBLANK(B116)))</formula>
    </cfRule>
  </conditionalFormatting>
  <conditionalFormatting sqref="B118:B119">
    <cfRule type="duplicateValues" priority="53" dxfId="0">
      <formula>AND(COUNTIF($B$118:$B$119,B118)&gt;1,NOT(ISBLANK(B118)))</formula>
    </cfRule>
  </conditionalFormatting>
  <conditionalFormatting sqref="B118:B119">
    <cfRule type="duplicateValues" priority="52" dxfId="0" stopIfTrue="1">
      <formula>AND(COUNTIF($B$118:$B$119,B118)&gt;1,NOT(ISBLANK(B118)))</formula>
    </cfRule>
  </conditionalFormatting>
  <conditionalFormatting sqref="B120:B123">
    <cfRule type="duplicateValues" priority="50" dxfId="0">
      <formula>AND(COUNTIF($B$120:$B$123,B120)&gt;1,NOT(ISBLANK(B120)))</formula>
    </cfRule>
  </conditionalFormatting>
  <conditionalFormatting sqref="B120:B123">
    <cfRule type="duplicateValues" priority="49" dxfId="0" stopIfTrue="1">
      <formula>AND(COUNTIF($B$120:$B$123,B120)&gt;1,NOT(ISBLANK(B120)))</formula>
    </cfRule>
  </conditionalFormatting>
  <conditionalFormatting sqref="B124:B130">
    <cfRule type="duplicateValues" priority="47" dxfId="0">
      <formula>AND(COUNTIF($B$124:$B$130,B124)&gt;1,NOT(ISBLANK(B124)))</formula>
    </cfRule>
  </conditionalFormatting>
  <conditionalFormatting sqref="B124:B130">
    <cfRule type="duplicateValues" priority="46" dxfId="0" stopIfTrue="1">
      <formula>AND(COUNTIF($B$124:$B$130,B124)&gt;1,NOT(ISBLANK(B124)))</formula>
    </cfRule>
  </conditionalFormatting>
  <conditionalFormatting sqref="B131:B140">
    <cfRule type="duplicateValues" priority="44" dxfId="0">
      <formula>AND(COUNTIF($B$131:$B$140,B131)&gt;1,NOT(ISBLANK(B131)))</formula>
    </cfRule>
  </conditionalFormatting>
  <conditionalFormatting sqref="B131:B140">
    <cfRule type="duplicateValues" priority="43" dxfId="0" stopIfTrue="1">
      <formula>AND(COUNTIF($B$131:$B$140,B131)&gt;1,NOT(ISBLANK(B131)))</formula>
    </cfRule>
  </conditionalFormatting>
  <conditionalFormatting sqref="B141:B151">
    <cfRule type="duplicateValues" priority="41" dxfId="0">
      <formula>AND(COUNTIF($B$141:$B$151,B141)&gt;1,NOT(ISBLANK(B141)))</formula>
    </cfRule>
  </conditionalFormatting>
  <conditionalFormatting sqref="B141:B151">
    <cfRule type="duplicateValues" priority="40" dxfId="0" stopIfTrue="1">
      <formula>AND(COUNTIF($B$141:$B$151,B141)&gt;1,NOT(ISBLANK(B141)))</formula>
    </cfRule>
  </conditionalFormatting>
  <conditionalFormatting sqref="B152:B153">
    <cfRule type="duplicateValues" priority="38" dxfId="0">
      <formula>AND(COUNTIF($B$152:$B$153,B152)&gt;1,NOT(ISBLANK(B152)))</formula>
    </cfRule>
  </conditionalFormatting>
  <conditionalFormatting sqref="B152:B153">
    <cfRule type="duplicateValues" priority="37" dxfId="0" stopIfTrue="1">
      <formula>AND(COUNTIF($B$152:$B$153,B152)&gt;1,NOT(ISBLANK(B152)))</formula>
    </cfRule>
  </conditionalFormatting>
  <conditionalFormatting sqref="B154:B155">
    <cfRule type="duplicateValues" priority="35" dxfId="0">
      <formula>AND(COUNTIF($B$154:$B$155,B154)&gt;1,NOT(ISBLANK(B154)))</formula>
    </cfRule>
  </conditionalFormatting>
  <conditionalFormatting sqref="B154:B155">
    <cfRule type="duplicateValues" priority="34" dxfId="0" stopIfTrue="1">
      <formula>AND(COUNTIF($B$154:$B$155,B154)&gt;1,NOT(ISBLANK(B154)))</formula>
    </cfRule>
  </conditionalFormatting>
  <conditionalFormatting sqref="B156">
    <cfRule type="duplicateValues" priority="32" dxfId="0">
      <formula>AND(COUNTIF($B$156:$B$156,B156)&gt;1,NOT(ISBLANK(B156)))</formula>
    </cfRule>
  </conditionalFormatting>
  <conditionalFormatting sqref="B156">
    <cfRule type="duplicateValues" priority="31" dxfId="0" stopIfTrue="1">
      <formula>AND(COUNTIF($B$156:$B$156,B156)&gt;1,NOT(ISBLANK(B156)))</formula>
    </cfRule>
  </conditionalFormatting>
  <conditionalFormatting sqref="B157">
    <cfRule type="duplicateValues" priority="29" dxfId="0">
      <formula>AND(COUNTIF($B$157:$B$157,B157)&gt;1,NOT(ISBLANK(B157)))</formula>
    </cfRule>
  </conditionalFormatting>
  <conditionalFormatting sqref="B157">
    <cfRule type="duplicateValues" priority="28" dxfId="0" stopIfTrue="1">
      <formula>AND(COUNTIF($B$157:$B$157,B157)&gt;1,NOT(ISBLANK(B157)))</formula>
    </cfRule>
  </conditionalFormatting>
  <conditionalFormatting sqref="B158">
    <cfRule type="duplicateValues" priority="26" dxfId="0">
      <formula>AND(COUNTIF($B$158:$B$158,B158)&gt;1,NOT(ISBLANK(B158)))</formula>
    </cfRule>
  </conditionalFormatting>
  <conditionalFormatting sqref="B158">
    <cfRule type="duplicateValues" priority="25" dxfId="0" stopIfTrue="1">
      <formula>AND(COUNTIF($B$158:$B$158,B158)&gt;1,NOT(ISBLANK(B158)))</formula>
    </cfRule>
  </conditionalFormatting>
  <conditionalFormatting sqref="B159:B160">
    <cfRule type="duplicateValues" priority="23" dxfId="0">
      <formula>AND(COUNTIF($B$159:$B$160,B159)&gt;1,NOT(ISBLANK(B159)))</formula>
    </cfRule>
  </conditionalFormatting>
  <conditionalFormatting sqref="B159:B160">
    <cfRule type="duplicateValues" priority="22" dxfId="0" stopIfTrue="1">
      <formula>AND(COUNTIF($B$159:$B$160,B159)&gt;1,NOT(ISBLANK(B159)))</formula>
    </cfRule>
  </conditionalFormatting>
  <conditionalFormatting sqref="B161:B162">
    <cfRule type="duplicateValues" priority="20" dxfId="0">
      <formula>AND(COUNTIF($B$161:$B$162,B161)&gt;1,NOT(ISBLANK(B161)))</formula>
    </cfRule>
  </conditionalFormatting>
  <conditionalFormatting sqref="B161:B162">
    <cfRule type="duplicateValues" priority="19" dxfId="0" stopIfTrue="1">
      <formula>AND(COUNTIF($B$161:$B$162,B161)&gt;1,NOT(ISBLANK(B161)))</formula>
    </cfRule>
  </conditionalFormatting>
  <conditionalFormatting sqref="B163:B164">
    <cfRule type="duplicateValues" priority="17" dxfId="0">
      <formula>AND(COUNTIF($B$163:$B$164,B163)&gt;1,NOT(ISBLANK(B163)))</formula>
    </cfRule>
  </conditionalFormatting>
  <conditionalFormatting sqref="B163:B164">
    <cfRule type="duplicateValues" priority="16" dxfId="0" stopIfTrue="1">
      <formula>AND(COUNTIF($B$163:$B$164,B163)&gt;1,NOT(ISBLANK(B163)))</formula>
    </cfRule>
  </conditionalFormatting>
  <conditionalFormatting sqref="B165:B167">
    <cfRule type="duplicateValues" priority="14" dxfId="0">
      <formula>AND(COUNTIF($B$165:$B$167,B165)&gt;1,NOT(ISBLANK(B165)))</formula>
    </cfRule>
  </conditionalFormatting>
  <conditionalFormatting sqref="B165:B167">
    <cfRule type="duplicateValues" priority="13" dxfId="0" stopIfTrue="1">
      <formula>AND(COUNTIF($B$165:$B$167,B165)&gt;1,NOT(ISBLANK(B165)))</formula>
    </cfRule>
  </conditionalFormatting>
  <conditionalFormatting sqref="B168">
    <cfRule type="duplicateValues" priority="11" dxfId="0">
      <formula>AND(COUNTIF($B$168:$B$168,B168)&gt;1,NOT(ISBLANK(B168)))</formula>
    </cfRule>
  </conditionalFormatting>
  <conditionalFormatting sqref="B168">
    <cfRule type="duplicateValues" priority="10" dxfId="0" stopIfTrue="1">
      <formula>AND(COUNTIF($B$168:$B$168,B168)&gt;1,NOT(ISBLANK(B168)))</formula>
    </cfRule>
  </conditionalFormatting>
  <conditionalFormatting sqref="B169:B170">
    <cfRule type="duplicateValues" priority="8" dxfId="0">
      <formula>AND(COUNTIF($B$169:$B$170,B169)&gt;1,NOT(ISBLANK(B169)))</formula>
    </cfRule>
  </conditionalFormatting>
  <conditionalFormatting sqref="B169:B170">
    <cfRule type="duplicateValues" priority="7" dxfId="0" stopIfTrue="1">
      <formula>AND(COUNTIF($B$169:$B$170,B169)&gt;1,NOT(ISBLANK(B169)))</formula>
    </cfRule>
  </conditionalFormatting>
  <conditionalFormatting sqref="B171:B172">
    <cfRule type="duplicateValues" priority="5" dxfId="0">
      <formula>AND(COUNTIF($B$171:$B$172,B171)&gt;1,NOT(ISBLANK(B171)))</formula>
    </cfRule>
  </conditionalFormatting>
  <conditionalFormatting sqref="B171:B172">
    <cfRule type="duplicateValues" priority="4" dxfId="0" stopIfTrue="1">
      <formula>AND(COUNTIF($B$171:$B$172,B171)&gt;1,NOT(ISBLANK(B171)))</formula>
    </cfRule>
  </conditionalFormatting>
  <conditionalFormatting sqref="B173">
    <cfRule type="duplicateValues" priority="2" dxfId="0">
      <formula>AND(COUNTIF($B$173:$B$173,B173)&gt;1,NOT(ISBLANK(B173)))</formula>
    </cfRule>
  </conditionalFormatting>
  <conditionalFormatting sqref="B173">
    <cfRule type="duplicateValues" priority="1" dxfId="0" stopIfTrue="1">
      <formula>AND(COUNTIF($B$173:$B$173,B173)&gt;1,NOT(ISBLANK(B173)))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Hushegyi Alexandra</dc:creator>
  <cp:keywords/>
  <dc:description/>
  <cp:lastModifiedBy>Kikina</cp:lastModifiedBy>
  <dcterms:created xsi:type="dcterms:W3CDTF">2020-06-29T14:39:24Z</dcterms:created>
  <dcterms:modified xsi:type="dcterms:W3CDTF">2020-09-14T06:10:42Z</dcterms:modified>
  <cp:category/>
  <cp:version/>
  <cp:contentType/>
  <cp:contentStatus/>
</cp:coreProperties>
</file>