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rehľad OM 2014" sheetId="5" r:id="rId1"/>
  </sheets>
  <calcPr calcId="162913" concurrentCalc="0"/>
</workbook>
</file>

<file path=xl/calcChain.xml><?xml version="1.0" encoding="utf-8"?>
<calcChain xmlns="http://schemas.openxmlformats.org/spreadsheetml/2006/main">
  <c r="K155" i="5" l="1"/>
  <c r="J155" i="5"/>
  <c r="I15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</calcChain>
</file>

<file path=xl/sharedStrings.xml><?xml version="1.0" encoding="utf-8"?>
<sst xmlns="http://schemas.openxmlformats.org/spreadsheetml/2006/main" count="577" uniqueCount="389">
  <si>
    <t>subjekt, objekt</t>
  </si>
  <si>
    <t>EIC kód</t>
  </si>
  <si>
    <t>Istič (NN do 1 kV)</t>
  </si>
  <si>
    <t>popis OM</t>
  </si>
  <si>
    <t>adresa OM</t>
  </si>
  <si>
    <t>lesopark Brezina</t>
  </si>
  <si>
    <t>Loka Lesopark Brezina 9092</t>
  </si>
  <si>
    <t>24ZZS2236680000B</t>
  </si>
  <si>
    <t>antoníček</t>
  </si>
  <si>
    <t>WC</t>
  </si>
  <si>
    <t>hosp.budova</t>
  </si>
  <si>
    <t>fontána</t>
  </si>
  <si>
    <t>Nám.Štúrovo 10</t>
  </si>
  <si>
    <t>Soblahovská 65</t>
  </si>
  <si>
    <t>Rozmarínova 8</t>
  </si>
  <si>
    <t>28.Októbra 2</t>
  </si>
  <si>
    <t>Sládkovičova 8</t>
  </si>
  <si>
    <t>CES Hlavná Soblahov</t>
  </si>
  <si>
    <t>Nám.SNP 2</t>
  </si>
  <si>
    <t>24ZZS2236225000D</t>
  </si>
  <si>
    <t>24ZZS6046680000F</t>
  </si>
  <si>
    <t>24ZZS7057875000S</t>
  </si>
  <si>
    <t>24ZZS6069832000G</t>
  </si>
  <si>
    <t>24ZZS7026654000K</t>
  </si>
  <si>
    <t>24ZZS2196718001Y</t>
  </si>
  <si>
    <t>24ZZS6049457000P</t>
  </si>
  <si>
    <t>40</t>
  </si>
  <si>
    <t>16</t>
  </si>
  <si>
    <t>25</t>
  </si>
  <si>
    <t>80</t>
  </si>
  <si>
    <t>3</t>
  </si>
  <si>
    <t>32</t>
  </si>
  <si>
    <t>63</t>
  </si>
  <si>
    <t>2</t>
  </si>
  <si>
    <t>1</t>
  </si>
  <si>
    <t>zimný štadión</t>
  </si>
  <si>
    <t>Považska 34</t>
  </si>
  <si>
    <t>počet fáz</t>
  </si>
  <si>
    <t>Mládežnícka 4</t>
  </si>
  <si>
    <t>krytá plav.</t>
  </si>
  <si>
    <t>24ZZS6044770000U</t>
  </si>
  <si>
    <t>24ZZS84109800007</t>
  </si>
  <si>
    <t>24ZZS2172939000I</t>
  </si>
  <si>
    <t>VT</t>
  </si>
  <si>
    <t>NT</t>
  </si>
  <si>
    <t>1T</t>
  </si>
  <si>
    <t>vodník - MSP schody</t>
  </si>
  <si>
    <t>tržnica</t>
  </si>
  <si>
    <t>24ZZS40000327884</t>
  </si>
  <si>
    <t>Distrib. sadzba (1/2 tarif)</t>
  </si>
  <si>
    <t>45.</t>
  </si>
  <si>
    <t>46.</t>
  </si>
  <si>
    <t>56.</t>
  </si>
  <si>
    <t>78.</t>
  </si>
  <si>
    <t>79.</t>
  </si>
  <si>
    <t>86.</t>
  </si>
  <si>
    <t>87.</t>
  </si>
  <si>
    <t>92.</t>
  </si>
  <si>
    <t>97.</t>
  </si>
  <si>
    <t>101.</t>
  </si>
  <si>
    <t>104.</t>
  </si>
  <si>
    <t>105.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</si>
  <si>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</si>
  <si>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</si>
  <si>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</si>
  <si>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</si>
  <si>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</si>
  <si>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</si>
  <si>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</si>
  <si>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</si>
  <si>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</si>
  <si>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</si>
  <si>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</si>
  <si>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</si>
  <si>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</si>
  <si>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</si>
  <si>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</si>
  <si>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</si>
  <si>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</si>
  <si>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</si>
  <si>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</si>
  <si>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</si>
  <si>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</si>
  <si>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</si>
  <si>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</si>
  <si>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</si>
  <si>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</si>
  <si>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</si>
  <si>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</si>
  <si>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</si>
  <si>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</si>
  <si>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</si>
  <si>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</si>
  <si>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</si>
  <si>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</si>
  <si>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</si>
  <si>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</si>
  <si>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</si>
  <si>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</si>
  <si>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</si>
  <si>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</si>
  <si>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</si>
  <si>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</si>
  <si>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</si>
  <si>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</si>
  <si>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</si>
  <si>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</si>
  <si>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</si>
  <si>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</si>
  <si>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Zoznam subjektov 2014 EE</t>
  </si>
  <si>
    <t>predpokladaná spotreba (kWh)</t>
  </si>
  <si>
    <t>Inovecká 74, TN</t>
  </si>
  <si>
    <t>K.Šmidkeho  2 TN</t>
  </si>
  <si>
    <t>Ostrov 9096 TN</t>
  </si>
  <si>
    <t>Gen. Goliana 1 TN</t>
  </si>
  <si>
    <t>Švermova 22 TN</t>
  </si>
  <si>
    <t>M. Turkovej 4 TN</t>
  </si>
  <si>
    <t>Gen. M. R. Štefánika 39</t>
  </si>
  <si>
    <t xml:space="preserve">Kubranská 226 TN </t>
  </si>
  <si>
    <t>Tatranská 2 TN</t>
  </si>
  <si>
    <t>Sama Chalupku 1 TN</t>
  </si>
  <si>
    <t>Nám. sv. Anny 20 TN</t>
  </si>
  <si>
    <t>Gagarinova 1 TN</t>
  </si>
  <si>
    <t>Dolný šianec 4 TN</t>
  </si>
  <si>
    <t>Brnianska 1 TN</t>
  </si>
  <si>
    <t>Bratislavská 48 TN</t>
  </si>
  <si>
    <t xml:space="preserve">Kubrická 80 TN </t>
  </si>
  <si>
    <t>Kubranská 119 TN</t>
  </si>
  <si>
    <t>Loka Horné Orechové 1 TN</t>
  </si>
  <si>
    <t>Orechovská 43 TN</t>
  </si>
  <si>
    <t>Zlatovská 7 TN</t>
  </si>
  <si>
    <t>Loka Belá 4 TN</t>
  </si>
  <si>
    <t>Loka Belá 9 TN</t>
  </si>
  <si>
    <t>Nozdrkovce 8 TN</t>
  </si>
  <si>
    <t>Biskupická 5 TN</t>
  </si>
  <si>
    <t>28. októbra 10 TN</t>
  </si>
  <si>
    <t>Puškinova 7 TN</t>
  </si>
  <si>
    <t>Mierove nám. 10 TN</t>
  </si>
  <si>
    <t>Železničná 16 TN</t>
  </si>
  <si>
    <t>Električná 17 TN</t>
  </si>
  <si>
    <t xml:space="preserve">Partizánska 11 TN </t>
  </si>
  <si>
    <t>Inovecká 32 TN</t>
  </si>
  <si>
    <t>Hodžova 35 TN</t>
  </si>
  <si>
    <t>Pred poľom 8 TN</t>
  </si>
  <si>
    <t xml:space="preserve">Západná 1 TN </t>
  </si>
  <si>
    <t>Soblahovská 15 TN</t>
  </si>
  <si>
    <t>Saratovská 2 TN</t>
  </si>
  <si>
    <t>Hodžova 94 TN</t>
  </si>
  <si>
    <t xml:space="preserve">Rybárska 14 TN </t>
  </si>
  <si>
    <t>Liptovská 3 TN</t>
  </si>
  <si>
    <t>J. Halašu 22 TN</t>
  </si>
  <si>
    <t>Šafárikova 12 TN</t>
  </si>
  <si>
    <t>Rozmarínova 3 TN</t>
  </si>
  <si>
    <t>Staničná 10 TN</t>
  </si>
  <si>
    <t>Hviezdoslavova 29 TN</t>
  </si>
  <si>
    <t>Hviezdoslavova 1 TN</t>
  </si>
  <si>
    <t>Zlatovská 24 TN</t>
  </si>
  <si>
    <t>Na dolinách 1 TN</t>
  </si>
  <si>
    <t>J. Zemana 40 TN</t>
  </si>
  <si>
    <t>Hollého 2 TN</t>
  </si>
  <si>
    <t>Kasárenská 9 TN</t>
  </si>
  <si>
    <t>J. Halašu 1 TN</t>
  </si>
  <si>
    <t>Gen. Goliana 35 TN</t>
  </si>
  <si>
    <t>Gen. M.R. Štefánika 8 TN</t>
  </si>
  <si>
    <t>Gen. M.R. Štefánika 2 TN</t>
  </si>
  <si>
    <t>Soblahovská 61 TN</t>
  </si>
  <si>
    <t>Hasičská 3 TN</t>
  </si>
  <si>
    <t>Gen. M.R. Štefánika 1 TN</t>
  </si>
  <si>
    <t>Žilinská 10 TN</t>
  </si>
  <si>
    <t>J. Derku 17 TN</t>
  </si>
  <si>
    <t>Pádivého 8 TN</t>
  </si>
  <si>
    <t>Opatovská 173 TN</t>
  </si>
  <si>
    <t>Opatovská 105 TN</t>
  </si>
  <si>
    <t>Soblahovská 22  TN</t>
  </si>
  <si>
    <t>Pádivého 1 TN</t>
  </si>
  <si>
    <t>Kniežaťa Pribinu 2 TN</t>
  </si>
  <si>
    <t xml:space="preserve">Pri parku 10 TN </t>
  </si>
  <si>
    <t>Záblatská 1 TN</t>
  </si>
  <si>
    <t>Mateja Bela 2 TN</t>
  </si>
  <si>
    <t>Kuzmányho 9 TN</t>
  </si>
  <si>
    <t xml:space="preserve">Jesenského 52 TN </t>
  </si>
  <si>
    <t>Niva 52 TN</t>
  </si>
  <si>
    <t>Gen. Svobodu 3 TN</t>
  </si>
  <si>
    <t>M.R. Štefánika 8 TN</t>
  </si>
  <si>
    <t xml:space="preserve">Kukučínova 17 </t>
  </si>
  <si>
    <t>Bratislavská 34 TN</t>
  </si>
  <si>
    <t>Bratislavská  48 TN</t>
  </si>
  <si>
    <t>Soblahovská 65  TN</t>
  </si>
  <si>
    <t>M. Rázusa 19 TN</t>
  </si>
  <si>
    <t>Halalovka 55 TN</t>
  </si>
  <si>
    <t>Pod Brezinou 18 TN</t>
  </si>
  <si>
    <t>Považská 24 TN</t>
  </si>
  <si>
    <t>Pod Brezinou 56 TN</t>
  </si>
  <si>
    <t>Halalovka 19 TN</t>
  </si>
  <si>
    <t>Kniežaťa Pribinu 20 TN</t>
  </si>
  <si>
    <t>Pod Sokolice 34 TN</t>
  </si>
  <si>
    <t>Soblahovská 63 TN</t>
  </si>
  <si>
    <t>Pod Brezinou 86 TN</t>
  </si>
  <si>
    <t>Potočná 185 TN</t>
  </si>
  <si>
    <t>Novomeského  9 TN</t>
  </si>
  <si>
    <t>Východná 9 TN</t>
  </si>
  <si>
    <t>Mierove nám.  9 TN</t>
  </si>
  <si>
    <t>Loka Belá 17 TN</t>
  </si>
  <si>
    <t>Lavičkova 10 TN</t>
  </si>
  <si>
    <t>Mariánske nám. 2 TN</t>
  </si>
  <si>
    <t>Žabinská 18 TN</t>
  </si>
  <si>
    <t>Obchodná  69 TN</t>
  </si>
  <si>
    <t>Na Zongorke 20/VE  TN</t>
  </si>
  <si>
    <t>Malozáblatská  14 TN</t>
  </si>
  <si>
    <t>Nám. SNP 2  TN</t>
  </si>
  <si>
    <t>J. Derku 56/VE TN</t>
  </si>
  <si>
    <t>Pod lipami 11 /HI TN</t>
  </si>
  <si>
    <t>Slivková 11 - VO TN</t>
  </si>
  <si>
    <t>Istebnícka  9 TN</t>
  </si>
  <si>
    <t>Saratovská 8 / VE TN</t>
  </si>
  <si>
    <t>Gen. M. R. Štefánika 81/PR TN</t>
  </si>
  <si>
    <t>Gen. M. R. Štefánika 74 TN</t>
  </si>
  <si>
    <t>Legionárska 92  TN</t>
  </si>
  <si>
    <t>Hámre 9999  TN</t>
  </si>
  <si>
    <t>Opatovská  96  TN</t>
  </si>
  <si>
    <t>Bratislavská 2/ MH3, TN</t>
  </si>
  <si>
    <t>Biskupická 56, TN</t>
  </si>
  <si>
    <t>Brnianska 1 , TN</t>
  </si>
  <si>
    <t>Ľ. Stárka 20, TN</t>
  </si>
  <si>
    <t>24ZZS2172872001Y</t>
  </si>
  <si>
    <t>24ZZS2172874000Q</t>
  </si>
  <si>
    <t>24ZZS2172875000L</t>
  </si>
  <si>
    <t>24ZZS2172876000G</t>
  </si>
  <si>
    <t>24ZZS2172877000B</t>
  </si>
  <si>
    <t>24ZZS21728780006</t>
  </si>
  <si>
    <t>24ZZS21728790001</t>
  </si>
  <si>
    <t>24ZZS21728800003</t>
  </si>
  <si>
    <t>24ZZS2172881000Z</t>
  </si>
  <si>
    <t>24ZZS2172882000U</t>
  </si>
  <si>
    <t>24ZZS2172883000P</t>
  </si>
  <si>
    <t>24ZZS2172884000K</t>
  </si>
  <si>
    <t>24ZZS2172885000F</t>
  </si>
  <si>
    <t>24ZZS2172886000A</t>
  </si>
  <si>
    <t>24ZZS21728870005</t>
  </si>
  <si>
    <t>24ZZS21728880000</t>
  </si>
  <si>
    <t>24ZZS2172889000W</t>
  </si>
  <si>
    <t>24ZZS2172890000Y</t>
  </si>
  <si>
    <t>24ZZS2172891000T</t>
  </si>
  <si>
    <t>24ZZS2172892000O</t>
  </si>
  <si>
    <t>24ZZS2172893000J</t>
  </si>
  <si>
    <t>24ZZS2172894000E</t>
  </si>
  <si>
    <t>24ZZS21728950009</t>
  </si>
  <si>
    <t>24ZZS21728960004</t>
  </si>
  <si>
    <t>24ZZS2172897001Y</t>
  </si>
  <si>
    <t>24ZZS2172898000V</t>
  </si>
  <si>
    <t>24ZZS21729010002</t>
  </si>
  <si>
    <t>24ZZS2172902000Y</t>
  </si>
  <si>
    <t>24ZZS2172903000T</t>
  </si>
  <si>
    <t>24ZZS2172904000O</t>
  </si>
  <si>
    <t>24ZZS2172905000J</t>
  </si>
  <si>
    <t>24ZZS2172906000E</t>
  </si>
  <si>
    <t>24ZZS21729070009</t>
  </si>
  <si>
    <t>24ZZS21729080004</t>
  </si>
  <si>
    <t>24ZZS2172909001Y</t>
  </si>
  <si>
    <t>24ZZS21729100001</t>
  </si>
  <si>
    <t>24ZZS2172911000X</t>
  </si>
  <si>
    <t>24ZZS2172912000S</t>
  </si>
  <si>
    <t>24ZZS2172913000N</t>
  </si>
  <si>
    <t>24ZZS2172914000I</t>
  </si>
  <si>
    <t>24ZZS2172915000D</t>
  </si>
  <si>
    <t>24ZZS21729160008</t>
  </si>
  <si>
    <t>24ZZS21729170003</t>
  </si>
  <si>
    <t>24ZZS2172918000Z</t>
  </si>
  <si>
    <t>24ZZS2172919000U</t>
  </si>
  <si>
    <t>24ZZS2172920000W</t>
  </si>
  <si>
    <t>24ZZS2172921000R</t>
  </si>
  <si>
    <t>24ZZS2172924000C</t>
  </si>
  <si>
    <t>24ZZS21729260002</t>
  </si>
  <si>
    <t>24ZZS2172928000T</t>
  </si>
  <si>
    <t>24ZZS2172929000O</t>
  </si>
  <si>
    <t>24ZZS2172931000L</t>
  </si>
  <si>
    <t>24ZZS2172932000G</t>
  </si>
  <si>
    <t>24ZZS2172933000B</t>
  </si>
  <si>
    <t>24ZZS21729340006</t>
  </si>
  <si>
    <t>24ZZS21729350001</t>
  </si>
  <si>
    <t>24ZZS2172936000X</t>
  </si>
  <si>
    <t>24ZZS2172937000S</t>
  </si>
  <si>
    <t>24ZZS2172938000N</t>
  </si>
  <si>
    <t>24ZZS2172940000K</t>
  </si>
  <si>
    <t>24ZZS2172941000F</t>
  </si>
  <si>
    <t>24ZZS2172942000A</t>
  </si>
  <si>
    <t>24ZZS21729430005</t>
  </si>
  <si>
    <t>24ZZS21729440000</t>
  </si>
  <si>
    <t>24ZZS2172945000W</t>
  </si>
  <si>
    <t>24ZZS2185801000D</t>
  </si>
  <si>
    <t>24ZZS2224887000O</t>
  </si>
  <si>
    <t>24ZZS2227323000H</t>
  </si>
  <si>
    <t>24ZZS2227357000G</t>
  </si>
  <si>
    <t>24ZZS2228454000G</t>
  </si>
  <si>
    <t>24ZZS2229782000G</t>
  </si>
  <si>
    <t>24ZZS2230329000Y</t>
  </si>
  <si>
    <t>24ZZS2231234000F</t>
  </si>
  <si>
    <t>24ZZS2231270000B</t>
  </si>
  <si>
    <t>24ZZS2231623000Z</t>
  </si>
  <si>
    <t>24ZZS2231624000U</t>
  </si>
  <si>
    <t>24ZZS2231884000H</t>
  </si>
  <si>
    <t>24ZZS22320640003</t>
  </si>
  <si>
    <t>24ZZS2232886001Y</t>
  </si>
  <si>
    <t>24ZZS6000228000C</t>
  </si>
  <si>
    <t>24ZZS6000788000F</t>
  </si>
  <si>
    <t>24ZZS6000789000A</t>
  </si>
  <si>
    <t>24ZZS6029072000A</t>
  </si>
  <si>
    <t>24ZZS60292360000</t>
  </si>
  <si>
    <t>24ZZS6036020000S</t>
  </si>
  <si>
    <t>24ZZS60611010004</t>
  </si>
  <si>
    <t>24ZZS70005500002</t>
  </si>
  <si>
    <t>24ZZS7009397000X</t>
  </si>
  <si>
    <t>24ZZS7023978000S</t>
  </si>
  <si>
    <t>24ZZS7026578000W</t>
  </si>
  <si>
    <t>24ZZS7029411000C</t>
  </si>
  <si>
    <t>24ZZS70299370009</t>
  </si>
  <si>
    <t>24ZZS7029942000S</t>
  </si>
  <si>
    <t>24ZZS70619120000</t>
  </si>
  <si>
    <t>24ZZS7061916000H</t>
  </si>
  <si>
    <t>24ZZS70644470005</t>
  </si>
  <si>
    <t>24ZZS7079433000J</t>
  </si>
  <si>
    <t>24ZZS70798030009</t>
  </si>
  <si>
    <t>24ZZS7103536000O</t>
  </si>
  <si>
    <t>24ZZS7090607000K</t>
  </si>
  <si>
    <t>24ZZS4000007277M</t>
  </si>
  <si>
    <t>24ZZS4000008731L</t>
  </si>
  <si>
    <t>24ZZS4000011650D</t>
  </si>
  <si>
    <t>24ZZS40000218410</t>
  </si>
  <si>
    <t>24ZZS4000021702E</t>
  </si>
  <si>
    <t>24ZZS4000022880M</t>
  </si>
  <si>
    <t>24ZZS4000027406P</t>
  </si>
  <si>
    <t>24ZZS4000025879T</t>
  </si>
  <si>
    <t>24ZZS7000087000L</t>
  </si>
  <si>
    <t>24ZZS4000036917-</t>
  </si>
  <si>
    <t>24ZZS7096885000V</t>
  </si>
  <si>
    <t>24ZZS40000581276</t>
  </si>
  <si>
    <t>24ZZS6092287000W</t>
  </si>
  <si>
    <t>24ZZS40000581268</t>
  </si>
  <si>
    <t>24ZZS4000053344N</t>
  </si>
  <si>
    <t>Verejné osvetlenie</t>
  </si>
  <si>
    <t>Ostrov 9081</t>
  </si>
  <si>
    <t>letná plaváreň</t>
  </si>
  <si>
    <t>24ZZS4000081973L</t>
  </si>
  <si>
    <t>400</t>
  </si>
  <si>
    <t xml:space="preserve">Štúrovo nám. </t>
  </si>
  <si>
    <t>klzisko</t>
  </si>
  <si>
    <t>24ZZS6122149000W</t>
  </si>
  <si>
    <t>160</t>
  </si>
  <si>
    <t>24ZZS40001029204</t>
  </si>
  <si>
    <t xml:space="preserve">Električná 37  TN </t>
  </si>
  <si>
    <t xml:space="preserve">ŠPECIFIKÁCIA   ODBERNÝCH MIEST MHSL m.r.o. TRENČÍN - Príloha č. 1 </t>
  </si>
  <si>
    <t>Kasárenská 5 TN</t>
  </si>
  <si>
    <t>24ZZS4000103708Y</t>
  </si>
  <si>
    <t>DI Karpatská</t>
  </si>
  <si>
    <t>detské ihrisko</t>
  </si>
  <si>
    <t>24ZZS40001114287</t>
  </si>
  <si>
    <t>Opatovská 6</t>
  </si>
  <si>
    <t>podchod, čerpadlo</t>
  </si>
  <si>
    <t>24ZZS4000087858S</t>
  </si>
  <si>
    <t>24ZZS40000827224</t>
  </si>
  <si>
    <t>Hlavná 3</t>
  </si>
  <si>
    <t>24ZZS4000076897T</t>
  </si>
  <si>
    <t>Pred poľom</t>
  </si>
  <si>
    <t>24ZZS4000051335Y</t>
  </si>
  <si>
    <t>24ZZS4000087856W</t>
  </si>
  <si>
    <t>Bratislavská 483</t>
  </si>
  <si>
    <t>24ZZS40000717194</t>
  </si>
  <si>
    <t>Vlárska 3</t>
  </si>
  <si>
    <t>24ZZS4000076943B</t>
  </si>
  <si>
    <t>24ZZS4000071714E</t>
  </si>
  <si>
    <t>Opatovská 96</t>
  </si>
  <si>
    <t>Na záhrade 29</t>
  </si>
  <si>
    <t>24ZZS40000369153</t>
  </si>
  <si>
    <t>24ZZS4000076951C</t>
  </si>
  <si>
    <t>24ZZS4000076895X</t>
  </si>
  <si>
    <t>Mládežnícka 3182</t>
  </si>
  <si>
    <t>24ZZS000103151K</t>
  </si>
  <si>
    <t>Záblatská 3</t>
  </si>
  <si>
    <t>24ZZS4000076899P</t>
  </si>
  <si>
    <t>+F145</t>
  </si>
  <si>
    <t>Opatovská 431</t>
  </si>
  <si>
    <t>24ZZS4000036951-</t>
  </si>
  <si>
    <t>Okružná 115</t>
  </si>
  <si>
    <t>24ZZS4000023125G</t>
  </si>
  <si>
    <t>37 139</t>
  </si>
  <si>
    <t>24ZZS4000164404D</t>
  </si>
  <si>
    <t>Zlatovská 980 1</t>
  </si>
  <si>
    <t>Sládkovičova 1158 11</t>
  </si>
  <si>
    <t>24ZZS4000161273H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</si>
</sst>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55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8"/>
      <name val="Calibri"/>
      <family val="2"/>
      <charset val="238"/>
    </font>
    <font>
      <u/>
      <sz val="11"/>
      <name val="Calibri"/>
      <family val="2"/>
      <charset val="238"/>
    </font>
    <font>
      <sz val="8"/>
      <color indexed="55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</cellStyleXfs>
  <cellXfs count="121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9" fillId="0" borderId="2" xfId="1" applyNumberFormat="1" applyFont="1" applyBorder="1" applyAlignment="1" applyProtection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vertical="center"/>
    </xf>
    <xf numFmtId="0" fontId="1" fillId="0" borderId="6" xfId="2" applyFont="1" applyBorder="1" applyAlignment="1"/>
    <xf numFmtId="0" fontId="11" fillId="0" borderId="6" xfId="2" applyFont="1" applyBorder="1" applyAlignment="1"/>
    <xf numFmtId="0" fontId="11" fillId="6" borderId="6" xfId="2" applyFont="1" applyFill="1" applyBorder="1" applyAlignment="1"/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2" xfId="2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0" fontId="1" fillId="0" borderId="6" xfId="2" applyFont="1" applyBorder="1"/>
    <xf numFmtId="0" fontId="11" fillId="0" borderId="6" xfId="2" applyFont="1" applyBorder="1"/>
    <xf numFmtId="0" fontId="11" fillId="6" borderId="6" xfId="2" applyFont="1" applyFill="1" applyBorder="1"/>
    <xf numFmtId="1" fontId="11" fillId="6" borderId="6" xfId="2" applyNumberFormat="1" applyFont="1" applyFill="1" applyBorder="1"/>
    <xf numFmtId="0" fontId="1" fillId="0" borderId="0" xfId="2" applyFont="1" applyBorder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6" xfId="2" applyNumberFormat="1" applyFont="1" applyFill="1" applyBorder="1"/>
    <xf numFmtId="49" fontId="15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1" fillId="6" borderId="0" xfId="2" applyNumberFormat="1" applyFont="1" applyFill="1" applyBorder="1" applyAlignment="1">
      <alignment horizontal="center"/>
    </xf>
    <xf numFmtId="3" fontId="1" fillId="0" borderId="6" xfId="2" applyNumberFormat="1" applyFont="1" applyBorder="1"/>
    <xf numFmtId="3" fontId="11" fillId="0" borderId="6" xfId="2" applyNumberFormat="1" applyFont="1" applyBorder="1"/>
    <xf numFmtId="3" fontId="11" fillId="6" borderId="6" xfId="2" applyNumberFormat="1" applyFont="1" applyFill="1" applyBorder="1"/>
    <xf numFmtId="0" fontId="4" fillId="6" borderId="6" xfId="2" applyFont="1" applyFill="1" applyBorder="1" applyAlignment="1"/>
    <xf numFmtId="0" fontId="4" fillId="6" borderId="6" xfId="2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" fillId="0" borderId="0" xfId="2" applyFont="1" applyBorder="1" applyAlignment="1"/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5" fillId="0" borderId="10" xfId="0" applyNumberFormat="1" applyFont="1" applyBorder="1" applyAlignment="1">
      <alignment vertical="center"/>
    </xf>
    <xf numFmtId="0" fontId="1" fillId="0" borderId="2" xfId="2" applyFont="1" applyBorder="1" applyAlignment="1"/>
    <xf numFmtId="49" fontId="1" fillId="0" borderId="2" xfId="0" applyNumberFormat="1" applyFont="1" applyBorder="1" applyAlignment="1">
      <alignment vertical="center"/>
    </xf>
    <xf numFmtId="0" fontId="1" fillId="0" borderId="2" xfId="2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3" fontId="1" fillId="0" borderId="2" xfId="2" applyNumberFormat="1" applyFont="1" applyBorder="1"/>
    <xf numFmtId="0" fontId="15" fillId="0" borderId="6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3" fontId="4" fillId="0" borderId="6" xfId="2" applyNumberFormat="1" applyFont="1" applyBorder="1"/>
    <xf numFmtId="0" fontId="1" fillId="0" borderId="3" xfId="2" applyFont="1" applyBorder="1" applyAlignment="1"/>
    <xf numFmtId="49" fontId="1" fillId="0" borderId="3" xfId="0" applyNumberFormat="1" applyFont="1" applyBorder="1" applyAlignment="1">
      <alignment vertical="center"/>
    </xf>
    <xf numFmtId="0" fontId="1" fillId="0" borderId="3" xfId="2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1" fillId="0" borderId="3" xfId="2" applyNumberFormat="1" applyFont="1" applyBorder="1"/>
    <xf numFmtId="3" fontId="1" fillId="0" borderId="3" xfId="2" applyNumberFormat="1" applyFont="1" applyBorder="1" applyAlignment="1">
      <alignment horizontal="center"/>
    </xf>
    <xf numFmtId="3" fontId="15" fillId="0" borderId="11" xfId="2" applyNumberFormat="1" applyFont="1" applyBorder="1" applyAlignment="1">
      <alignment horizontal="center"/>
    </xf>
    <xf numFmtId="3" fontId="1" fillId="0" borderId="1" xfId="2" applyNumberFormat="1" applyFont="1" applyBorder="1"/>
    <xf numFmtId="3" fontId="1" fillId="0" borderId="1" xfId="2" applyNumberFormat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4">
    <cellStyle name="Hypertextové prepojenie" xfId="1" builtinId="8"/>
    <cellStyle name="Normálna 2" xfId="2"/>
    <cellStyle name="Normálne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abSelected="1" view="pageBreakPreview" zoomScale="60" zoomScaleNormal="100" workbookViewId="0">
      <pane xSplit="2" ySplit="4" topLeftCell="C33" activePane="bottomRight" state="frozen"/>
      <selection pane="topRight" activeCell="F1" sqref="F1"/>
      <selection pane="bottomLeft" activeCell="A5" sqref="A5"/>
      <selection pane="bottomRight" activeCell="N33" sqref="N33"/>
    </sheetView>
  </sheetViews>
  <sheetFormatPr defaultRowHeight="12.75" x14ac:dyDescent="0.25"/>
  <cols>
    <col min="1" max="1" width="0.140625" style="33" customWidth="1"/>
    <col min="2" max="2" width="26.85546875" style="25" hidden="1" customWidth="1"/>
    <col min="3" max="3" width="21.85546875" style="11" customWidth="1"/>
    <col min="4" max="4" width="23.5703125" style="11" customWidth="1"/>
    <col min="5" max="5" width="19" style="1" customWidth="1"/>
    <col min="6" max="6" width="8.7109375" style="12" customWidth="1"/>
    <col min="7" max="7" width="7.7109375" style="12" customWidth="1"/>
    <col min="8" max="8" width="6" style="12" customWidth="1"/>
    <col min="9" max="9" width="10.85546875" style="4" bestFit="1" customWidth="1"/>
    <col min="10" max="10" width="9.5703125" style="4" customWidth="1"/>
    <col min="11" max="11" width="7.42578125" style="23" bestFit="1" customWidth="1"/>
    <col min="12" max="12" width="12.140625" style="4" customWidth="1"/>
    <col min="13" max="13" width="9.140625" style="4"/>
    <col min="14" max="16384" width="9.140625" style="11"/>
  </cols>
  <sheetData>
    <row r="2" spans="1:13" ht="23.25" x14ac:dyDescent="0.25">
      <c r="B2" s="26" t="s">
        <v>109</v>
      </c>
      <c r="C2" s="119" t="s">
        <v>350</v>
      </c>
      <c r="D2" s="120"/>
      <c r="E2" s="120"/>
      <c r="F2" s="120"/>
      <c r="G2" s="120"/>
      <c r="H2" s="120"/>
    </row>
    <row r="3" spans="1:13" ht="17.25" customHeight="1" x14ac:dyDescent="0.25">
      <c r="I3" s="116" t="s">
        <v>110</v>
      </c>
      <c r="J3" s="117"/>
      <c r="K3" s="118"/>
    </row>
    <row r="4" spans="1:13" s="1" customFormat="1" ht="48.75" customHeight="1" x14ac:dyDescent="0.25">
      <c r="A4" s="33"/>
      <c r="B4" s="32" t="s">
        <v>0</v>
      </c>
      <c r="C4" s="7" t="s">
        <v>4</v>
      </c>
      <c r="D4" s="7" t="s">
        <v>3</v>
      </c>
      <c r="E4" s="7" t="s">
        <v>1</v>
      </c>
      <c r="F4" s="35" t="s">
        <v>49</v>
      </c>
      <c r="G4" s="21" t="s">
        <v>2</v>
      </c>
      <c r="H4" s="21" t="s">
        <v>37</v>
      </c>
      <c r="I4" s="8" t="s">
        <v>45</v>
      </c>
      <c r="J4" s="9" t="s">
        <v>43</v>
      </c>
      <c r="K4" s="9" t="s">
        <v>44</v>
      </c>
      <c r="L4" s="2"/>
      <c r="M4" s="2"/>
    </row>
    <row r="5" spans="1:13" x14ac:dyDescent="0.25">
      <c r="A5" s="33" t="s">
        <v>50</v>
      </c>
      <c r="B5" s="19"/>
      <c r="C5" s="37" t="s">
        <v>15</v>
      </c>
      <c r="D5" s="44" t="s">
        <v>47</v>
      </c>
      <c r="E5" s="47" t="s">
        <v>48</v>
      </c>
      <c r="F5" s="50" t="s">
        <v>34</v>
      </c>
      <c r="G5" s="50" t="s">
        <v>28</v>
      </c>
      <c r="H5" s="50" t="s">
        <v>30</v>
      </c>
      <c r="I5" s="69">
        <v>774</v>
      </c>
      <c r="J5" s="63"/>
      <c r="K5" s="70"/>
    </row>
    <row r="6" spans="1:13" x14ac:dyDescent="0.25">
      <c r="A6" s="33" t="s">
        <v>51</v>
      </c>
      <c r="B6" s="19"/>
      <c r="C6" s="37" t="s">
        <v>15</v>
      </c>
      <c r="D6" s="44" t="s">
        <v>9</v>
      </c>
      <c r="E6" s="47" t="s">
        <v>22</v>
      </c>
      <c r="F6" s="50" t="s">
        <v>34</v>
      </c>
      <c r="G6" s="50" t="s">
        <v>27</v>
      </c>
      <c r="H6" s="50" t="s">
        <v>30</v>
      </c>
      <c r="I6" s="69">
        <v>2105</v>
      </c>
      <c r="J6" s="69"/>
      <c r="K6" s="70"/>
    </row>
    <row r="7" spans="1:13" x14ac:dyDescent="0.25">
      <c r="A7" s="33" t="s">
        <v>52</v>
      </c>
      <c r="B7" s="19"/>
      <c r="C7" s="37" t="s">
        <v>17</v>
      </c>
      <c r="D7" s="44" t="s">
        <v>10</v>
      </c>
      <c r="E7" s="47" t="s">
        <v>24</v>
      </c>
      <c r="F7" s="50" t="s">
        <v>33</v>
      </c>
      <c r="G7" s="50" t="s">
        <v>31</v>
      </c>
      <c r="H7" s="50" t="s">
        <v>30</v>
      </c>
      <c r="I7" s="69"/>
      <c r="J7" s="69">
        <v>1189</v>
      </c>
      <c r="K7" s="70">
        <v>1622</v>
      </c>
    </row>
    <row r="8" spans="1:13" x14ac:dyDescent="0.25">
      <c r="A8" s="33" t="s">
        <v>53</v>
      </c>
      <c r="B8" s="19"/>
      <c r="C8" s="39" t="s">
        <v>6</v>
      </c>
      <c r="D8" s="39" t="s">
        <v>5</v>
      </c>
      <c r="E8" s="49" t="s">
        <v>7</v>
      </c>
      <c r="F8" s="49">
        <v>2</v>
      </c>
      <c r="G8" s="49">
        <v>63</v>
      </c>
      <c r="H8" s="49">
        <v>3</v>
      </c>
      <c r="I8" s="74">
        <v>0</v>
      </c>
      <c r="J8" s="74"/>
      <c r="K8" s="72"/>
    </row>
    <row r="9" spans="1:13" x14ac:dyDescent="0.25">
      <c r="A9" s="33" t="s">
        <v>54</v>
      </c>
      <c r="B9" s="19"/>
      <c r="C9" s="40" t="s">
        <v>38</v>
      </c>
      <c r="D9" s="40" t="s">
        <v>39</v>
      </c>
      <c r="E9" s="50" t="s">
        <v>40</v>
      </c>
      <c r="F9" s="50" t="s">
        <v>34</v>
      </c>
      <c r="G9" s="62">
        <v>315</v>
      </c>
      <c r="H9" s="62">
        <v>3</v>
      </c>
      <c r="I9" s="69">
        <v>324813</v>
      </c>
      <c r="J9" s="69"/>
      <c r="K9" s="70"/>
    </row>
    <row r="10" spans="1:13" s="13" customFormat="1" x14ac:dyDescent="0.25">
      <c r="A10" s="33" t="s">
        <v>55</v>
      </c>
      <c r="B10" s="16"/>
      <c r="C10" s="37" t="s">
        <v>18</v>
      </c>
      <c r="D10" s="44" t="s">
        <v>11</v>
      </c>
      <c r="E10" s="47" t="s">
        <v>42</v>
      </c>
      <c r="F10" s="50" t="s">
        <v>34</v>
      </c>
      <c r="G10" s="50" t="s">
        <v>27</v>
      </c>
      <c r="H10" s="50" t="s">
        <v>30</v>
      </c>
      <c r="I10" s="69">
        <v>2184</v>
      </c>
      <c r="J10" s="69"/>
      <c r="K10" s="70"/>
      <c r="L10" s="6"/>
      <c r="M10" s="6"/>
    </row>
    <row r="11" spans="1:13" s="10" customFormat="1" x14ac:dyDescent="0.25">
      <c r="A11" s="33" t="s">
        <v>56</v>
      </c>
      <c r="B11" s="16"/>
      <c r="C11" s="37" t="s">
        <v>12</v>
      </c>
      <c r="D11" s="44" t="s">
        <v>46</v>
      </c>
      <c r="E11" s="47" t="s">
        <v>25</v>
      </c>
      <c r="F11" s="50" t="s">
        <v>34</v>
      </c>
      <c r="G11" s="50" t="s">
        <v>32</v>
      </c>
      <c r="H11" s="50" t="s">
        <v>30</v>
      </c>
      <c r="I11" s="69">
        <v>3387</v>
      </c>
      <c r="J11" s="69"/>
      <c r="K11" s="70"/>
      <c r="L11" s="17"/>
      <c r="M11" s="17"/>
    </row>
    <row r="12" spans="1:13" x14ac:dyDescent="0.25">
      <c r="A12" s="33" t="s">
        <v>57</v>
      </c>
      <c r="B12" s="19"/>
      <c r="C12" s="40" t="s">
        <v>36</v>
      </c>
      <c r="D12" s="40" t="s">
        <v>35</v>
      </c>
      <c r="E12" s="50" t="s">
        <v>41</v>
      </c>
      <c r="F12" s="61" t="s">
        <v>34</v>
      </c>
      <c r="G12" s="62">
        <v>630</v>
      </c>
      <c r="H12" s="62">
        <v>3</v>
      </c>
      <c r="I12" s="73">
        <v>648222</v>
      </c>
      <c r="J12" s="73"/>
      <c r="K12" s="71"/>
    </row>
    <row r="13" spans="1:13" x14ac:dyDescent="0.25">
      <c r="A13" s="33" t="s">
        <v>58</v>
      </c>
      <c r="B13" s="19"/>
      <c r="C13" s="37" t="s">
        <v>14</v>
      </c>
      <c r="D13" s="44" t="s">
        <v>9</v>
      </c>
      <c r="E13" s="47" t="s">
        <v>20</v>
      </c>
      <c r="F13" s="50" t="s">
        <v>34</v>
      </c>
      <c r="G13" s="50" t="s">
        <v>28</v>
      </c>
      <c r="H13" s="50" t="s">
        <v>34</v>
      </c>
      <c r="I13" s="69">
        <v>2258</v>
      </c>
      <c r="J13" s="69"/>
      <c r="K13" s="70"/>
    </row>
    <row r="14" spans="1:13" x14ac:dyDescent="0.25">
      <c r="A14" s="33" t="s">
        <v>59</v>
      </c>
      <c r="B14" s="19"/>
      <c r="C14" s="37" t="s">
        <v>16</v>
      </c>
      <c r="D14" s="44" t="s">
        <v>9</v>
      </c>
      <c r="E14" s="47" t="s">
        <v>23</v>
      </c>
      <c r="F14" s="50" t="s">
        <v>34</v>
      </c>
      <c r="G14" s="50" t="s">
        <v>26</v>
      </c>
      <c r="H14" s="50" t="s">
        <v>30</v>
      </c>
      <c r="I14" s="69">
        <v>17367</v>
      </c>
      <c r="J14" s="69"/>
      <c r="K14" s="70"/>
    </row>
    <row r="15" spans="1:13" x14ac:dyDescent="0.25">
      <c r="A15" s="33" t="s">
        <v>60</v>
      </c>
      <c r="B15" s="19"/>
      <c r="C15" s="37" t="s">
        <v>13</v>
      </c>
      <c r="D15" s="44" t="s">
        <v>8</v>
      </c>
      <c r="E15" s="47" t="s">
        <v>19</v>
      </c>
      <c r="F15" s="50" t="s">
        <v>34</v>
      </c>
      <c r="G15" s="50" t="s">
        <v>29</v>
      </c>
      <c r="H15" s="50" t="s">
        <v>30</v>
      </c>
      <c r="I15" s="69">
        <v>1677</v>
      </c>
      <c r="J15" s="69"/>
      <c r="K15" s="70"/>
    </row>
    <row r="16" spans="1:13" x14ac:dyDescent="0.25">
      <c r="A16" s="33" t="s">
        <v>61</v>
      </c>
      <c r="B16" s="19"/>
      <c r="C16" s="38" t="s">
        <v>13</v>
      </c>
      <c r="D16" s="45" t="s">
        <v>8</v>
      </c>
      <c r="E16" s="48" t="s">
        <v>21</v>
      </c>
      <c r="F16" s="61" t="s">
        <v>34</v>
      </c>
      <c r="G16" s="61" t="s">
        <v>32</v>
      </c>
      <c r="H16" s="61" t="s">
        <v>30</v>
      </c>
      <c r="I16" s="73">
        <v>1952</v>
      </c>
      <c r="J16" s="73"/>
      <c r="K16" s="71"/>
    </row>
    <row r="17" spans="1:12" x14ac:dyDescent="0.25">
      <c r="B17" s="19"/>
      <c r="C17" s="38" t="s">
        <v>13</v>
      </c>
      <c r="D17" s="45" t="s">
        <v>8</v>
      </c>
      <c r="E17" s="48" t="s">
        <v>348</v>
      </c>
      <c r="F17" s="61" t="s">
        <v>34</v>
      </c>
      <c r="G17" s="61" t="s">
        <v>29</v>
      </c>
      <c r="H17" s="61" t="s">
        <v>30</v>
      </c>
      <c r="I17" s="73">
        <v>304</v>
      </c>
      <c r="J17" s="73"/>
      <c r="K17" s="71"/>
    </row>
    <row r="18" spans="1:12" x14ac:dyDescent="0.25">
      <c r="B18" s="19"/>
      <c r="C18" s="38" t="s">
        <v>344</v>
      </c>
      <c r="D18" s="45" t="s">
        <v>345</v>
      </c>
      <c r="E18" s="48" t="s">
        <v>346</v>
      </c>
      <c r="F18" s="61" t="s">
        <v>34</v>
      </c>
      <c r="G18" s="61" t="s">
        <v>347</v>
      </c>
      <c r="H18" s="61" t="s">
        <v>30</v>
      </c>
      <c r="I18" s="73">
        <v>63412</v>
      </c>
      <c r="J18" s="73"/>
      <c r="K18" s="71"/>
    </row>
    <row r="19" spans="1:12" x14ac:dyDescent="0.25">
      <c r="B19" s="19"/>
      <c r="C19" s="84" t="s">
        <v>340</v>
      </c>
      <c r="D19" s="85" t="s">
        <v>341</v>
      </c>
      <c r="E19" s="86" t="s">
        <v>342</v>
      </c>
      <c r="F19" s="87" t="s">
        <v>33</v>
      </c>
      <c r="G19" s="87" t="s">
        <v>343</v>
      </c>
      <c r="H19" s="87" t="s">
        <v>30</v>
      </c>
      <c r="I19" s="88"/>
      <c r="J19" s="88">
        <v>80360</v>
      </c>
      <c r="K19" s="69">
        <v>72608</v>
      </c>
    </row>
    <row r="20" spans="1:12" x14ac:dyDescent="0.25">
      <c r="B20" s="19"/>
      <c r="C20" s="84" t="s">
        <v>353</v>
      </c>
      <c r="D20" s="85" t="s">
        <v>354</v>
      </c>
      <c r="E20" s="86" t="s">
        <v>355</v>
      </c>
      <c r="F20" s="87" t="s">
        <v>34</v>
      </c>
      <c r="G20" s="87" t="s">
        <v>28</v>
      </c>
      <c r="H20" s="87" t="s">
        <v>30</v>
      </c>
      <c r="I20" s="88">
        <v>418</v>
      </c>
      <c r="J20" s="88"/>
      <c r="K20" s="88"/>
      <c r="L20" s="85"/>
    </row>
    <row r="21" spans="1:12" x14ac:dyDescent="0.25">
      <c r="B21" s="19"/>
      <c r="C21" s="37" t="s">
        <v>356</v>
      </c>
      <c r="D21" s="44" t="s">
        <v>357</v>
      </c>
      <c r="E21" s="47" t="s">
        <v>358</v>
      </c>
      <c r="F21" s="50" t="s">
        <v>34</v>
      </c>
      <c r="G21" s="50" t="s">
        <v>26</v>
      </c>
      <c r="H21" s="50" t="s">
        <v>30</v>
      </c>
      <c r="I21" s="69">
        <v>2</v>
      </c>
      <c r="J21" s="69"/>
      <c r="K21" s="70"/>
    </row>
    <row r="22" spans="1:12" x14ac:dyDescent="0.25">
      <c r="B22" s="19"/>
      <c r="C22" s="37" t="s">
        <v>340</v>
      </c>
      <c r="D22" s="44" t="s">
        <v>357</v>
      </c>
      <c r="E22" s="47" t="s">
        <v>359</v>
      </c>
      <c r="F22" s="50" t="s">
        <v>33</v>
      </c>
      <c r="G22" s="50" t="s">
        <v>32</v>
      </c>
      <c r="H22" s="50" t="s">
        <v>30</v>
      </c>
      <c r="I22" s="69">
        <v>1705</v>
      </c>
      <c r="J22" s="69"/>
      <c r="K22" s="70"/>
    </row>
    <row r="23" spans="1:12" x14ac:dyDescent="0.25">
      <c r="B23" s="19"/>
      <c r="C23" s="37" t="s">
        <v>360</v>
      </c>
      <c r="D23" s="44" t="s">
        <v>357</v>
      </c>
      <c r="E23" s="47" t="s">
        <v>361</v>
      </c>
      <c r="F23" s="50" t="s">
        <v>34</v>
      </c>
      <c r="G23" s="50" t="s">
        <v>26</v>
      </c>
      <c r="H23" s="50" t="s">
        <v>30</v>
      </c>
      <c r="I23" s="69">
        <v>0</v>
      </c>
      <c r="J23" s="69"/>
      <c r="K23" s="70"/>
    </row>
    <row r="24" spans="1:12" x14ac:dyDescent="0.25">
      <c r="B24" s="19"/>
      <c r="C24" s="110" t="s">
        <v>362</v>
      </c>
      <c r="D24" s="111" t="s">
        <v>357</v>
      </c>
      <c r="E24" s="112" t="s">
        <v>363</v>
      </c>
      <c r="F24" s="113" t="s">
        <v>34</v>
      </c>
      <c r="G24" s="113" t="s">
        <v>32</v>
      </c>
      <c r="H24" s="113" t="s">
        <v>30</v>
      </c>
      <c r="I24" s="114">
        <v>408</v>
      </c>
      <c r="J24" s="114"/>
      <c r="K24" s="115"/>
    </row>
    <row r="25" spans="1:12" x14ac:dyDescent="0.2">
      <c r="A25" s="33" t="s">
        <v>62</v>
      </c>
      <c r="B25" s="19"/>
      <c r="C25" s="41" t="s">
        <v>112</v>
      </c>
      <c r="D25" s="46" t="s">
        <v>339</v>
      </c>
      <c r="E25" s="51" t="s">
        <v>224</v>
      </c>
      <c r="F25" s="57">
        <v>1</v>
      </c>
      <c r="G25" s="57">
        <v>50</v>
      </c>
      <c r="H25" s="57">
        <v>3</v>
      </c>
      <c r="I25" s="79">
        <v>8032</v>
      </c>
      <c r="J25" s="64"/>
      <c r="K25" s="64"/>
    </row>
    <row r="26" spans="1:12" ht="15" x14ac:dyDescent="0.2">
      <c r="A26" s="33" t="s">
        <v>63</v>
      </c>
      <c r="B26" s="29"/>
      <c r="C26" s="42" t="s">
        <v>113</v>
      </c>
      <c r="D26" s="46" t="s">
        <v>339</v>
      </c>
      <c r="E26" s="52" t="s">
        <v>225</v>
      </c>
      <c r="F26" s="60">
        <v>1</v>
      </c>
      <c r="G26" s="60">
        <v>50</v>
      </c>
      <c r="H26" s="60">
        <f t="shared" ref="H26:H57" si="0">$H$25</f>
        <v>3</v>
      </c>
      <c r="I26" s="80">
        <v>56404</v>
      </c>
      <c r="J26" s="65"/>
      <c r="K26" s="65"/>
    </row>
    <row r="27" spans="1:12" x14ac:dyDescent="0.2">
      <c r="A27" s="33" t="s">
        <v>64</v>
      </c>
      <c r="B27" s="18"/>
      <c r="C27" s="42" t="s">
        <v>114</v>
      </c>
      <c r="D27" s="46" t="s">
        <v>339</v>
      </c>
      <c r="E27" s="52" t="s">
        <v>226</v>
      </c>
      <c r="F27" s="55">
        <v>1</v>
      </c>
      <c r="G27" s="55">
        <v>50</v>
      </c>
      <c r="H27" s="55">
        <f t="shared" si="0"/>
        <v>3</v>
      </c>
      <c r="I27" s="80">
        <v>23898</v>
      </c>
      <c r="J27" s="65"/>
      <c r="K27" s="65"/>
    </row>
    <row r="28" spans="1:12" x14ac:dyDescent="0.2">
      <c r="A28" s="33" t="s">
        <v>65</v>
      </c>
      <c r="B28" s="18"/>
      <c r="C28" s="42" t="s">
        <v>115</v>
      </c>
      <c r="D28" s="46" t="s">
        <v>339</v>
      </c>
      <c r="E28" s="52" t="s">
        <v>227</v>
      </c>
      <c r="F28" s="60">
        <v>1</v>
      </c>
      <c r="G28" s="60">
        <v>63</v>
      </c>
      <c r="H28" s="60">
        <f t="shared" si="0"/>
        <v>3</v>
      </c>
      <c r="I28" s="80">
        <v>18861</v>
      </c>
      <c r="J28" s="65"/>
      <c r="K28" s="65"/>
    </row>
    <row r="29" spans="1:12" x14ac:dyDescent="0.2">
      <c r="A29" s="33" t="s">
        <v>66</v>
      </c>
      <c r="B29" s="18"/>
      <c r="C29" s="42" t="s">
        <v>116</v>
      </c>
      <c r="D29" s="46" t="s">
        <v>339</v>
      </c>
      <c r="E29" s="52" t="s">
        <v>228</v>
      </c>
      <c r="F29" s="55">
        <v>1</v>
      </c>
      <c r="G29" s="55">
        <v>50</v>
      </c>
      <c r="H29" s="55">
        <f t="shared" si="0"/>
        <v>3</v>
      </c>
      <c r="I29" s="80">
        <v>25721</v>
      </c>
      <c r="J29" s="65"/>
      <c r="K29" s="65"/>
    </row>
    <row r="30" spans="1:12" x14ac:dyDescent="0.2">
      <c r="A30" s="33" t="s">
        <v>67</v>
      </c>
      <c r="B30" s="18"/>
      <c r="C30" s="43" t="s">
        <v>117</v>
      </c>
      <c r="D30" s="46" t="s">
        <v>339</v>
      </c>
      <c r="E30" s="53" t="s">
        <v>229</v>
      </c>
      <c r="F30" s="55">
        <v>1</v>
      </c>
      <c r="G30" s="55">
        <v>50</v>
      </c>
      <c r="H30" s="55">
        <f t="shared" si="0"/>
        <v>3</v>
      </c>
      <c r="I30" s="81">
        <v>36540</v>
      </c>
      <c r="J30" s="66"/>
      <c r="K30" s="66"/>
    </row>
    <row r="31" spans="1:12" x14ac:dyDescent="0.2">
      <c r="A31" s="33" t="s">
        <v>68</v>
      </c>
      <c r="B31" s="18"/>
      <c r="C31" s="43" t="s">
        <v>118</v>
      </c>
      <c r="D31" s="46" t="s">
        <v>339</v>
      </c>
      <c r="E31" s="53" t="s">
        <v>230</v>
      </c>
      <c r="F31" s="55">
        <v>1</v>
      </c>
      <c r="G31" s="55">
        <v>40</v>
      </c>
      <c r="H31" s="55">
        <f t="shared" si="0"/>
        <v>3</v>
      </c>
      <c r="I31" s="81">
        <v>26286</v>
      </c>
      <c r="J31" s="66"/>
      <c r="K31" s="66"/>
    </row>
    <row r="32" spans="1:12" x14ac:dyDescent="0.2">
      <c r="A32" s="33" t="s">
        <v>69</v>
      </c>
      <c r="B32" s="18"/>
      <c r="C32" s="42" t="s">
        <v>119</v>
      </c>
      <c r="D32" s="46" t="s">
        <v>339</v>
      </c>
      <c r="E32" s="52" t="s">
        <v>231</v>
      </c>
      <c r="F32" s="60">
        <v>1</v>
      </c>
      <c r="G32" s="60">
        <v>50</v>
      </c>
      <c r="H32" s="60">
        <f t="shared" si="0"/>
        <v>3</v>
      </c>
      <c r="I32" s="80">
        <v>14322</v>
      </c>
      <c r="J32" s="65"/>
      <c r="K32" s="65"/>
    </row>
    <row r="33" spans="1:13" x14ac:dyDescent="0.2">
      <c r="A33" s="33" t="s">
        <v>70</v>
      </c>
      <c r="B33" s="18"/>
      <c r="C33" s="42" t="s">
        <v>120</v>
      </c>
      <c r="D33" s="46" t="s">
        <v>339</v>
      </c>
      <c r="E33" s="52" t="s">
        <v>232</v>
      </c>
      <c r="F33" s="55">
        <v>1</v>
      </c>
      <c r="G33" s="55">
        <v>63</v>
      </c>
      <c r="H33" s="55">
        <f t="shared" si="0"/>
        <v>3</v>
      </c>
      <c r="I33" s="80">
        <v>62360</v>
      </c>
      <c r="J33" s="65"/>
      <c r="K33" s="65"/>
    </row>
    <row r="34" spans="1:13" x14ac:dyDescent="0.2">
      <c r="A34" s="33" t="s">
        <v>71</v>
      </c>
      <c r="B34" s="18"/>
      <c r="C34" s="42" t="s">
        <v>121</v>
      </c>
      <c r="D34" s="46" t="s">
        <v>339</v>
      </c>
      <c r="E34" s="52" t="s">
        <v>233</v>
      </c>
      <c r="F34" s="60">
        <v>1</v>
      </c>
      <c r="G34" s="60">
        <v>63</v>
      </c>
      <c r="H34" s="60">
        <f t="shared" si="0"/>
        <v>3</v>
      </c>
      <c r="I34" s="80">
        <v>27632</v>
      </c>
      <c r="J34" s="65"/>
      <c r="K34" s="65"/>
    </row>
    <row r="35" spans="1:13" x14ac:dyDescent="0.2">
      <c r="A35" s="33" t="s">
        <v>72</v>
      </c>
      <c r="B35" s="18"/>
      <c r="C35" s="43" t="s">
        <v>122</v>
      </c>
      <c r="D35" s="46" t="s">
        <v>339</v>
      </c>
      <c r="E35" s="53" t="s">
        <v>234</v>
      </c>
      <c r="F35" s="55">
        <v>1</v>
      </c>
      <c r="G35" s="55">
        <v>63</v>
      </c>
      <c r="H35" s="55">
        <f t="shared" si="0"/>
        <v>3</v>
      </c>
      <c r="I35" s="81">
        <v>41830</v>
      </c>
      <c r="J35" s="66"/>
      <c r="K35" s="66"/>
    </row>
    <row r="36" spans="1:13" x14ac:dyDescent="0.2">
      <c r="A36" s="33" t="s">
        <v>73</v>
      </c>
      <c r="B36" s="18"/>
      <c r="C36" s="42" t="s">
        <v>123</v>
      </c>
      <c r="D36" s="46" t="s">
        <v>339</v>
      </c>
      <c r="E36" s="52" t="s">
        <v>235</v>
      </c>
      <c r="F36" s="60">
        <v>1</v>
      </c>
      <c r="G36" s="60">
        <v>63</v>
      </c>
      <c r="H36" s="60">
        <f t="shared" si="0"/>
        <v>3</v>
      </c>
      <c r="I36" s="80">
        <v>18279</v>
      </c>
      <c r="J36" s="65"/>
      <c r="K36" s="65"/>
    </row>
    <row r="37" spans="1:13" x14ac:dyDescent="0.2">
      <c r="A37" s="33" t="s">
        <v>74</v>
      </c>
      <c r="B37" s="18"/>
      <c r="C37" s="42" t="s">
        <v>124</v>
      </c>
      <c r="D37" s="46" t="s">
        <v>339</v>
      </c>
      <c r="E37" s="52" t="s">
        <v>236</v>
      </c>
      <c r="F37" s="55">
        <v>1</v>
      </c>
      <c r="G37" s="55">
        <v>50</v>
      </c>
      <c r="H37" s="55">
        <f t="shared" si="0"/>
        <v>3</v>
      </c>
      <c r="I37" s="80">
        <v>85475</v>
      </c>
      <c r="J37" s="65"/>
      <c r="K37" s="65"/>
    </row>
    <row r="38" spans="1:13" x14ac:dyDescent="0.2">
      <c r="A38" s="33" t="s">
        <v>75</v>
      </c>
      <c r="B38" s="22"/>
      <c r="C38" s="42" t="s">
        <v>125</v>
      </c>
      <c r="D38" s="46" t="s">
        <v>339</v>
      </c>
      <c r="E38" s="52" t="s">
        <v>237</v>
      </c>
      <c r="F38" s="60">
        <v>1</v>
      </c>
      <c r="G38" s="60">
        <v>63</v>
      </c>
      <c r="H38" s="60">
        <f t="shared" si="0"/>
        <v>3</v>
      </c>
      <c r="I38" s="80">
        <v>39649</v>
      </c>
      <c r="J38" s="65"/>
      <c r="K38" s="65"/>
    </row>
    <row r="39" spans="1:13" x14ac:dyDescent="0.2">
      <c r="A39" s="33" t="s">
        <v>76</v>
      </c>
      <c r="B39" s="18"/>
      <c r="C39" s="43" t="s">
        <v>126</v>
      </c>
      <c r="D39" s="46" t="s">
        <v>339</v>
      </c>
      <c r="E39" s="53" t="s">
        <v>238</v>
      </c>
      <c r="F39" s="55">
        <v>2</v>
      </c>
      <c r="G39" s="55">
        <v>25</v>
      </c>
      <c r="H39" s="55">
        <f t="shared" si="0"/>
        <v>3</v>
      </c>
      <c r="I39" s="66"/>
      <c r="J39" s="81">
        <v>3996</v>
      </c>
      <c r="K39" s="81">
        <v>13199</v>
      </c>
    </row>
    <row r="40" spans="1:13" s="3" customFormat="1" x14ac:dyDescent="0.2">
      <c r="A40" s="33" t="s">
        <v>78</v>
      </c>
      <c r="B40" s="18"/>
      <c r="C40" s="43" t="s">
        <v>127</v>
      </c>
      <c r="D40" s="46" t="s">
        <v>339</v>
      </c>
      <c r="E40" s="53" t="s">
        <v>239</v>
      </c>
      <c r="F40" s="55">
        <v>2</v>
      </c>
      <c r="G40" s="55">
        <v>40</v>
      </c>
      <c r="H40" s="55">
        <f t="shared" si="0"/>
        <v>3</v>
      </c>
      <c r="I40" s="66"/>
      <c r="J40" s="81">
        <v>8069</v>
      </c>
      <c r="K40" s="81">
        <v>22309</v>
      </c>
      <c r="L40" s="5"/>
      <c r="M40" s="5"/>
    </row>
    <row r="41" spans="1:13" s="13" customFormat="1" x14ac:dyDescent="0.2">
      <c r="A41" s="33" t="s">
        <v>79</v>
      </c>
      <c r="B41" s="16"/>
      <c r="C41" s="43" t="s">
        <v>128</v>
      </c>
      <c r="D41" s="46" t="s">
        <v>339</v>
      </c>
      <c r="E41" s="53" t="s">
        <v>240</v>
      </c>
      <c r="F41" s="55">
        <v>1</v>
      </c>
      <c r="G41" s="55">
        <v>50</v>
      </c>
      <c r="H41" s="55">
        <f t="shared" si="0"/>
        <v>3</v>
      </c>
      <c r="I41" s="81">
        <v>5409</v>
      </c>
      <c r="J41" s="66"/>
      <c r="K41" s="66"/>
      <c r="L41" s="6"/>
      <c r="M41" s="6"/>
    </row>
    <row r="42" spans="1:13" x14ac:dyDescent="0.2">
      <c r="A42" s="33" t="s">
        <v>77</v>
      </c>
      <c r="B42" s="28"/>
      <c r="C42" s="42" t="s">
        <v>129</v>
      </c>
      <c r="D42" s="46" t="s">
        <v>339</v>
      </c>
      <c r="E42" s="52" t="s">
        <v>241</v>
      </c>
      <c r="F42" s="60">
        <v>1</v>
      </c>
      <c r="G42" s="60">
        <v>63</v>
      </c>
      <c r="H42" s="60">
        <f t="shared" si="0"/>
        <v>3</v>
      </c>
      <c r="I42" s="80">
        <v>51767</v>
      </c>
      <c r="J42" s="65"/>
      <c r="K42" s="65"/>
    </row>
    <row r="43" spans="1:13" s="15" customFormat="1" x14ac:dyDescent="0.2">
      <c r="A43" s="33" t="s">
        <v>80</v>
      </c>
      <c r="B43" s="19"/>
      <c r="C43" s="42" t="s">
        <v>130</v>
      </c>
      <c r="D43" s="46" t="s">
        <v>339</v>
      </c>
      <c r="E43" s="52" t="s">
        <v>242</v>
      </c>
      <c r="F43" s="55">
        <v>1</v>
      </c>
      <c r="G43" s="55">
        <v>100</v>
      </c>
      <c r="H43" s="55">
        <f t="shared" si="0"/>
        <v>3</v>
      </c>
      <c r="I43" s="80">
        <v>99412</v>
      </c>
      <c r="J43" s="65"/>
      <c r="K43" s="65"/>
      <c r="L43" s="14"/>
      <c r="M43" s="14"/>
    </row>
    <row r="44" spans="1:13" x14ac:dyDescent="0.2">
      <c r="A44" s="33" t="s">
        <v>81</v>
      </c>
      <c r="B44" s="20"/>
      <c r="C44" s="43" t="s">
        <v>131</v>
      </c>
      <c r="D44" s="46" t="s">
        <v>339</v>
      </c>
      <c r="E44" s="53" t="s">
        <v>243</v>
      </c>
      <c r="F44" s="55">
        <v>1</v>
      </c>
      <c r="G44" s="55">
        <v>50</v>
      </c>
      <c r="H44" s="55">
        <f t="shared" si="0"/>
        <v>3</v>
      </c>
      <c r="I44" s="81">
        <v>1973</v>
      </c>
      <c r="J44" s="66"/>
      <c r="K44" s="66"/>
    </row>
    <row r="45" spans="1:13" x14ac:dyDescent="0.2">
      <c r="A45" s="33" t="s">
        <v>82</v>
      </c>
      <c r="B45" s="19"/>
      <c r="C45" s="43" t="s">
        <v>132</v>
      </c>
      <c r="D45" s="46" t="s">
        <v>339</v>
      </c>
      <c r="E45" s="53" t="s">
        <v>244</v>
      </c>
      <c r="F45" s="55">
        <v>1</v>
      </c>
      <c r="G45" s="55">
        <v>50</v>
      </c>
      <c r="H45" s="55">
        <f t="shared" si="0"/>
        <v>3</v>
      </c>
      <c r="I45" s="81">
        <v>4235</v>
      </c>
      <c r="J45" s="66"/>
      <c r="K45" s="66"/>
    </row>
    <row r="46" spans="1:13" x14ac:dyDescent="0.2">
      <c r="A46" s="33" t="s">
        <v>83</v>
      </c>
      <c r="B46" s="19"/>
      <c r="C46" s="43" t="s">
        <v>133</v>
      </c>
      <c r="D46" s="46" t="s">
        <v>339</v>
      </c>
      <c r="E46" s="53" t="s">
        <v>245</v>
      </c>
      <c r="F46" s="55">
        <v>1</v>
      </c>
      <c r="G46" s="55">
        <v>50</v>
      </c>
      <c r="H46" s="55">
        <f t="shared" si="0"/>
        <v>3</v>
      </c>
      <c r="I46" s="81">
        <v>5866</v>
      </c>
      <c r="J46" s="66"/>
      <c r="K46" s="66"/>
    </row>
    <row r="47" spans="1:13" x14ac:dyDescent="0.2">
      <c r="A47" s="33" t="s">
        <v>84</v>
      </c>
      <c r="B47" s="20"/>
      <c r="C47" s="42" t="s">
        <v>134</v>
      </c>
      <c r="D47" s="46" t="s">
        <v>339</v>
      </c>
      <c r="E47" s="52" t="s">
        <v>246</v>
      </c>
      <c r="F47" s="55">
        <v>1</v>
      </c>
      <c r="G47" s="55">
        <v>63</v>
      </c>
      <c r="H47" s="55">
        <f t="shared" si="0"/>
        <v>3</v>
      </c>
      <c r="I47" s="80">
        <v>31136</v>
      </c>
      <c r="J47" s="65"/>
      <c r="K47" s="65"/>
    </row>
    <row r="48" spans="1:13" x14ac:dyDescent="0.2">
      <c r="A48" s="33" t="s">
        <v>85</v>
      </c>
      <c r="B48" s="27"/>
      <c r="C48" s="42" t="s">
        <v>135</v>
      </c>
      <c r="D48" s="46" t="s">
        <v>339</v>
      </c>
      <c r="E48" s="52" t="s">
        <v>247</v>
      </c>
      <c r="F48" s="60">
        <v>1</v>
      </c>
      <c r="G48" s="60">
        <v>50</v>
      </c>
      <c r="H48" s="60">
        <f t="shared" si="0"/>
        <v>3</v>
      </c>
      <c r="I48" s="80">
        <v>39767</v>
      </c>
      <c r="J48" s="65"/>
      <c r="K48" s="65"/>
    </row>
    <row r="49" spans="1:13" x14ac:dyDescent="0.2">
      <c r="A49" s="33" t="s">
        <v>86</v>
      </c>
      <c r="B49" s="19"/>
      <c r="C49" s="42" t="s">
        <v>136</v>
      </c>
      <c r="D49" s="46" t="s">
        <v>339</v>
      </c>
      <c r="E49" s="52" t="s">
        <v>248</v>
      </c>
      <c r="F49" s="55">
        <v>1</v>
      </c>
      <c r="G49" s="55">
        <v>50</v>
      </c>
      <c r="H49" s="55">
        <f t="shared" si="0"/>
        <v>3</v>
      </c>
      <c r="I49" s="80">
        <v>20225</v>
      </c>
      <c r="J49" s="65"/>
      <c r="K49" s="65"/>
    </row>
    <row r="50" spans="1:13" x14ac:dyDescent="0.2">
      <c r="A50" s="33" t="s">
        <v>87</v>
      </c>
      <c r="B50" s="19"/>
      <c r="C50" s="42" t="s">
        <v>137</v>
      </c>
      <c r="D50" s="46" t="s">
        <v>339</v>
      </c>
      <c r="E50" s="52" t="s">
        <v>249</v>
      </c>
      <c r="F50" s="60">
        <v>1</v>
      </c>
      <c r="G50" s="60">
        <v>200</v>
      </c>
      <c r="H50" s="60">
        <f t="shared" si="0"/>
        <v>3</v>
      </c>
      <c r="I50" s="80">
        <v>62526</v>
      </c>
      <c r="J50" s="65"/>
      <c r="K50" s="65"/>
    </row>
    <row r="51" spans="1:13" x14ac:dyDescent="0.2">
      <c r="A51" s="33" t="s">
        <v>88</v>
      </c>
      <c r="B51" s="20"/>
      <c r="C51" s="42" t="s">
        <v>138</v>
      </c>
      <c r="D51" s="46" t="s">
        <v>339</v>
      </c>
      <c r="E51" s="52" t="s">
        <v>250</v>
      </c>
      <c r="F51" s="55">
        <v>1</v>
      </c>
      <c r="G51" s="55">
        <v>63</v>
      </c>
      <c r="H51" s="55">
        <f t="shared" si="0"/>
        <v>3</v>
      </c>
      <c r="I51" s="80">
        <v>41317</v>
      </c>
      <c r="J51" s="65"/>
      <c r="K51" s="65"/>
    </row>
    <row r="52" spans="1:13" x14ac:dyDescent="0.2">
      <c r="A52" s="33" t="s">
        <v>89</v>
      </c>
      <c r="B52" s="27"/>
      <c r="C52" s="42" t="s">
        <v>139</v>
      </c>
      <c r="D52" s="46" t="s">
        <v>339</v>
      </c>
      <c r="E52" s="52" t="s">
        <v>251</v>
      </c>
      <c r="F52" s="60">
        <v>1</v>
      </c>
      <c r="G52" s="60">
        <v>63</v>
      </c>
      <c r="H52" s="60">
        <f t="shared" si="0"/>
        <v>3</v>
      </c>
      <c r="I52" s="80">
        <v>71143</v>
      </c>
      <c r="J52" s="65"/>
      <c r="K52" s="65"/>
    </row>
    <row r="53" spans="1:13" s="13" customFormat="1" x14ac:dyDescent="0.2">
      <c r="A53" s="33" t="s">
        <v>90</v>
      </c>
      <c r="B53" s="20"/>
      <c r="C53" s="42" t="s">
        <v>140</v>
      </c>
      <c r="D53" s="46" t="s">
        <v>339</v>
      </c>
      <c r="E53" s="52" t="s">
        <v>252</v>
      </c>
      <c r="F53" s="55">
        <v>1</v>
      </c>
      <c r="G53" s="55">
        <v>63</v>
      </c>
      <c r="H53" s="55">
        <f t="shared" si="0"/>
        <v>3</v>
      </c>
      <c r="I53" s="80">
        <v>51572</v>
      </c>
      <c r="J53" s="65"/>
      <c r="K53" s="65"/>
      <c r="L53" s="6"/>
      <c r="M53" s="6"/>
    </row>
    <row r="54" spans="1:13" s="10" customFormat="1" x14ac:dyDescent="0.2">
      <c r="A54" s="33" t="s">
        <v>91</v>
      </c>
      <c r="B54" s="30"/>
      <c r="C54" s="42" t="s">
        <v>141</v>
      </c>
      <c r="D54" s="46" t="s">
        <v>339</v>
      </c>
      <c r="E54" s="52" t="s">
        <v>253</v>
      </c>
      <c r="F54" s="60">
        <v>1</v>
      </c>
      <c r="G54" s="60">
        <v>50</v>
      </c>
      <c r="H54" s="60">
        <f t="shared" si="0"/>
        <v>3</v>
      </c>
      <c r="I54" s="100">
        <v>10239</v>
      </c>
      <c r="J54" s="65"/>
      <c r="K54" s="65"/>
      <c r="L54" s="17"/>
      <c r="M54" s="17"/>
    </row>
    <row r="55" spans="1:13" s="3" customFormat="1" x14ac:dyDescent="0.2">
      <c r="A55" s="33" t="s">
        <v>384</v>
      </c>
      <c r="B55" s="24"/>
      <c r="C55" s="42" t="s">
        <v>142</v>
      </c>
      <c r="D55" s="46" t="s">
        <v>339</v>
      </c>
      <c r="E55" s="52" t="s">
        <v>254</v>
      </c>
      <c r="F55" s="55">
        <v>1</v>
      </c>
      <c r="G55" s="55">
        <v>63</v>
      </c>
      <c r="H55" s="55">
        <f t="shared" si="0"/>
        <v>3</v>
      </c>
      <c r="I55" s="80">
        <v>37139</v>
      </c>
      <c r="J55" s="65"/>
      <c r="K55" s="65"/>
      <c r="L55" s="5"/>
      <c r="M55" s="5"/>
    </row>
    <row r="56" spans="1:13" x14ac:dyDescent="0.2">
      <c r="A56" s="33" t="s">
        <v>92</v>
      </c>
      <c r="B56" s="30"/>
      <c r="C56" s="42" t="s">
        <v>143</v>
      </c>
      <c r="D56" s="46" t="s">
        <v>339</v>
      </c>
      <c r="E56" s="52" t="s">
        <v>255</v>
      </c>
      <c r="F56" s="60">
        <v>1</v>
      </c>
      <c r="G56" s="60">
        <v>50</v>
      </c>
      <c r="H56" s="60">
        <f t="shared" si="0"/>
        <v>3</v>
      </c>
      <c r="I56" s="80">
        <v>41601</v>
      </c>
      <c r="J56" s="65"/>
      <c r="K56" s="65"/>
    </row>
    <row r="57" spans="1:13" x14ac:dyDescent="0.2">
      <c r="A57" s="33" t="s">
        <v>93</v>
      </c>
      <c r="B57" s="24"/>
      <c r="C57" s="42" t="s">
        <v>144</v>
      </c>
      <c r="D57" s="46" t="s">
        <v>339</v>
      </c>
      <c r="E57" s="52" t="s">
        <v>256</v>
      </c>
      <c r="F57" s="55">
        <v>1</v>
      </c>
      <c r="G57" s="55">
        <v>63</v>
      </c>
      <c r="H57" s="55">
        <f t="shared" si="0"/>
        <v>3</v>
      </c>
      <c r="I57" s="80">
        <v>42921</v>
      </c>
      <c r="J57" s="65"/>
      <c r="K57" s="65"/>
    </row>
    <row r="58" spans="1:13" x14ac:dyDescent="0.2">
      <c r="A58" s="33" t="s">
        <v>94</v>
      </c>
      <c r="B58" s="20"/>
      <c r="C58" s="42" t="s">
        <v>145</v>
      </c>
      <c r="D58" s="46" t="s">
        <v>339</v>
      </c>
      <c r="E58" s="52" t="s">
        <v>257</v>
      </c>
      <c r="F58" s="60">
        <v>1</v>
      </c>
      <c r="G58" s="60">
        <v>63</v>
      </c>
      <c r="H58" s="60">
        <f t="shared" ref="H58:H90" si="1">$H$25</f>
        <v>3</v>
      </c>
      <c r="I58" s="80">
        <v>37297</v>
      </c>
      <c r="J58" s="65"/>
      <c r="K58" s="65"/>
    </row>
    <row r="59" spans="1:13" x14ac:dyDescent="0.2">
      <c r="A59" s="33" t="s">
        <v>95</v>
      </c>
      <c r="B59" s="27"/>
      <c r="C59" s="42" t="s">
        <v>146</v>
      </c>
      <c r="D59" s="46" t="s">
        <v>339</v>
      </c>
      <c r="E59" s="52" t="s">
        <v>258</v>
      </c>
      <c r="F59" s="55">
        <v>1</v>
      </c>
      <c r="G59" s="55">
        <v>50</v>
      </c>
      <c r="H59" s="55">
        <f t="shared" si="1"/>
        <v>3</v>
      </c>
      <c r="I59" s="80">
        <v>31506</v>
      </c>
      <c r="J59" s="65"/>
      <c r="K59" s="65"/>
    </row>
    <row r="60" spans="1:13" x14ac:dyDescent="0.2">
      <c r="A60" s="33" t="s">
        <v>96</v>
      </c>
      <c r="B60" s="19"/>
      <c r="C60" s="42" t="s">
        <v>144</v>
      </c>
      <c r="D60" s="46" t="s">
        <v>339</v>
      </c>
      <c r="E60" s="52" t="s">
        <v>259</v>
      </c>
      <c r="F60" s="60">
        <v>1</v>
      </c>
      <c r="G60" s="60">
        <v>50</v>
      </c>
      <c r="H60" s="60">
        <f t="shared" si="1"/>
        <v>3</v>
      </c>
      <c r="I60" s="80">
        <v>46951</v>
      </c>
      <c r="J60" s="65"/>
      <c r="K60" s="65"/>
    </row>
    <row r="61" spans="1:13" x14ac:dyDescent="0.2">
      <c r="A61" s="33" t="s">
        <v>97</v>
      </c>
      <c r="B61" s="19"/>
      <c r="C61" s="42" t="s">
        <v>147</v>
      </c>
      <c r="D61" s="46" t="s">
        <v>339</v>
      </c>
      <c r="E61" s="52" t="s">
        <v>260</v>
      </c>
      <c r="F61" s="55">
        <v>1</v>
      </c>
      <c r="G61" s="55">
        <v>50</v>
      </c>
      <c r="H61" s="55">
        <f t="shared" si="1"/>
        <v>3</v>
      </c>
      <c r="I61" s="80">
        <v>22841</v>
      </c>
      <c r="J61" s="65"/>
      <c r="K61" s="65"/>
    </row>
    <row r="62" spans="1:13" x14ac:dyDescent="0.2">
      <c r="A62" s="33" t="s">
        <v>98</v>
      </c>
      <c r="B62" s="19"/>
      <c r="C62" s="43" t="s">
        <v>148</v>
      </c>
      <c r="D62" s="46" t="s">
        <v>339</v>
      </c>
      <c r="E62" s="53" t="s">
        <v>261</v>
      </c>
      <c r="F62" s="55">
        <v>1</v>
      </c>
      <c r="G62" s="55">
        <v>50</v>
      </c>
      <c r="H62" s="55">
        <f t="shared" si="1"/>
        <v>3</v>
      </c>
      <c r="I62" s="81">
        <v>9946</v>
      </c>
      <c r="J62" s="66"/>
      <c r="K62" s="66"/>
    </row>
    <row r="63" spans="1:13" s="3" customFormat="1" x14ac:dyDescent="0.2">
      <c r="A63" s="33" t="s">
        <v>99</v>
      </c>
      <c r="B63" s="19"/>
      <c r="C63" s="42" t="s">
        <v>149</v>
      </c>
      <c r="D63" s="46" t="s">
        <v>339</v>
      </c>
      <c r="E63" s="52" t="s">
        <v>262</v>
      </c>
      <c r="F63" s="55">
        <v>1</v>
      </c>
      <c r="G63" s="55">
        <v>50</v>
      </c>
      <c r="H63" s="55">
        <f t="shared" si="1"/>
        <v>3</v>
      </c>
      <c r="I63" s="80">
        <v>14113</v>
      </c>
      <c r="J63" s="65"/>
      <c r="K63" s="65"/>
      <c r="L63" s="5"/>
      <c r="M63" s="5"/>
    </row>
    <row r="64" spans="1:13" s="3" customFormat="1" x14ac:dyDescent="0.2">
      <c r="A64" s="33" t="s">
        <v>100</v>
      </c>
      <c r="B64" s="19"/>
      <c r="C64" s="43" t="s">
        <v>150</v>
      </c>
      <c r="D64" s="46" t="s">
        <v>339</v>
      </c>
      <c r="E64" s="53" t="s">
        <v>263</v>
      </c>
      <c r="F64" s="55">
        <v>1</v>
      </c>
      <c r="G64" s="55">
        <v>50</v>
      </c>
      <c r="H64" s="55">
        <f t="shared" si="1"/>
        <v>3</v>
      </c>
      <c r="I64" s="81">
        <v>18580</v>
      </c>
      <c r="J64" s="66"/>
      <c r="K64" s="66"/>
      <c r="L64" s="5"/>
      <c r="M64" s="5"/>
    </row>
    <row r="65" spans="1:14" s="3" customFormat="1" x14ac:dyDescent="0.2">
      <c r="A65" s="33" t="s">
        <v>101</v>
      </c>
      <c r="B65" s="19"/>
      <c r="C65" s="42" t="s">
        <v>151</v>
      </c>
      <c r="D65" s="46" t="s">
        <v>339</v>
      </c>
      <c r="E65" s="52" t="s">
        <v>264</v>
      </c>
      <c r="F65" s="55">
        <v>1</v>
      </c>
      <c r="G65" s="55">
        <v>50</v>
      </c>
      <c r="H65" s="55">
        <f t="shared" si="1"/>
        <v>3</v>
      </c>
      <c r="I65" s="80">
        <v>14681</v>
      </c>
      <c r="J65" s="65"/>
      <c r="K65" s="65"/>
      <c r="L65" s="5"/>
      <c r="M65" s="5"/>
    </row>
    <row r="66" spans="1:14" s="3" customFormat="1" x14ac:dyDescent="0.2">
      <c r="A66" s="33" t="s">
        <v>102</v>
      </c>
      <c r="B66" s="19"/>
      <c r="C66" s="42" t="s">
        <v>152</v>
      </c>
      <c r="D66" s="46" t="s">
        <v>339</v>
      </c>
      <c r="E66" s="52" t="s">
        <v>265</v>
      </c>
      <c r="F66" s="60">
        <v>1</v>
      </c>
      <c r="G66" s="60">
        <v>200</v>
      </c>
      <c r="H66" s="60">
        <f t="shared" si="1"/>
        <v>3</v>
      </c>
      <c r="I66" s="80">
        <v>41448</v>
      </c>
      <c r="J66" s="65"/>
      <c r="K66" s="65"/>
      <c r="L66" s="5"/>
      <c r="M66" s="5"/>
    </row>
    <row r="67" spans="1:14" s="3" customFormat="1" x14ac:dyDescent="0.2">
      <c r="A67" s="33" t="s">
        <v>103</v>
      </c>
      <c r="B67" s="19"/>
      <c r="C67" s="42" t="s">
        <v>153</v>
      </c>
      <c r="D67" s="46" t="s">
        <v>339</v>
      </c>
      <c r="E67" s="52" t="s">
        <v>266</v>
      </c>
      <c r="F67" s="55">
        <v>1</v>
      </c>
      <c r="G67" s="55">
        <v>50</v>
      </c>
      <c r="H67" s="55">
        <f t="shared" si="1"/>
        <v>3</v>
      </c>
      <c r="I67" s="80">
        <v>11604</v>
      </c>
      <c r="J67" s="65"/>
      <c r="K67" s="65"/>
      <c r="L67" s="5"/>
      <c r="M67" s="5"/>
    </row>
    <row r="68" spans="1:14" s="3" customFormat="1" x14ac:dyDescent="0.2">
      <c r="A68" s="33" t="s">
        <v>104</v>
      </c>
      <c r="B68" s="19"/>
      <c r="C68" s="42" t="s">
        <v>154</v>
      </c>
      <c r="D68" s="46" t="s">
        <v>339</v>
      </c>
      <c r="E68" s="52" t="s">
        <v>267</v>
      </c>
      <c r="F68" s="60">
        <v>1</v>
      </c>
      <c r="G68" s="60">
        <v>50</v>
      </c>
      <c r="H68" s="60">
        <f t="shared" si="1"/>
        <v>3</v>
      </c>
      <c r="I68" s="80">
        <v>14951</v>
      </c>
      <c r="J68" s="65"/>
      <c r="K68" s="65"/>
      <c r="L68" s="5"/>
      <c r="M68" s="5"/>
    </row>
    <row r="69" spans="1:14" s="3" customFormat="1" x14ac:dyDescent="0.2">
      <c r="A69" s="33" t="s">
        <v>105</v>
      </c>
      <c r="B69" s="19"/>
      <c r="C69" s="42" t="s">
        <v>155</v>
      </c>
      <c r="D69" s="46" t="s">
        <v>339</v>
      </c>
      <c r="E69" s="52" t="s">
        <v>268</v>
      </c>
      <c r="F69" s="55">
        <v>1</v>
      </c>
      <c r="G69" s="55">
        <v>50</v>
      </c>
      <c r="H69" s="55">
        <f t="shared" si="1"/>
        <v>3</v>
      </c>
      <c r="I69" s="80">
        <v>16692</v>
      </c>
      <c r="J69" s="65"/>
      <c r="K69" s="65"/>
      <c r="L69" s="5"/>
      <c r="M69" s="5"/>
    </row>
    <row r="70" spans="1:14" s="3" customFormat="1" x14ac:dyDescent="0.2">
      <c r="A70" s="33" t="s">
        <v>106</v>
      </c>
      <c r="B70" s="19"/>
      <c r="C70" s="42" t="s">
        <v>156</v>
      </c>
      <c r="D70" s="46" t="s">
        <v>339</v>
      </c>
      <c r="E70" s="52" t="s">
        <v>269</v>
      </c>
      <c r="F70" s="60">
        <v>1</v>
      </c>
      <c r="G70" s="60">
        <v>50</v>
      </c>
      <c r="H70" s="60">
        <f t="shared" si="1"/>
        <v>3</v>
      </c>
      <c r="I70" s="80">
        <v>9256</v>
      </c>
      <c r="J70" s="65"/>
      <c r="K70" s="65"/>
      <c r="L70" s="5"/>
      <c r="M70" s="5"/>
    </row>
    <row r="71" spans="1:14" s="3" customFormat="1" x14ac:dyDescent="0.2">
      <c r="A71" s="33" t="s">
        <v>107</v>
      </c>
      <c r="B71" s="19"/>
      <c r="C71" s="42" t="s">
        <v>157</v>
      </c>
      <c r="D71" s="46" t="s">
        <v>339</v>
      </c>
      <c r="E71" s="52" t="s">
        <v>270</v>
      </c>
      <c r="F71" s="55">
        <v>1</v>
      </c>
      <c r="G71" s="55">
        <v>50</v>
      </c>
      <c r="H71" s="55">
        <f t="shared" si="1"/>
        <v>3</v>
      </c>
      <c r="I71" s="80">
        <v>68809</v>
      </c>
      <c r="J71" s="65"/>
      <c r="K71" s="65"/>
      <c r="L71" s="5"/>
      <c r="M71" s="5"/>
    </row>
    <row r="72" spans="1:14" s="3" customFormat="1" x14ac:dyDescent="0.2">
      <c r="A72" s="33" t="s">
        <v>108</v>
      </c>
      <c r="B72" s="20"/>
      <c r="C72" s="43" t="s">
        <v>158</v>
      </c>
      <c r="D72" s="46" t="s">
        <v>339</v>
      </c>
      <c r="E72" s="53" t="s">
        <v>271</v>
      </c>
      <c r="F72" s="55">
        <v>1</v>
      </c>
      <c r="G72" s="55">
        <v>50</v>
      </c>
      <c r="H72" s="55">
        <f t="shared" si="1"/>
        <v>3</v>
      </c>
      <c r="I72" s="81">
        <v>63778</v>
      </c>
      <c r="J72" s="66"/>
      <c r="K72" s="66"/>
      <c r="L72" s="5"/>
      <c r="M72" s="5"/>
    </row>
    <row r="73" spans="1:14" x14ac:dyDescent="0.2">
      <c r="C73" s="42" t="s">
        <v>159</v>
      </c>
      <c r="D73" s="46" t="s">
        <v>339</v>
      </c>
      <c r="E73" s="52" t="s">
        <v>272</v>
      </c>
      <c r="F73" s="55">
        <v>1</v>
      </c>
      <c r="G73" s="55">
        <v>50</v>
      </c>
      <c r="H73" s="55">
        <f t="shared" si="1"/>
        <v>3</v>
      </c>
      <c r="I73" s="80">
        <v>19554</v>
      </c>
      <c r="J73" s="65"/>
      <c r="K73" s="65"/>
      <c r="N73" s="4"/>
    </row>
    <row r="74" spans="1:14" ht="11.45" customHeight="1" x14ac:dyDescent="0.2">
      <c r="C74" s="43" t="s">
        <v>160</v>
      </c>
      <c r="D74" s="46" t="s">
        <v>339</v>
      </c>
      <c r="E74" s="53" t="s">
        <v>273</v>
      </c>
      <c r="F74" s="55">
        <v>2</v>
      </c>
      <c r="G74" s="55">
        <v>25</v>
      </c>
      <c r="H74" s="55">
        <f t="shared" si="1"/>
        <v>3</v>
      </c>
      <c r="I74" s="66"/>
      <c r="J74" s="81">
        <v>2643</v>
      </c>
      <c r="K74" s="81">
        <v>4691</v>
      </c>
      <c r="N74" s="4"/>
    </row>
    <row r="75" spans="1:14" ht="11.45" customHeight="1" x14ac:dyDescent="0.2">
      <c r="C75" s="82" t="s">
        <v>351</v>
      </c>
      <c r="D75" s="46" t="s">
        <v>339</v>
      </c>
      <c r="E75" s="83" t="s">
        <v>352</v>
      </c>
      <c r="F75" s="55">
        <v>1</v>
      </c>
      <c r="G75" s="55">
        <v>25</v>
      </c>
      <c r="H75" s="55">
        <v>3</v>
      </c>
      <c r="I75" s="81">
        <v>6482</v>
      </c>
      <c r="J75" s="81"/>
      <c r="K75" s="81"/>
      <c r="N75" s="4"/>
    </row>
    <row r="76" spans="1:14" ht="12.75" customHeight="1" x14ac:dyDescent="0.2">
      <c r="C76" s="42" t="s">
        <v>161</v>
      </c>
      <c r="D76" s="46" t="s">
        <v>339</v>
      </c>
      <c r="E76" s="52" t="s">
        <v>274</v>
      </c>
      <c r="F76" s="55">
        <v>1</v>
      </c>
      <c r="G76" s="55">
        <v>50</v>
      </c>
      <c r="H76" s="55">
        <f t="shared" si="1"/>
        <v>3</v>
      </c>
      <c r="I76" s="80">
        <v>14593</v>
      </c>
      <c r="J76" s="65"/>
      <c r="K76" s="65"/>
      <c r="N76" s="4"/>
    </row>
    <row r="77" spans="1:14" s="13" customFormat="1" ht="12.75" customHeight="1" x14ac:dyDescent="0.2">
      <c r="A77" s="34"/>
      <c r="B77" s="31"/>
      <c r="C77" s="42" t="s">
        <v>162</v>
      </c>
      <c r="D77" s="46" t="s">
        <v>339</v>
      </c>
      <c r="E77" s="52" t="s">
        <v>275</v>
      </c>
      <c r="F77" s="60">
        <v>1</v>
      </c>
      <c r="G77" s="60">
        <v>50</v>
      </c>
      <c r="H77" s="60">
        <f t="shared" si="1"/>
        <v>3</v>
      </c>
      <c r="I77" s="81">
        <v>53711</v>
      </c>
      <c r="J77" s="65"/>
      <c r="K77" s="65"/>
      <c r="L77" s="6"/>
      <c r="M77" s="6"/>
      <c r="N77" s="6"/>
    </row>
    <row r="78" spans="1:14" ht="15.6" customHeight="1" x14ac:dyDescent="0.2">
      <c r="C78" s="42" t="s">
        <v>163</v>
      </c>
      <c r="D78" s="46" t="s">
        <v>339</v>
      </c>
      <c r="E78" s="52" t="s">
        <v>276</v>
      </c>
      <c r="F78" s="56">
        <v>1</v>
      </c>
      <c r="G78" s="56">
        <v>200</v>
      </c>
      <c r="H78" s="56">
        <f t="shared" si="1"/>
        <v>3</v>
      </c>
      <c r="I78" s="75">
        <v>74227</v>
      </c>
      <c r="J78" s="65"/>
      <c r="K78" s="65"/>
    </row>
    <row r="79" spans="1:14" ht="17.100000000000001" customHeight="1" x14ac:dyDescent="0.2">
      <c r="C79" s="43" t="s">
        <v>164</v>
      </c>
      <c r="D79" s="46" t="s">
        <v>339</v>
      </c>
      <c r="E79" s="53" t="s">
        <v>277</v>
      </c>
      <c r="F79" s="55">
        <v>1</v>
      </c>
      <c r="G79" s="55">
        <v>40</v>
      </c>
      <c r="H79" s="55">
        <f t="shared" si="1"/>
        <v>3</v>
      </c>
      <c r="I79" s="81">
        <v>17314</v>
      </c>
      <c r="J79" s="66"/>
      <c r="K79" s="66"/>
    </row>
    <row r="80" spans="1:14" x14ac:dyDescent="0.2">
      <c r="C80" s="42" t="s">
        <v>165</v>
      </c>
      <c r="D80" s="46" t="s">
        <v>339</v>
      </c>
      <c r="E80" s="52" t="s">
        <v>278</v>
      </c>
      <c r="F80" s="56">
        <v>1</v>
      </c>
      <c r="G80" s="56">
        <v>50</v>
      </c>
      <c r="H80" s="56">
        <f t="shared" si="1"/>
        <v>3</v>
      </c>
      <c r="I80" s="80">
        <v>16425</v>
      </c>
      <c r="J80" s="65"/>
      <c r="K80" s="65"/>
    </row>
    <row r="81" spans="3:11" x14ac:dyDescent="0.2">
      <c r="C81" s="43" t="s">
        <v>166</v>
      </c>
      <c r="D81" s="46" t="s">
        <v>339</v>
      </c>
      <c r="E81" s="53" t="s">
        <v>279</v>
      </c>
      <c r="F81" s="55">
        <v>1</v>
      </c>
      <c r="G81" s="55">
        <v>40</v>
      </c>
      <c r="H81" s="55">
        <f t="shared" si="1"/>
        <v>3</v>
      </c>
      <c r="I81" s="81">
        <v>22222</v>
      </c>
      <c r="J81" s="66"/>
      <c r="K81" s="66"/>
    </row>
    <row r="82" spans="3:11" x14ac:dyDescent="0.2">
      <c r="C82" s="43" t="s">
        <v>167</v>
      </c>
      <c r="D82" s="46" t="s">
        <v>339</v>
      </c>
      <c r="E82" s="53" t="s">
        <v>280</v>
      </c>
      <c r="F82" s="55">
        <v>1</v>
      </c>
      <c r="G82" s="55">
        <v>32</v>
      </c>
      <c r="H82" s="55">
        <f t="shared" si="1"/>
        <v>3</v>
      </c>
      <c r="I82" s="81">
        <v>9844</v>
      </c>
      <c r="J82" s="66"/>
      <c r="K82" s="66"/>
    </row>
    <row r="83" spans="3:11" x14ac:dyDescent="0.2">
      <c r="C83" s="42" t="s">
        <v>168</v>
      </c>
      <c r="D83" s="46" t="s">
        <v>339</v>
      </c>
      <c r="E83" s="52" t="s">
        <v>281</v>
      </c>
      <c r="F83" s="60">
        <v>1</v>
      </c>
      <c r="G83" s="60">
        <v>50</v>
      </c>
      <c r="H83" s="60">
        <f t="shared" si="1"/>
        <v>3</v>
      </c>
      <c r="I83" s="80">
        <v>37646</v>
      </c>
      <c r="J83" s="65"/>
      <c r="K83" s="65"/>
    </row>
    <row r="84" spans="3:11" x14ac:dyDescent="0.2">
      <c r="C84" s="43" t="s">
        <v>169</v>
      </c>
      <c r="D84" s="46" t="s">
        <v>339</v>
      </c>
      <c r="E84" s="53" t="s">
        <v>282</v>
      </c>
      <c r="F84" s="55">
        <v>2</v>
      </c>
      <c r="G84" s="55">
        <v>40</v>
      </c>
      <c r="H84" s="55">
        <f t="shared" si="1"/>
        <v>3</v>
      </c>
      <c r="I84" s="66"/>
      <c r="J84" s="81">
        <v>2834</v>
      </c>
      <c r="K84" s="81">
        <v>7202</v>
      </c>
    </row>
    <row r="85" spans="3:11" x14ac:dyDescent="0.2">
      <c r="C85" s="42" t="s">
        <v>170</v>
      </c>
      <c r="D85" s="46" t="s">
        <v>339</v>
      </c>
      <c r="E85" s="52" t="s">
        <v>283</v>
      </c>
      <c r="F85" s="60">
        <v>1</v>
      </c>
      <c r="G85" s="60">
        <v>63</v>
      </c>
      <c r="H85" s="60">
        <f t="shared" si="1"/>
        <v>3</v>
      </c>
      <c r="I85" s="80">
        <v>36479</v>
      </c>
      <c r="J85" s="65"/>
      <c r="K85" s="65"/>
    </row>
    <row r="86" spans="3:11" x14ac:dyDescent="0.2">
      <c r="C86" s="42" t="s">
        <v>171</v>
      </c>
      <c r="D86" s="46" t="s">
        <v>339</v>
      </c>
      <c r="E86" s="52" t="s">
        <v>284</v>
      </c>
      <c r="F86" s="55">
        <v>1</v>
      </c>
      <c r="G86" s="55">
        <v>50</v>
      </c>
      <c r="H86" s="55">
        <f t="shared" si="1"/>
        <v>3</v>
      </c>
      <c r="I86" s="80">
        <v>32935</v>
      </c>
      <c r="J86" s="65"/>
      <c r="K86" s="65"/>
    </row>
    <row r="87" spans="3:11" x14ac:dyDescent="0.2">
      <c r="C87" s="43" t="s">
        <v>172</v>
      </c>
      <c r="D87" s="46" t="s">
        <v>339</v>
      </c>
      <c r="E87" s="53" t="s">
        <v>285</v>
      </c>
      <c r="F87" s="55">
        <v>1</v>
      </c>
      <c r="G87" s="55">
        <v>25</v>
      </c>
      <c r="H87" s="55">
        <f t="shared" si="1"/>
        <v>3</v>
      </c>
      <c r="I87" s="81">
        <v>6660</v>
      </c>
      <c r="J87" s="66"/>
      <c r="K87" s="66"/>
    </row>
    <row r="88" spans="3:11" x14ac:dyDescent="0.2">
      <c r="C88" s="42" t="s">
        <v>173</v>
      </c>
      <c r="D88" s="46" t="s">
        <v>339</v>
      </c>
      <c r="E88" s="52" t="s">
        <v>286</v>
      </c>
      <c r="F88" s="55">
        <v>1</v>
      </c>
      <c r="G88" s="55">
        <v>50</v>
      </c>
      <c r="H88" s="55">
        <f t="shared" si="1"/>
        <v>3</v>
      </c>
      <c r="I88" s="80">
        <v>22476</v>
      </c>
      <c r="J88" s="65"/>
      <c r="K88" s="65"/>
    </row>
    <row r="89" spans="3:11" x14ac:dyDescent="0.2">
      <c r="C89" s="42" t="s">
        <v>174</v>
      </c>
      <c r="D89" s="46" t="s">
        <v>339</v>
      </c>
      <c r="E89" s="52" t="s">
        <v>287</v>
      </c>
      <c r="F89" s="60">
        <v>1</v>
      </c>
      <c r="G89" s="60">
        <v>50</v>
      </c>
      <c r="H89" s="60">
        <f t="shared" si="1"/>
        <v>3</v>
      </c>
      <c r="I89" s="80">
        <v>11021</v>
      </c>
      <c r="J89" s="65"/>
      <c r="K89" s="65"/>
    </row>
    <row r="90" spans="3:11" x14ac:dyDescent="0.2">
      <c r="C90" s="42" t="s">
        <v>175</v>
      </c>
      <c r="D90" s="46" t="s">
        <v>339</v>
      </c>
      <c r="E90" s="52" t="s">
        <v>288</v>
      </c>
      <c r="F90" s="55">
        <v>1</v>
      </c>
      <c r="G90" s="55">
        <v>200</v>
      </c>
      <c r="H90" s="55">
        <f t="shared" si="1"/>
        <v>3</v>
      </c>
      <c r="I90" s="80">
        <v>73542</v>
      </c>
      <c r="J90" s="65"/>
      <c r="K90" s="65"/>
    </row>
    <row r="91" spans="3:11" x14ac:dyDescent="0.2">
      <c r="C91" s="42" t="s">
        <v>176</v>
      </c>
      <c r="D91" s="46" t="s">
        <v>339</v>
      </c>
      <c r="E91" s="52" t="s">
        <v>289</v>
      </c>
      <c r="F91" s="60">
        <v>1</v>
      </c>
      <c r="G91" s="60">
        <v>50</v>
      </c>
      <c r="H91" s="60">
        <f t="shared" ref="H91:H122" si="2">$H$25</f>
        <v>3</v>
      </c>
      <c r="I91" s="80">
        <v>32015</v>
      </c>
      <c r="J91" s="65"/>
      <c r="K91" s="65"/>
    </row>
    <row r="92" spans="3:11" x14ac:dyDescent="0.2">
      <c r="C92" s="43" t="s">
        <v>177</v>
      </c>
      <c r="D92" s="46" t="s">
        <v>339</v>
      </c>
      <c r="E92" s="53" t="s">
        <v>290</v>
      </c>
      <c r="F92" s="55">
        <v>1</v>
      </c>
      <c r="G92" s="55">
        <v>50</v>
      </c>
      <c r="H92" s="55">
        <f t="shared" si="2"/>
        <v>3</v>
      </c>
      <c r="I92" s="81">
        <v>3345</v>
      </c>
      <c r="J92" s="66"/>
      <c r="K92" s="66"/>
    </row>
    <row r="93" spans="3:11" x14ac:dyDescent="0.2">
      <c r="C93" s="42" t="s">
        <v>178</v>
      </c>
      <c r="D93" s="46" t="s">
        <v>339</v>
      </c>
      <c r="E93" s="52" t="s">
        <v>291</v>
      </c>
      <c r="F93" s="60">
        <v>1</v>
      </c>
      <c r="G93" s="60">
        <v>63</v>
      </c>
      <c r="H93" s="60">
        <f t="shared" si="2"/>
        <v>3</v>
      </c>
      <c r="I93" s="80">
        <v>44490</v>
      </c>
      <c r="J93" s="65"/>
      <c r="K93" s="65"/>
    </row>
    <row r="94" spans="3:11" x14ac:dyDescent="0.2">
      <c r="C94" s="43" t="s">
        <v>179</v>
      </c>
      <c r="D94" s="46" t="s">
        <v>339</v>
      </c>
      <c r="E94" s="53" t="s">
        <v>292</v>
      </c>
      <c r="F94" s="55">
        <v>1</v>
      </c>
      <c r="G94" s="55">
        <v>40</v>
      </c>
      <c r="H94" s="55">
        <f t="shared" si="2"/>
        <v>3</v>
      </c>
      <c r="I94" s="81">
        <v>1</v>
      </c>
      <c r="J94" s="66"/>
      <c r="K94" s="66"/>
    </row>
    <row r="95" spans="3:11" x14ac:dyDescent="0.2">
      <c r="C95" s="43" t="s">
        <v>180</v>
      </c>
      <c r="D95" s="46" t="s">
        <v>339</v>
      </c>
      <c r="E95" s="53" t="s">
        <v>293</v>
      </c>
      <c r="F95" s="55">
        <v>1</v>
      </c>
      <c r="G95" s="55">
        <v>50</v>
      </c>
      <c r="H95" s="55">
        <f t="shared" si="2"/>
        <v>3</v>
      </c>
      <c r="I95" s="81">
        <v>2475</v>
      </c>
      <c r="J95" s="81"/>
      <c r="K95" s="66"/>
    </row>
    <row r="96" spans="3:11" x14ac:dyDescent="0.2">
      <c r="C96" s="42" t="s">
        <v>181</v>
      </c>
      <c r="D96" s="46" t="s">
        <v>339</v>
      </c>
      <c r="E96" s="53" t="s">
        <v>294</v>
      </c>
      <c r="F96" s="55">
        <v>1</v>
      </c>
      <c r="G96" s="55">
        <v>50</v>
      </c>
      <c r="H96" s="55">
        <f t="shared" si="2"/>
        <v>3</v>
      </c>
      <c r="I96" s="80">
        <v>20607</v>
      </c>
      <c r="J96" s="65"/>
      <c r="K96" s="65"/>
    </row>
    <row r="97" spans="3:11" x14ac:dyDescent="0.2">
      <c r="C97" s="42" t="s">
        <v>182</v>
      </c>
      <c r="D97" s="46" t="s">
        <v>339</v>
      </c>
      <c r="E97" s="52" t="s">
        <v>295</v>
      </c>
      <c r="F97" s="60">
        <v>1</v>
      </c>
      <c r="G97" s="60">
        <v>63</v>
      </c>
      <c r="H97" s="60">
        <f t="shared" si="2"/>
        <v>3</v>
      </c>
      <c r="I97" s="80">
        <v>11171</v>
      </c>
      <c r="J97" s="65"/>
      <c r="K97" s="65"/>
    </row>
    <row r="98" spans="3:11" x14ac:dyDescent="0.2">
      <c r="C98" s="42" t="s">
        <v>183</v>
      </c>
      <c r="D98" s="46" t="s">
        <v>339</v>
      </c>
      <c r="E98" s="52" t="s">
        <v>296</v>
      </c>
      <c r="F98" s="55">
        <v>1</v>
      </c>
      <c r="G98" s="55">
        <v>60</v>
      </c>
      <c r="H98" s="55">
        <f t="shared" si="2"/>
        <v>3</v>
      </c>
      <c r="I98" s="80">
        <v>21216</v>
      </c>
      <c r="J98" s="65"/>
      <c r="K98" s="65"/>
    </row>
    <row r="99" spans="3:11" x14ac:dyDescent="0.2">
      <c r="C99" s="42" t="s">
        <v>184</v>
      </c>
      <c r="D99" s="46" t="s">
        <v>339</v>
      </c>
      <c r="E99" s="52" t="s">
        <v>297</v>
      </c>
      <c r="F99" s="60">
        <v>1</v>
      </c>
      <c r="G99" s="60">
        <v>50</v>
      </c>
      <c r="H99" s="60">
        <f t="shared" si="2"/>
        <v>3</v>
      </c>
      <c r="I99" s="80">
        <v>8333</v>
      </c>
      <c r="J99" s="65"/>
      <c r="K99" s="65"/>
    </row>
    <row r="100" spans="3:11" x14ac:dyDescent="0.2">
      <c r="C100" s="43" t="s">
        <v>185</v>
      </c>
      <c r="D100" s="46" t="s">
        <v>339</v>
      </c>
      <c r="E100" s="53" t="s">
        <v>298</v>
      </c>
      <c r="F100" s="55">
        <v>1</v>
      </c>
      <c r="G100" s="55">
        <v>25</v>
      </c>
      <c r="H100" s="55">
        <f t="shared" si="2"/>
        <v>3</v>
      </c>
      <c r="I100" s="81">
        <v>4449</v>
      </c>
      <c r="J100" s="66"/>
      <c r="K100" s="66"/>
    </row>
    <row r="101" spans="3:11" x14ac:dyDescent="0.2">
      <c r="C101" s="43" t="s">
        <v>186</v>
      </c>
      <c r="D101" s="46" t="s">
        <v>339</v>
      </c>
      <c r="E101" s="53" t="s">
        <v>299</v>
      </c>
      <c r="F101" s="55">
        <v>1</v>
      </c>
      <c r="G101" s="55">
        <v>16</v>
      </c>
      <c r="H101" s="55">
        <f t="shared" si="2"/>
        <v>3</v>
      </c>
      <c r="I101" s="81">
        <v>3552</v>
      </c>
      <c r="J101" s="66"/>
      <c r="K101" s="66"/>
    </row>
    <row r="102" spans="3:11" x14ac:dyDescent="0.2">
      <c r="C102" s="42" t="s">
        <v>187</v>
      </c>
      <c r="D102" s="46" t="s">
        <v>339</v>
      </c>
      <c r="E102" s="53" t="s">
        <v>300</v>
      </c>
      <c r="F102" s="56">
        <v>1</v>
      </c>
      <c r="G102" s="56">
        <v>63</v>
      </c>
      <c r="H102" s="56">
        <f t="shared" si="2"/>
        <v>3</v>
      </c>
      <c r="I102" s="80">
        <v>36374</v>
      </c>
      <c r="J102" s="65"/>
      <c r="K102" s="65"/>
    </row>
    <row r="103" spans="3:11" x14ac:dyDescent="0.2">
      <c r="C103" s="42" t="s">
        <v>188</v>
      </c>
      <c r="D103" s="46" t="s">
        <v>339</v>
      </c>
      <c r="E103" s="53" t="s">
        <v>301</v>
      </c>
      <c r="F103" s="60">
        <v>1</v>
      </c>
      <c r="G103" s="60">
        <v>50</v>
      </c>
      <c r="H103" s="60">
        <f t="shared" si="2"/>
        <v>3</v>
      </c>
      <c r="I103" s="80">
        <v>18836</v>
      </c>
      <c r="J103" s="65"/>
      <c r="K103" s="65"/>
    </row>
    <row r="104" spans="3:11" x14ac:dyDescent="0.2">
      <c r="C104" s="42" t="s">
        <v>189</v>
      </c>
      <c r="D104" s="46" t="s">
        <v>339</v>
      </c>
      <c r="E104" s="53" t="s">
        <v>302</v>
      </c>
      <c r="F104" s="55">
        <v>1</v>
      </c>
      <c r="G104" s="55">
        <v>50</v>
      </c>
      <c r="H104" s="55">
        <f t="shared" si="2"/>
        <v>3</v>
      </c>
      <c r="I104" s="80">
        <v>44655</v>
      </c>
      <c r="J104" s="65"/>
      <c r="K104" s="65"/>
    </row>
    <row r="105" spans="3:11" x14ac:dyDescent="0.2">
      <c r="C105" s="42" t="s">
        <v>190</v>
      </c>
      <c r="D105" s="46" t="s">
        <v>339</v>
      </c>
      <c r="E105" s="53" t="s">
        <v>303</v>
      </c>
      <c r="F105" s="60">
        <v>1</v>
      </c>
      <c r="G105" s="60">
        <v>50</v>
      </c>
      <c r="H105" s="60">
        <f t="shared" si="2"/>
        <v>3</v>
      </c>
      <c r="I105" s="80">
        <v>10265</v>
      </c>
      <c r="J105" s="65"/>
      <c r="K105" s="65"/>
    </row>
    <row r="106" spans="3:11" x14ac:dyDescent="0.2">
      <c r="C106" s="42" t="s">
        <v>191</v>
      </c>
      <c r="D106" s="46" t="s">
        <v>339</v>
      </c>
      <c r="E106" s="53" t="s">
        <v>304</v>
      </c>
      <c r="F106" s="55">
        <v>1</v>
      </c>
      <c r="G106" s="55">
        <v>50</v>
      </c>
      <c r="H106" s="55">
        <f t="shared" si="2"/>
        <v>3</v>
      </c>
      <c r="I106" s="80">
        <v>12244</v>
      </c>
      <c r="J106" s="65"/>
      <c r="K106" s="65"/>
    </row>
    <row r="107" spans="3:11" x14ac:dyDescent="0.2">
      <c r="C107" s="42" t="s">
        <v>192</v>
      </c>
      <c r="D107" s="46" t="s">
        <v>339</v>
      </c>
      <c r="E107" s="53" t="s">
        <v>305</v>
      </c>
      <c r="F107" s="60">
        <v>1</v>
      </c>
      <c r="G107" s="60">
        <v>63</v>
      </c>
      <c r="H107" s="60">
        <f t="shared" si="2"/>
        <v>3</v>
      </c>
      <c r="I107" s="80">
        <v>18513</v>
      </c>
      <c r="J107" s="65"/>
      <c r="K107" s="65"/>
    </row>
    <row r="108" spans="3:11" x14ac:dyDescent="0.2">
      <c r="C108" s="42" t="s">
        <v>193</v>
      </c>
      <c r="D108" s="46" t="s">
        <v>339</v>
      </c>
      <c r="E108" s="53" t="s">
        <v>306</v>
      </c>
      <c r="F108" s="55">
        <v>1</v>
      </c>
      <c r="G108" s="55">
        <v>50</v>
      </c>
      <c r="H108" s="55">
        <f t="shared" si="2"/>
        <v>3</v>
      </c>
      <c r="I108" s="80">
        <v>16111</v>
      </c>
      <c r="J108" s="65"/>
      <c r="K108" s="65"/>
    </row>
    <row r="109" spans="3:11" x14ac:dyDescent="0.2">
      <c r="C109" s="43" t="s">
        <v>194</v>
      </c>
      <c r="D109" s="46" t="s">
        <v>339</v>
      </c>
      <c r="E109" s="53" t="s">
        <v>307</v>
      </c>
      <c r="F109" s="55">
        <v>1</v>
      </c>
      <c r="G109" s="55">
        <v>25</v>
      </c>
      <c r="H109" s="55">
        <f t="shared" si="2"/>
        <v>3</v>
      </c>
      <c r="I109" s="81">
        <v>17531</v>
      </c>
      <c r="J109" s="66"/>
      <c r="K109" s="66"/>
    </row>
    <row r="110" spans="3:11" x14ac:dyDescent="0.2">
      <c r="C110" s="42" t="s">
        <v>195</v>
      </c>
      <c r="D110" s="46" t="s">
        <v>339</v>
      </c>
      <c r="E110" s="53" t="s">
        <v>308</v>
      </c>
      <c r="F110" s="55">
        <v>1</v>
      </c>
      <c r="G110" s="55">
        <v>50</v>
      </c>
      <c r="H110" s="55">
        <f t="shared" si="2"/>
        <v>3</v>
      </c>
      <c r="I110" s="80">
        <v>29651</v>
      </c>
      <c r="J110" s="65"/>
      <c r="K110" s="65"/>
    </row>
    <row r="111" spans="3:11" x14ac:dyDescent="0.2">
      <c r="C111" s="42" t="s">
        <v>196</v>
      </c>
      <c r="D111" s="46" t="s">
        <v>339</v>
      </c>
      <c r="E111" s="52" t="s">
        <v>309</v>
      </c>
      <c r="F111" s="60">
        <v>1</v>
      </c>
      <c r="G111" s="60">
        <v>50</v>
      </c>
      <c r="H111" s="60">
        <f t="shared" si="2"/>
        <v>3</v>
      </c>
      <c r="I111" s="80">
        <v>9606</v>
      </c>
      <c r="J111" s="65"/>
      <c r="K111" s="65"/>
    </row>
    <row r="112" spans="3:11" x14ac:dyDescent="0.2">
      <c r="C112" s="43" t="s">
        <v>197</v>
      </c>
      <c r="D112" s="46" t="s">
        <v>339</v>
      </c>
      <c r="E112" s="53" t="s">
        <v>310</v>
      </c>
      <c r="F112" s="55">
        <v>1</v>
      </c>
      <c r="G112" s="55">
        <v>25</v>
      </c>
      <c r="H112" s="55">
        <f t="shared" si="2"/>
        <v>3</v>
      </c>
      <c r="I112" s="81">
        <v>11032</v>
      </c>
      <c r="J112" s="66"/>
      <c r="K112" s="66"/>
    </row>
    <row r="113" spans="3:11" x14ac:dyDescent="0.2">
      <c r="C113" s="43" t="s">
        <v>198</v>
      </c>
      <c r="D113" s="46" t="s">
        <v>339</v>
      </c>
      <c r="E113" s="53" t="s">
        <v>311</v>
      </c>
      <c r="F113" s="55">
        <v>1</v>
      </c>
      <c r="G113" s="55">
        <v>25</v>
      </c>
      <c r="H113" s="55">
        <f t="shared" si="2"/>
        <v>3</v>
      </c>
      <c r="I113" s="81">
        <v>1628</v>
      </c>
      <c r="J113" s="66"/>
      <c r="K113" s="66"/>
    </row>
    <row r="114" spans="3:11" x14ac:dyDescent="0.2">
      <c r="C114" s="42" t="s">
        <v>199</v>
      </c>
      <c r="D114" s="46" t="s">
        <v>339</v>
      </c>
      <c r="E114" s="52" t="s">
        <v>312</v>
      </c>
      <c r="F114" s="55">
        <v>2</v>
      </c>
      <c r="G114" s="55">
        <v>50</v>
      </c>
      <c r="H114" s="55">
        <f t="shared" si="2"/>
        <v>3</v>
      </c>
      <c r="I114" s="80"/>
      <c r="J114" s="80">
        <v>2934</v>
      </c>
      <c r="K114" s="80">
        <v>3899</v>
      </c>
    </row>
    <row r="115" spans="3:11" x14ac:dyDescent="0.2">
      <c r="C115" s="42" t="s">
        <v>200</v>
      </c>
      <c r="D115" s="46" t="s">
        <v>339</v>
      </c>
      <c r="E115" s="52" t="s">
        <v>313</v>
      </c>
      <c r="F115" s="60">
        <v>1</v>
      </c>
      <c r="G115" s="60">
        <v>63</v>
      </c>
      <c r="H115" s="60">
        <f t="shared" si="2"/>
        <v>3</v>
      </c>
      <c r="I115" s="80">
        <v>17656</v>
      </c>
      <c r="J115" s="65"/>
      <c r="K115" s="65"/>
    </row>
    <row r="116" spans="3:11" x14ac:dyDescent="0.2">
      <c r="C116" s="42" t="s">
        <v>201</v>
      </c>
      <c r="D116" s="46" t="s">
        <v>339</v>
      </c>
      <c r="E116" s="52" t="s">
        <v>314</v>
      </c>
      <c r="F116" s="56">
        <v>2</v>
      </c>
      <c r="G116" s="56">
        <v>80</v>
      </c>
      <c r="H116" s="56">
        <f t="shared" si="2"/>
        <v>3</v>
      </c>
      <c r="I116" s="65"/>
      <c r="J116" s="80">
        <v>0</v>
      </c>
      <c r="K116" s="80">
        <v>0</v>
      </c>
    </row>
    <row r="117" spans="3:11" x14ac:dyDescent="0.2">
      <c r="C117" s="43" t="s">
        <v>202</v>
      </c>
      <c r="D117" s="46" t="s">
        <v>339</v>
      </c>
      <c r="E117" s="53" t="s">
        <v>315</v>
      </c>
      <c r="F117" s="55">
        <v>1</v>
      </c>
      <c r="G117" s="55">
        <v>25</v>
      </c>
      <c r="H117" s="55">
        <f t="shared" si="2"/>
        <v>3</v>
      </c>
      <c r="I117" s="81">
        <v>25114</v>
      </c>
      <c r="J117" s="66"/>
      <c r="K117" s="66"/>
    </row>
    <row r="118" spans="3:11" x14ac:dyDescent="0.2">
      <c r="C118" s="43" t="s">
        <v>203</v>
      </c>
      <c r="D118" s="46" t="s">
        <v>339</v>
      </c>
      <c r="E118" s="53" t="s">
        <v>316</v>
      </c>
      <c r="F118" s="55">
        <v>1</v>
      </c>
      <c r="G118" s="55">
        <v>25</v>
      </c>
      <c r="H118" s="55">
        <f t="shared" si="2"/>
        <v>3</v>
      </c>
      <c r="I118" s="81">
        <v>11050</v>
      </c>
      <c r="J118" s="66"/>
      <c r="K118" s="66"/>
    </row>
    <row r="119" spans="3:11" x14ac:dyDescent="0.2">
      <c r="C119" s="82" t="s">
        <v>349</v>
      </c>
      <c r="D119" s="46" t="s">
        <v>339</v>
      </c>
      <c r="E119" s="53" t="s">
        <v>317</v>
      </c>
      <c r="F119" s="55">
        <v>1</v>
      </c>
      <c r="G119" s="55">
        <v>32</v>
      </c>
      <c r="H119" s="55">
        <f t="shared" si="2"/>
        <v>3</v>
      </c>
      <c r="I119" s="81">
        <v>7862</v>
      </c>
      <c r="J119" s="66"/>
      <c r="K119" s="66"/>
    </row>
    <row r="120" spans="3:11" x14ac:dyDescent="0.2">
      <c r="C120" s="43" t="s">
        <v>204</v>
      </c>
      <c r="D120" s="46" t="s">
        <v>339</v>
      </c>
      <c r="E120" s="53" t="s">
        <v>318</v>
      </c>
      <c r="F120" s="55">
        <v>1</v>
      </c>
      <c r="G120" s="55">
        <v>80</v>
      </c>
      <c r="H120" s="55">
        <f t="shared" si="2"/>
        <v>3</v>
      </c>
      <c r="I120" s="81">
        <v>6788</v>
      </c>
      <c r="J120" s="66"/>
      <c r="K120" s="66"/>
    </row>
    <row r="121" spans="3:11" x14ac:dyDescent="0.2">
      <c r="C121" s="42" t="s">
        <v>205</v>
      </c>
      <c r="D121" s="46" t="s">
        <v>339</v>
      </c>
      <c r="E121" s="52" t="s">
        <v>319</v>
      </c>
      <c r="F121" s="60">
        <v>1</v>
      </c>
      <c r="G121" s="60">
        <v>80</v>
      </c>
      <c r="H121" s="60">
        <f t="shared" si="2"/>
        <v>3</v>
      </c>
      <c r="I121" s="80">
        <v>8763</v>
      </c>
      <c r="J121" s="65"/>
      <c r="K121" s="65"/>
    </row>
    <row r="122" spans="3:11" x14ac:dyDescent="0.2">
      <c r="C122" s="42" t="s">
        <v>206</v>
      </c>
      <c r="D122" s="46" t="s">
        <v>339</v>
      </c>
      <c r="E122" s="52" t="s">
        <v>320</v>
      </c>
      <c r="F122" s="56">
        <v>1</v>
      </c>
      <c r="G122" s="56">
        <v>50</v>
      </c>
      <c r="H122" s="56">
        <f t="shared" si="2"/>
        <v>3</v>
      </c>
      <c r="I122" s="67">
        <v>11794</v>
      </c>
      <c r="J122" s="65"/>
      <c r="K122" s="65"/>
    </row>
    <row r="123" spans="3:11" x14ac:dyDescent="0.2">
      <c r="C123" s="43" t="s">
        <v>207</v>
      </c>
      <c r="D123" s="46" t="s">
        <v>339</v>
      </c>
      <c r="E123" s="53" t="s">
        <v>321</v>
      </c>
      <c r="F123" s="55">
        <v>1</v>
      </c>
      <c r="G123" s="55">
        <v>40</v>
      </c>
      <c r="H123" s="55">
        <f t="shared" ref="H123:H140" si="3">$H$25</f>
        <v>3</v>
      </c>
      <c r="I123" s="81">
        <v>20637</v>
      </c>
      <c r="J123" s="66"/>
      <c r="K123" s="66"/>
    </row>
    <row r="124" spans="3:11" x14ac:dyDescent="0.2">
      <c r="C124" s="43" t="s">
        <v>208</v>
      </c>
      <c r="D124" s="46" t="s">
        <v>339</v>
      </c>
      <c r="E124" s="53" t="s">
        <v>322</v>
      </c>
      <c r="F124" s="55">
        <v>2</v>
      </c>
      <c r="G124" s="55">
        <v>40</v>
      </c>
      <c r="H124" s="55">
        <f t="shared" si="3"/>
        <v>3</v>
      </c>
      <c r="I124" s="66"/>
      <c r="J124" s="81">
        <v>3663</v>
      </c>
      <c r="K124" s="66">
        <v>0</v>
      </c>
    </row>
    <row r="125" spans="3:11" x14ac:dyDescent="0.2">
      <c r="C125" s="43" t="s">
        <v>209</v>
      </c>
      <c r="D125" s="46" t="s">
        <v>339</v>
      </c>
      <c r="E125" s="53" t="s">
        <v>323</v>
      </c>
      <c r="F125" s="55">
        <v>1</v>
      </c>
      <c r="G125" s="55">
        <v>40</v>
      </c>
      <c r="H125" s="55">
        <f t="shared" si="3"/>
        <v>3</v>
      </c>
      <c r="I125" s="81">
        <v>37848</v>
      </c>
      <c r="J125" s="66"/>
      <c r="K125" s="66"/>
    </row>
    <row r="126" spans="3:11" x14ac:dyDescent="0.2">
      <c r="C126" s="43" t="s">
        <v>210</v>
      </c>
      <c r="D126" s="46" t="s">
        <v>339</v>
      </c>
      <c r="E126" s="54" t="s">
        <v>324</v>
      </c>
      <c r="F126" s="55">
        <v>1</v>
      </c>
      <c r="G126" s="55">
        <v>16</v>
      </c>
      <c r="H126" s="55">
        <f t="shared" si="3"/>
        <v>3</v>
      </c>
      <c r="I126" s="81">
        <v>6762</v>
      </c>
      <c r="J126" s="66"/>
      <c r="K126" s="66"/>
    </row>
    <row r="127" spans="3:11" x14ac:dyDescent="0.2">
      <c r="C127" s="43" t="s">
        <v>211</v>
      </c>
      <c r="D127" s="46" t="s">
        <v>339</v>
      </c>
      <c r="E127" s="53" t="s">
        <v>325</v>
      </c>
      <c r="F127" s="55">
        <v>1</v>
      </c>
      <c r="G127" s="55">
        <v>40</v>
      </c>
      <c r="H127" s="55">
        <f t="shared" si="3"/>
        <v>3</v>
      </c>
      <c r="I127" s="81">
        <v>4401</v>
      </c>
      <c r="J127" s="66"/>
      <c r="K127" s="66"/>
    </row>
    <row r="128" spans="3:11" x14ac:dyDescent="0.2">
      <c r="C128" s="43" t="s">
        <v>212</v>
      </c>
      <c r="D128" s="46" t="s">
        <v>339</v>
      </c>
      <c r="E128" s="53" t="s">
        <v>326</v>
      </c>
      <c r="F128" s="55">
        <v>1</v>
      </c>
      <c r="G128" s="55">
        <v>40</v>
      </c>
      <c r="H128" s="55">
        <f t="shared" si="3"/>
        <v>3</v>
      </c>
      <c r="I128" s="81">
        <v>18531</v>
      </c>
      <c r="J128" s="66"/>
      <c r="K128" s="66"/>
    </row>
    <row r="129" spans="3:12" x14ac:dyDescent="0.2">
      <c r="C129" s="43" t="s">
        <v>213</v>
      </c>
      <c r="D129" s="46" t="s">
        <v>339</v>
      </c>
      <c r="E129" s="53" t="s">
        <v>327</v>
      </c>
      <c r="F129" s="55">
        <v>2</v>
      </c>
      <c r="G129" s="55">
        <v>25</v>
      </c>
      <c r="H129" s="55">
        <f t="shared" si="3"/>
        <v>3</v>
      </c>
      <c r="I129" s="66"/>
      <c r="J129" s="81">
        <v>5163</v>
      </c>
      <c r="K129" s="81">
        <v>19777</v>
      </c>
    </row>
    <row r="130" spans="3:12" x14ac:dyDescent="0.2">
      <c r="C130" s="42" t="s">
        <v>214</v>
      </c>
      <c r="D130" s="46" t="s">
        <v>339</v>
      </c>
      <c r="E130" s="52" t="s">
        <v>328</v>
      </c>
      <c r="F130" s="56">
        <v>2</v>
      </c>
      <c r="G130" s="56">
        <v>50</v>
      </c>
      <c r="H130" s="56">
        <f t="shared" si="3"/>
        <v>3</v>
      </c>
      <c r="I130" s="80"/>
      <c r="J130" s="80">
        <v>3642</v>
      </c>
      <c r="K130" s="80">
        <v>14545</v>
      </c>
    </row>
    <row r="131" spans="3:12" x14ac:dyDescent="0.2">
      <c r="C131" s="43" t="s">
        <v>215</v>
      </c>
      <c r="D131" s="46" t="s">
        <v>339</v>
      </c>
      <c r="E131" s="53" t="s">
        <v>329</v>
      </c>
      <c r="F131" s="55">
        <v>1</v>
      </c>
      <c r="G131" s="55">
        <v>25</v>
      </c>
      <c r="H131" s="55">
        <f t="shared" si="3"/>
        <v>3</v>
      </c>
      <c r="I131" s="81">
        <v>2411</v>
      </c>
      <c r="J131" s="66"/>
      <c r="K131" s="66"/>
    </row>
    <row r="132" spans="3:12" x14ac:dyDescent="0.2">
      <c r="C132" s="43" t="s">
        <v>216</v>
      </c>
      <c r="D132" s="46" t="s">
        <v>339</v>
      </c>
      <c r="E132" s="53" t="s">
        <v>330</v>
      </c>
      <c r="F132" s="55">
        <v>1</v>
      </c>
      <c r="G132" s="55">
        <v>16</v>
      </c>
      <c r="H132" s="55">
        <f t="shared" si="3"/>
        <v>3</v>
      </c>
      <c r="I132" s="81">
        <v>1541</v>
      </c>
      <c r="J132" s="66"/>
      <c r="K132" s="66"/>
    </row>
    <row r="133" spans="3:12" x14ac:dyDescent="0.2">
      <c r="C133" s="43" t="s">
        <v>217</v>
      </c>
      <c r="D133" s="46" t="s">
        <v>339</v>
      </c>
      <c r="E133" s="53" t="s">
        <v>331</v>
      </c>
      <c r="F133" s="55">
        <v>1</v>
      </c>
      <c r="G133" s="55">
        <v>16</v>
      </c>
      <c r="H133" s="55">
        <f t="shared" si="3"/>
        <v>3</v>
      </c>
      <c r="I133" s="81">
        <v>7955</v>
      </c>
      <c r="J133" s="66"/>
      <c r="K133" s="66"/>
    </row>
    <row r="134" spans="3:12" x14ac:dyDescent="0.2">
      <c r="C134" s="43" t="s">
        <v>218</v>
      </c>
      <c r="D134" s="46" t="s">
        <v>339</v>
      </c>
      <c r="E134" s="53" t="s">
        <v>332</v>
      </c>
      <c r="F134" s="55">
        <v>1</v>
      </c>
      <c r="G134" s="55">
        <v>25</v>
      </c>
      <c r="H134" s="55">
        <f t="shared" si="3"/>
        <v>3</v>
      </c>
      <c r="I134" s="81">
        <v>4397</v>
      </c>
      <c r="J134" s="66"/>
      <c r="K134" s="66"/>
    </row>
    <row r="135" spans="3:12" x14ac:dyDescent="0.2">
      <c r="C135" s="43" t="s">
        <v>219</v>
      </c>
      <c r="D135" s="46" t="s">
        <v>339</v>
      </c>
      <c r="E135" s="53" t="s">
        <v>333</v>
      </c>
      <c r="F135" s="55">
        <v>2</v>
      </c>
      <c r="G135" s="55">
        <v>16</v>
      </c>
      <c r="H135" s="55">
        <f t="shared" si="3"/>
        <v>3</v>
      </c>
      <c r="I135" s="66"/>
      <c r="J135" s="81">
        <v>6790</v>
      </c>
      <c r="K135" s="81">
        <v>13920</v>
      </c>
    </row>
    <row r="136" spans="3:12" x14ac:dyDescent="0.2">
      <c r="C136" s="41" t="s">
        <v>220</v>
      </c>
      <c r="D136" s="46" t="s">
        <v>339</v>
      </c>
      <c r="E136" s="51" t="s">
        <v>334</v>
      </c>
      <c r="F136" s="57">
        <v>1</v>
      </c>
      <c r="G136" s="57">
        <v>40</v>
      </c>
      <c r="H136" s="57">
        <f t="shared" si="3"/>
        <v>3</v>
      </c>
      <c r="I136" s="79">
        <v>55962</v>
      </c>
      <c r="J136" s="51"/>
      <c r="K136" s="51"/>
    </row>
    <row r="137" spans="3:12" x14ac:dyDescent="0.2">
      <c r="C137" s="93" t="s">
        <v>221</v>
      </c>
      <c r="D137" s="46" t="s">
        <v>339</v>
      </c>
      <c r="E137" s="51" t="s">
        <v>335</v>
      </c>
      <c r="F137" s="58">
        <v>1</v>
      </c>
      <c r="G137" s="58">
        <v>40</v>
      </c>
      <c r="H137" s="58">
        <f t="shared" si="3"/>
        <v>3</v>
      </c>
      <c r="I137" s="97">
        <v>38355</v>
      </c>
      <c r="J137" s="51"/>
      <c r="K137" s="51"/>
    </row>
    <row r="138" spans="3:12" x14ac:dyDescent="0.2">
      <c r="C138" s="93" t="s">
        <v>222</v>
      </c>
      <c r="D138" s="46" t="s">
        <v>339</v>
      </c>
      <c r="E138" s="51" t="s">
        <v>336</v>
      </c>
      <c r="F138" s="59">
        <v>1</v>
      </c>
      <c r="G138" s="59">
        <v>50</v>
      </c>
      <c r="H138" s="59">
        <f t="shared" si="3"/>
        <v>3</v>
      </c>
      <c r="I138" s="97">
        <v>3345</v>
      </c>
      <c r="J138" s="51"/>
      <c r="K138" s="98"/>
    </row>
    <row r="139" spans="3:12" x14ac:dyDescent="0.2">
      <c r="C139" s="93" t="s">
        <v>223</v>
      </c>
      <c r="D139" s="46" t="s">
        <v>339</v>
      </c>
      <c r="E139" s="51" t="s">
        <v>337</v>
      </c>
      <c r="F139" s="58">
        <v>1</v>
      </c>
      <c r="G139" s="96">
        <v>40</v>
      </c>
      <c r="H139" s="96">
        <f t="shared" si="3"/>
        <v>3</v>
      </c>
      <c r="I139" s="97">
        <v>20469</v>
      </c>
      <c r="J139" s="95"/>
      <c r="K139" s="98"/>
    </row>
    <row r="140" spans="3:12" x14ac:dyDescent="0.2">
      <c r="C140" s="93" t="s">
        <v>111</v>
      </c>
      <c r="D140" s="94" t="s">
        <v>339</v>
      </c>
      <c r="E140" s="95" t="s">
        <v>338</v>
      </c>
      <c r="F140" s="91">
        <v>1</v>
      </c>
      <c r="G140" s="91">
        <v>40</v>
      </c>
      <c r="H140" s="91">
        <f t="shared" si="3"/>
        <v>3</v>
      </c>
      <c r="I140" s="97">
        <v>37805</v>
      </c>
      <c r="J140" s="95"/>
      <c r="K140" s="99"/>
      <c r="L140" s="85"/>
    </row>
    <row r="141" spans="3:12" x14ac:dyDescent="0.2">
      <c r="C141" s="89" t="s">
        <v>356</v>
      </c>
      <c r="D141" s="94" t="s">
        <v>339</v>
      </c>
      <c r="E141" s="95" t="s">
        <v>364</v>
      </c>
      <c r="F141" s="91">
        <v>2</v>
      </c>
      <c r="G141" s="91">
        <v>40</v>
      </c>
      <c r="H141" s="91">
        <v>3</v>
      </c>
      <c r="I141" s="97">
        <v>11625</v>
      </c>
      <c r="J141" s="95"/>
      <c r="K141" s="99"/>
      <c r="L141" s="85"/>
    </row>
    <row r="142" spans="3:12" x14ac:dyDescent="0.2">
      <c r="C142" s="89" t="s">
        <v>365</v>
      </c>
      <c r="D142" s="94" t="s">
        <v>339</v>
      </c>
      <c r="E142" s="95" t="s">
        <v>366</v>
      </c>
      <c r="F142" s="91">
        <v>2</v>
      </c>
      <c r="G142" s="91">
        <v>40</v>
      </c>
      <c r="H142" s="91">
        <v>3</v>
      </c>
      <c r="I142" s="97">
        <v>39733</v>
      </c>
      <c r="J142" s="95"/>
      <c r="K142" s="99"/>
      <c r="L142" s="85"/>
    </row>
    <row r="143" spans="3:12" x14ac:dyDescent="0.2">
      <c r="C143" s="89" t="s">
        <v>360</v>
      </c>
      <c r="D143" s="94" t="s">
        <v>339</v>
      </c>
      <c r="E143" s="95" t="s">
        <v>368</v>
      </c>
      <c r="F143" s="91">
        <v>1</v>
      </c>
      <c r="G143" s="91">
        <v>40</v>
      </c>
      <c r="H143" s="91">
        <v>3</v>
      </c>
      <c r="I143" s="97">
        <v>7386</v>
      </c>
      <c r="J143" s="95"/>
      <c r="K143" s="99"/>
      <c r="L143" s="85"/>
    </row>
    <row r="144" spans="3:12" x14ac:dyDescent="0.2">
      <c r="C144" s="89" t="s">
        <v>367</v>
      </c>
      <c r="D144" s="94" t="s">
        <v>339</v>
      </c>
      <c r="E144" s="95" t="s">
        <v>369</v>
      </c>
      <c r="F144" s="91">
        <v>1</v>
      </c>
      <c r="G144" s="91">
        <v>20</v>
      </c>
      <c r="H144" s="91">
        <v>3</v>
      </c>
      <c r="I144" s="97">
        <v>12275</v>
      </c>
      <c r="J144" s="95"/>
      <c r="K144" s="99"/>
      <c r="L144" s="85"/>
    </row>
    <row r="145" spans="1:12" x14ac:dyDescent="0.2">
      <c r="C145" s="93" t="s">
        <v>370</v>
      </c>
      <c r="D145" s="94" t="s">
        <v>339</v>
      </c>
      <c r="E145" s="95" t="s">
        <v>372</v>
      </c>
      <c r="F145" s="91">
        <v>2</v>
      </c>
      <c r="G145" s="91">
        <v>25</v>
      </c>
      <c r="H145" s="91">
        <v>3</v>
      </c>
      <c r="I145" s="97">
        <v>3300</v>
      </c>
      <c r="J145" s="95"/>
      <c r="K145" s="99"/>
      <c r="L145" s="85"/>
    </row>
    <row r="146" spans="1:12" x14ac:dyDescent="0.2">
      <c r="C146" s="93" t="s">
        <v>371</v>
      </c>
      <c r="D146" s="94" t="s">
        <v>339</v>
      </c>
      <c r="E146" s="95" t="s">
        <v>373</v>
      </c>
      <c r="F146" s="91">
        <v>1</v>
      </c>
      <c r="G146" s="91">
        <v>25</v>
      </c>
      <c r="H146" s="91">
        <v>3</v>
      </c>
      <c r="I146" s="97">
        <v>5670</v>
      </c>
      <c r="J146" s="95"/>
      <c r="K146" s="99"/>
      <c r="L146" s="85"/>
    </row>
    <row r="147" spans="1:12" x14ac:dyDescent="0.2">
      <c r="C147" s="93" t="s">
        <v>371</v>
      </c>
      <c r="D147" s="94" t="s">
        <v>339</v>
      </c>
      <c r="E147" s="95" t="s">
        <v>374</v>
      </c>
      <c r="F147" s="91">
        <v>1</v>
      </c>
      <c r="G147" s="91">
        <v>16</v>
      </c>
      <c r="H147" s="91">
        <v>3</v>
      </c>
      <c r="I147" s="97">
        <v>1193</v>
      </c>
      <c r="J147" s="95"/>
      <c r="K147" s="99"/>
      <c r="L147" s="85"/>
    </row>
    <row r="148" spans="1:12" x14ac:dyDescent="0.2">
      <c r="C148" s="93" t="s">
        <v>375</v>
      </c>
      <c r="D148" s="94" t="s">
        <v>339</v>
      </c>
      <c r="E148" s="95" t="s">
        <v>376</v>
      </c>
      <c r="F148" s="91">
        <v>1</v>
      </c>
      <c r="G148" s="91">
        <v>16</v>
      </c>
      <c r="H148" s="91">
        <v>3</v>
      </c>
      <c r="I148" s="97">
        <v>1122</v>
      </c>
      <c r="J148" s="95"/>
      <c r="K148" s="99"/>
      <c r="L148" s="85"/>
    </row>
    <row r="149" spans="1:12" x14ac:dyDescent="0.2">
      <c r="C149" s="93" t="s">
        <v>377</v>
      </c>
      <c r="D149" s="94" t="s">
        <v>339</v>
      </c>
      <c r="E149" s="95" t="s">
        <v>378</v>
      </c>
      <c r="F149" s="91">
        <v>1</v>
      </c>
      <c r="G149" s="91">
        <v>20</v>
      </c>
      <c r="H149" s="91">
        <v>3</v>
      </c>
      <c r="I149" s="97">
        <v>1273</v>
      </c>
      <c r="J149" s="95"/>
      <c r="K149" s="99"/>
      <c r="L149" s="85"/>
    </row>
    <row r="150" spans="1:12" x14ac:dyDescent="0.2">
      <c r="C150" s="93" t="s">
        <v>380</v>
      </c>
      <c r="D150" s="94" t="s">
        <v>339</v>
      </c>
      <c r="E150" s="95" t="s">
        <v>381</v>
      </c>
      <c r="F150" s="91">
        <v>2</v>
      </c>
      <c r="G150" s="91">
        <v>20</v>
      </c>
      <c r="H150" s="91">
        <v>3</v>
      </c>
      <c r="I150" s="97">
        <v>16397</v>
      </c>
      <c r="J150" s="95"/>
      <c r="K150" s="99"/>
      <c r="L150" s="85"/>
    </row>
    <row r="151" spans="1:12" x14ac:dyDescent="0.2">
      <c r="C151" s="93" t="s">
        <v>351</v>
      </c>
      <c r="D151" s="94" t="s">
        <v>339</v>
      </c>
      <c r="E151" s="95" t="s">
        <v>352</v>
      </c>
      <c r="F151" s="91">
        <v>1</v>
      </c>
      <c r="G151" s="91">
        <v>25</v>
      </c>
      <c r="H151" s="91">
        <v>3</v>
      </c>
      <c r="I151" s="97">
        <v>7482</v>
      </c>
      <c r="J151" s="95"/>
      <c r="K151" s="99"/>
      <c r="L151" s="85"/>
    </row>
    <row r="152" spans="1:12" x14ac:dyDescent="0.2">
      <c r="C152" s="93" t="s">
        <v>382</v>
      </c>
      <c r="D152" s="94" t="s">
        <v>339</v>
      </c>
      <c r="E152" s="95" t="s">
        <v>383</v>
      </c>
      <c r="F152" s="91">
        <v>1</v>
      </c>
      <c r="G152" s="91">
        <v>25</v>
      </c>
      <c r="H152" s="91">
        <v>3</v>
      </c>
      <c r="I152" s="97">
        <v>2083</v>
      </c>
      <c r="J152" s="95"/>
      <c r="K152" s="99"/>
      <c r="L152" s="85"/>
    </row>
    <row r="153" spans="1:12" x14ac:dyDescent="0.2">
      <c r="C153" s="93" t="s">
        <v>387</v>
      </c>
      <c r="D153" s="94" t="s">
        <v>339</v>
      </c>
      <c r="E153" s="95" t="s">
        <v>385</v>
      </c>
      <c r="F153" s="91">
        <v>1</v>
      </c>
      <c r="G153" s="91">
        <v>32</v>
      </c>
      <c r="H153" s="91">
        <v>3</v>
      </c>
      <c r="I153" s="97">
        <v>2712</v>
      </c>
      <c r="J153" s="95"/>
      <c r="K153" s="99"/>
      <c r="L153" s="85"/>
    </row>
    <row r="154" spans="1:12" x14ac:dyDescent="0.2">
      <c r="C154" s="101" t="s">
        <v>386</v>
      </c>
      <c r="D154" s="102" t="s">
        <v>339</v>
      </c>
      <c r="E154" s="103" t="s">
        <v>388</v>
      </c>
      <c r="F154" s="104">
        <v>1</v>
      </c>
      <c r="G154" s="104">
        <v>32</v>
      </c>
      <c r="H154" s="104">
        <v>3</v>
      </c>
      <c r="I154" s="105">
        <v>2890</v>
      </c>
      <c r="J154" s="106"/>
      <c r="K154" s="107"/>
      <c r="L154" s="85"/>
    </row>
    <row r="155" spans="1:12" x14ac:dyDescent="0.2">
      <c r="A155" s="33" t="s">
        <v>379</v>
      </c>
      <c r="C155" s="93"/>
      <c r="E155" s="68"/>
      <c r="F155" s="90"/>
      <c r="G155" s="90"/>
      <c r="H155" s="90"/>
      <c r="I155" s="108">
        <f>SUM(I5:I154)</f>
        <v>3894796</v>
      </c>
      <c r="J155" s="109">
        <f>SUM(J5:J154)</f>
        <v>121283</v>
      </c>
      <c r="K155" s="109">
        <f>SUM(K5:K154)</f>
        <v>173772</v>
      </c>
    </row>
    <row r="156" spans="1:12" x14ac:dyDescent="0.2">
      <c r="C156" s="92"/>
      <c r="J156" s="78"/>
    </row>
    <row r="157" spans="1:12" x14ac:dyDescent="0.2">
      <c r="C157" s="76"/>
      <c r="J157" s="68"/>
      <c r="L157" s="77"/>
    </row>
    <row r="158" spans="1:12" x14ac:dyDescent="0.2">
      <c r="J158" s="68"/>
    </row>
    <row r="159" spans="1:12" x14ac:dyDescent="0.2">
      <c r="J159" s="36"/>
    </row>
    <row r="160" spans="1:12" x14ac:dyDescent="0.2">
      <c r="J160" s="36"/>
    </row>
    <row r="161" spans="10:10" x14ac:dyDescent="0.2">
      <c r="J161" s="36"/>
    </row>
  </sheetData>
  <mergeCells count="2">
    <mergeCell ref="I3:K3"/>
    <mergeCell ref="C2:H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OM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2017-11-14T07:16:17Z</cp:lastPrinted>
  <dcterms:created xsi:type="dcterms:W3CDTF">2006-09-16T00:00:00Z</dcterms:created>
  <dcterms:modified xsi:type="dcterms:W3CDTF">2020-09-04T11:44:19Z</dcterms:modified>
</cp:coreProperties>
</file>