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0\02. Oddelenie VO\01. Prebiehajúce\04. Juraj\04 - 2020 - 382. (Josephine) Upgrade parkovacieho systému\06. Josephine\01. Výzva na predloženie CP\"/>
    </mc:Choice>
  </mc:AlternateContent>
  <bookViews>
    <workbookView xWindow="0" yWindow="0" windowWidth="18105" windowHeight="11475" tabRatio="727"/>
  </bookViews>
  <sheets>
    <sheet name="Príloha č. 1" sheetId="1" r:id="rId1"/>
    <sheet name="Príloha č. 2" sheetId="20" r:id="rId2"/>
    <sheet name="Príloha č. 3" sheetId="11" r:id="rId3"/>
    <sheet name="Príloha č. 4" sheetId="19" r:id="rId4"/>
    <sheet name="Príloha č. 5" sheetId="15" r:id="rId5"/>
    <sheet name="Príloha č. 6" sheetId="16" r:id="rId6"/>
    <sheet name="Príloha č. 7" sheetId="21" r:id="rId7"/>
  </sheets>
  <externalReferences>
    <externalReference r:id="rId8"/>
  </externalReferences>
  <definedNames>
    <definedName name="_xlnm.Print_Area" localSheetId="0">'Príloha č. 1'!$A$1:$D$31</definedName>
    <definedName name="_xlnm.Print_Area" localSheetId="1">'Príloha č. 2'!$A$1:$G$52</definedName>
    <definedName name="_xlnm.Print_Area" localSheetId="2">'Príloha č. 3'!$A$1:$K$39</definedName>
    <definedName name="_xlnm.Print_Area" localSheetId="3">'Príloha č. 4'!$A$1:$D$120</definedName>
    <definedName name="_xlnm.Print_Area" localSheetId="4">'Príloha č. 5'!$A$1:$D$20</definedName>
    <definedName name="_xlnm.Print_Area" localSheetId="5">'Príloha č. 6'!$A$1:$D$20</definedName>
    <definedName name="_xlnm.Print_Area" localSheetId="6">'Príloha č. 7'!$A$1:$F$28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21" l="1"/>
  <c r="E26" i="21"/>
  <c r="B23" i="21"/>
  <c r="B22" i="21"/>
  <c r="H8" i="11" l="1"/>
  <c r="I8" i="11" s="1"/>
  <c r="K8" i="11" s="1"/>
  <c r="H9" i="11"/>
  <c r="I9" i="11" s="1"/>
  <c r="K9" i="11" s="1"/>
  <c r="H10" i="11"/>
  <c r="H11" i="11"/>
  <c r="I11" i="11" s="1"/>
  <c r="K11" i="11" s="1"/>
  <c r="H12" i="11"/>
  <c r="I12" i="11" s="1"/>
  <c r="K12" i="11" s="1"/>
  <c r="H13" i="11"/>
  <c r="I13" i="11" s="1"/>
  <c r="K13" i="11" s="1"/>
  <c r="H14" i="11"/>
  <c r="H15" i="11"/>
  <c r="I15" i="11" s="1"/>
  <c r="K15" i="11" s="1"/>
  <c r="H16" i="11"/>
  <c r="H17" i="11"/>
  <c r="I17" i="11" s="1"/>
  <c r="K17" i="11" s="1"/>
  <c r="H18" i="11"/>
  <c r="H19" i="11"/>
  <c r="I19" i="11" s="1"/>
  <c r="K19" i="11" s="1"/>
  <c r="H20" i="11"/>
  <c r="I20" i="11" s="1"/>
  <c r="K20" i="11" s="1"/>
  <c r="H21" i="11"/>
  <c r="I21" i="11" s="1"/>
  <c r="K21" i="11" s="1"/>
  <c r="H22" i="11"/>
  <c r="I22" i="11" s="1"/>
  <c r="K22" i="11" s="1"/>
  <c r="H23" i="11"/>
  <c r="I23" i="11" s="1"/>
  <c r="K23" i="11" s="1"/>
  <c r="H24" i="11"/>
  <c r="H25" i="11"/>
  <c r="I25" i="11" s="1"/>
  <c r="K25" i="11" s="1"/>
  <c r="H26" i="11"/>
  <c r="I26" i="11"/>
  <c r="K26" i="11" s="1"/>
  <c r="I18" i="11"/>
  <c r="K18" i="11" s="1"/>
  <c r="I14" i="11"/>
  <c r="K14" i="11" s="1"/>
  <c r="I10" i="11"/>
  <c r="K10" i="11" s="1"/>
  <c r="H7" i="11"/>
  <c r="J8" i="11"/>
  <c r="J9" i="11"/>
  <c r="J10" i="11"/>
  <c r="J11" i="11"/>
  <c r="J12" i="11"/>
  <c r="J13" i="11"/>
  <c r="J14" i="11"/>
  <c r="J15" i="11"/>
  <c r="I16" i="11"/>
  <c r="K16" i="11" s="1"/>
  <c r="J16" i="11"/>
  <c r="J17" i="11"/>
  <c r="J18" i="11"/>
  <c r="J19" i="11"/>
  <c r="J20" i="11"/>
  <c r="J21" i="11"/>
  <c r="J22" i="11"/>
  <c r="J23" i="11"/>
  <c r="I24" i="11"/>
  <c r="K24" i="11" s="1"/>
  <c r="J24" i="11"/>
  <c r="J25" i="11"/>
  <c r="J26" i="11"/>
  <c r="D52" i="20" l="1"/>
  <c r="J34" i="11"/>
  <c r="B50" i="20"/>
  <c r="B34" i="11"/>
  <c r="B49" i="20"/>
  <c r="B33" i="11"/>
  <c r="C42" i="20"/>
  <c r="C31" i="11"/>
  <c r="C41" i="20"/>
  <c r="C40" i="20"/>
  <c r="C39" i="20"/>
  <c r="C28" i="11"/>
  <c r="A2" i="20"/>
  <c r="D119" i="19" l="1"/>
  <c r="B115" i="19"/>
  <c r="B114" i="19"/>
  <c r="C9" i="19"/>
  <c r="C8" i="19"/>
  <c r="C7" i="19"/>
  <c r="C6" i="19"/>
  <c r="A2" i="19"/>
  <c r="I7" i="11" l="1"/>
  <c r="K7" i="11" s="1"/>
  <c r="K27" i="11" s="1"/>
  <c r="J7" i="11"/>
  <c r="J27" i="11" s="1"/>
  <c r="D19" i="16" l="1"/>
  <c r="A2" i="16" l="1"/>
  <c r="B15" i="16"/>
  <c r="B14" i="16"/>
  <c r="C9" i="16"/>
  <c r="C8" i="16"/>
  <c r="C7" i="16"/>
  <c r="C6" i="16"/>
  <c r="A2" i="15"/>
  <c r="C9" i="15" l="1"/>
  <c r="C8" i="15"/>
  <c r="C7" i="15"/>
  <c r="D19" i="15" l="1"/>
  <c r="B15" i="15"/>
  <c r="B14" i="15"/>
  <c r="C6" i="15"/>
  <c r="C29" i="11" l="1"/>
  <c r="C30" i="11" l="1"/>
  <c r="A2" i="11" l="1"/>
</calcChain>
</file>

<file path=xl/sharedStrings.xml><?xml version="1.0" encoding="utf-8"?>
<sst xmlns="http://schemas.openxmlformats.org/spreadsheetml/2006/main" count="444" uniqueCount="236">
  <si>
    <t>Obchodný názov uchádzača:</t>
  </si>
  <si>
    <t>Sídlo uchádzača:</t>
  </si>
  <si>
    <t>IČO:</t>
  </si>
  <si>
    <t>DIČ:</t>
  </si>
  <si>
    <t>Meno a priezvisko:</t>
  </si>
  <si>
    <t>Telefónne číslo:</t>
  </si>
  <si>
    <t>E-mail:</t>
  </si>
  <si>
    <t>V:</t>
  </si>
  <si>
    <t>Dňa:</t>
  </si>
  <si>
    <t xml:space="preserve">Dňa: </t>
  </si>
  <si>
    <t>Poznámka:</t>
  </si>
  <si>
    <t>Názov predmetu zákazky:</t>
  </si>
  <si>
    <t>- povinné údaje vyplní uchádzač</t>
  </si>
  <si>
    <t>1.</t>
  </si>
  <si>
    <t>2.</t>
  </si>
  <si>
    <t>3.</t>
  </si>
  <si>
    <t>4.</t>
  </si>
  <si>
    <t>Pracovné zaradenie:</t>
  </si>
  <si>
    <t>Por. č.</t>
  </si>
  <si>
    <t>DPH</t>
  </si>
  <si>
    <t>5.</t>
  </si>
  <si>
    <t>6.</t>
  </si>
  <si>
    <t>7.</t>
  </si>
  <si>
    <t>8.</t>
  </si>
  <si>
    <t>9.</t>
  </si>
  <si>
    <t>Názov položky</t>
  </si>
  <si>
    <t>Mer. 
jed.
(MJ)</t>
  </si>
  <si>
    <t>bez DPH</t>
  </si>
  <si>
    <t>s DPH</t>
  </si>
  <si>
    <t>Sadzba DPH
v %</t>
  </si>
  <si>
    <t>LIST S KONTAKTNÝMI ÚDAJMI
OPRÁVNENEJ OSOBY UCHÁDZAČA</t>
  </si>
  <si>
    <t>ks</t>
  </si>
  <si>
    <t>10.</t>
  </si>
  <si>
    <t>Kontaktná osoba uchádzača - plnenie zmluvy</t>
  </si>
  <si>
    <t>VYHLÁSENIE UCHÁDZAČA
O ULOŽENOM ZÁKAZE ÚČASTI
VO VEREJNOM OBSTARÁVANÍ</t>
  </si>
  <si>
    <t>Uchádzač vo verejnom obstarávaní na uvedený predmet zákazky týmto vyhlasuje, že nemá uložený zákaz účasti vo verejnom obstarávaní potvrdený konečným rozhodnutím v Slovenskej
republike alebo v štáte sídla, miesta podnikania alebo obvyklého pobytu.</t>
  </si>
  <si>
    <t xml:space="preserve">ŠTRUKTÚROVANÝ ROZPOČET CENY </t>
  </si>
  <si>
    <r>
      <t xml:space="preserve">Jednotková cena za </t>
    </r>
    <r>
      <rPr>
        <b/>
        <sz val="11"/>
        <color theme="1"/>
        <rFont val="Times New Roman"/>
        <family val="1"/>
        <charset val="238"/>
      </rPr>
      <t xml:space="preserve">MJ v EUR </t>
    </r>
  </si>
  <si>
    <t>Celková cena za predpokladané množstvo MJ v EUR</t>
  </si>
  <si>
    <t>- kritérium na vyhodnotenie ponúk</t>
  </si>
  <si>
    <t xml:space="preserve">Predpokladané množstvo MJ
</t>
  </si>
  <si>
    <t>Podpis a pečiatka:</t>
  </si>
  <si>
    <t>Meno a priezvisko oprávnenéj osoby na podpisovanie:</t>
  </si>
  <si>
    <t>VYHLÁSENIE UCHÁDZAČA
O ZÁPISE DO ZHS</t>
  </si>
  <si>
    <t xml:space="preserve">Uchádzač vo verejnom obstarávaní na uvedený predmet zákazky týmto vyhlasuje, že je zapísaný v zozname hospodárskych subjektov. </t>
  </si>
  <si>
    <t>Kontaktná osoba uchádzača - počas procesu VO</t>
  </si>
  <si>
    <t>Uchádzač vo verejnom obstarávaní na uvedený predmet zákazky týmto vyhlasuje, že s návrhom zmluvných podmienok bez výhrad SÚHLASÍ.</t>
  </si>
  <si>
    <t>ŠPECIFIKÁCIA PREDMETU ZÁKAZKY</t>
  </si>
  <si>
    <t xml:space="preserve">Požadované minimálne technické vlastnosti, parametre a hodnoty predmetu zákazky
</t>
  </si>
  <si>
    <r>
      <t xml:space="preserve">Uchádzač uvedie informácie, či ním ponúkaný produkt spĺňa, resp. nespĺňa verejným obstarávateľom definované požiadavky na predmet zákazky 
</t>
    </r>
    <r>
      <rPr>
        <sz val="10"/>
        <color theme="1"/>
        <rFont val="Times New Roman"/>
        <family val="1"/>
        <charset val="238"/>
      </rPr>
      <t>(v prípade, ak ponúkaný produkt nespĺňa definované požiadavky uvedie ekvivalentnú hodnotu ním ponúkaného produktu)</t>
    </r>
  </si>
  <si>
    <t xml:space="preserve">spĺňa / nespĺňa </t>
  </si>
  <si>
    <t>hodnota ponúkaného ekvivalentného produktu</t>
  </si>
  <si>
    <t>Týmto potvrdzujem, že všetky uvedené informácie sú pravdivé.</t>
  </si>
  <si>
    <t>Kontaktná osoba dodávateľa pre účely overenia si informácií týkajúcich sa technických parametrov ponúkaného produktu:</t>
  </si>
  <si>
    <t>Parkovací systém</t>
  </si>
  <si>
    <t>P. č.</t>
  </si>
  <si>
    <t>Automatická závora, požadovaná doba zdvihu 1 sec. (ľavá bez ramena)</t>
  </si>
  <si>
    <t>Automatická závora, požadovaná doba zdvihu 1 sec. (pravá bez ramena)</t>
  </si>
  <si>
    <t xml:space="preserve">Počet </t>
  </si>
  <si>
    <t>Merná
jednotka</t>
  </si>
  <si>
    <t>Počas záručnej doby:</t>
  </si>
  <si>
    <t>xxx</t>
  </si>
  <si>
    <t xml:space="preserve">Zabezpečenie servisnej pohotovosti a skladovej pripravenosti náhradných dielov pre prípadné poruchy a nefunkčnosti parkovacieho systému pre ovládanie závor cez bezkontaktný ID čip alebo parkovací lístok  v režime 8x5x4 (Pohotovosť 8 hodín, 5 dní v týždni, s reakčnou dobou fyzického nástupu na odstránenie poruchy 4 hodiny od nahlásenia poruchy). </t>
  </si>
  <si>
    <t>Vykonávanie nevyhnutných opráv, údržby a profylaktiky systémov parkovacieho systému</t>
  </si>
  <si>
    <t>Servisná podpora prevádzkovateľovi systému, dohľadanie a analýza podozrivých či nesprávnych činností častí zariadení a kábelových trás parkovacieho systému, vykazujúcich nesprávnu funkcionalitu</t>
  </si>
  <si>
    <t>Havarijný servis a opravy parkovacieho systému pri nesprávnej funkcii, poruche systému, alebo jeho jednotlivých častí, budú riešené po nahlásení objednávateľom. Pri zistení prerušených trás kabeláže parkovacieho systému, mechanickom alebo elektrickom poškodení elektromechanických a elektronických komponentov, bude doporučená ich výmena alebo oprava u výrobcu alebo distribútora. Takáto oprava alebo výmena zariadení bude vykonaná bezplatne ako súčasť paušálnej platby. Záruka a bezplatná výmena vadných častí sa nevzťahuje na mechanické poškodenie zariadení alebo kabeláže zavinené treťou stranou a na poškodenie živelnou udalosťou (napr. po zásahu objektu bleskom alebo zatopením či zatečením komponentov).</t>
  </si>
  <si>
    <t>Dodávateľ je povinný v prípade potreby výmeny vadných komponentov, ktorých vadu zavinila tretia osoba alebo zapríčinila živelná udalosť, predložiť bezodkladne objednávateľovi cenovú kalkuláciu v členení na: a) predpokladaný rozsah činností, b) potrebný materiál a náhradné diely.</t>
  </si>
  <si>
    <t>Obnova súčasného parkovacieho systému - aktuálny systém je generačne zastaralý, problematická udržateľnosť servisu vzhľadom na dostupnosťou náhradných dielov</t>
  </si>
  <si>
    <t>Požaduje sa, aby dodávateľ špecifikoval náklady na služby súvisiace s prevádzkou parkovacieho systému (licenčné poplatky ....)</t>
  </si>
  <si>
    <t>Obnovený parkovací systém má byť vybavený: dvomi vstupnými a dvomi výstupnými závorami so vstupným a výstupným stojanom. Vstup na / výstup z parkoviska má byť vybavený kamerami pre detekciu evidenčného čísla motorového vozidla („EČV“). Ak je výstup povolený (lístok je zaplatený, evidenčné číslo má priradený bezkontaktný čip s povolením vjazdu/výjazdu alebo dočasne pridelené evidenčné čísla vozidiel na voľný prejazd) má byť  na výstupe otvorená závora a povolený prejazd bez nutnosti vložiť parkovací lístok alebo priložiť bezkontaktnú čipovú kartu. Parkovací automat má byť umiestnený na terajšom mieste parkovacieho automatu, naviac má mať aj čítačku bankových kariet pre bezhotovostné zaplatenie za parkovanie bezkontaktným spôsobom. 
Požaduje sa upgrade všetkých  komponentov súčasného parkovacieho systému na súčasne vyrábané modely komponentov automatizovaného parkovacieho systému so zachovaním aktuálnej filozofie funkčnosti. Požaduje sa zabezpečenie záručného servisu parkovacieho systému (vrátane jeho pravidelnej údržby). Požaduje sa, aby úspešný dodávateľ po uplynutí záručnej doby vedel poskytovať pozáručný servis. Parkovací systém musí komunikovať s databázovým systémom dodávaným výrobcom parkovacieho systému, do ktorého sa budú zadávať EČV zamestnancov a tretích strán, ktorým bude umožnený prejazd na základe kamerového rozpoznania EČV bez nutnosti použitia parkovacieho lístku alebo čipu zamestnanca. Možnosť prechodu formou priloženia parkovacieho lístka alebo čipu zamestnanca musí byť naďalej zachovaná, okrem iného aj  pre prípad poruchy kamier snímajúcich EČV.
Požaduje sa záručná doba 24 mesiacov</t>
  </si>
  <si>
    <t>Al rameno ploché biele dĺžka 3m, ochranná polyuretánová lišta, reflexné nálepky</t>
  </si>
  <si>
    <t>Vjazdový terminál pre výdaj lístkov s čiarovým kódom</t>
  </si>
  <si>
    <t>Výjazdový terminál pre čítanie kariet s čiarovým kódom</t>
  </si>
  <si>
    <t>Slučka indukčného detektora pri ukladaní do drážky</t>
  </si>
  <si>
    <t>Indukčný detektor vozidiel jednokanálový</t>
  </si>
  <si>
    <t>Dopravné LED návestidlo 2 komorové a stĺp na uchytenie vrátane úchytiek</t>
  </si>
  <si>
    <t xml:space="preserve">Systém rozpoznávania EČ  vrátane IP kamery, automatického zaostrovania, iris, s IR pass filter,  prisvietenia,  CMOS kamera, konzola pre uchytenie kamery v hornej časti automatickej závory </t>
  </si>
  <si>
    <t>Riadiaci server parkovacích systémov vrátane databázového softvéru a softvéru pre správu a monitoring</t>
  </si>
  <si>
    <t>Validačný počítač pre validáciu lístkov a platby na recepcii vrátane konfiguračného programu pre nastavenie cenníkov a programu pre manuálnu pokladňu</t>
  </si>
  <si>
    <t>Ručný laserový scanner pre čítanie lístkov/kariet s čiarovým kódom</t>
  </si>
  <si>
    <t>Požadovaný špeciálny softver: CAD / Limited LPR engine software</t>
  </si>
  <si>
    <t>Ochranný stĺp o 2 nohách vrátane ochranných nálepiek - ochrana automatických závor</t>
  </si>
  <si>
    <t>Doprava na miesto plnenia</t>
  </si>
  <si>
    <t>Obnova komunikačných káblových trás výmenou terajšej kabeláže</t>
  </si>
  <si>
    <t>Uvedenie do prevádzky a zaškolenia obsluhy</t>
  </si>
  <si>
    <t>Úvodná dodávka spotrebného materiálu potrebného pre uvedenie systému do prevádzky</t>
  </si>
  <si>
    <t>Požadovaná služba: Import / export DB kariet + nastavenia</t>
  </si>
  <si>
    <t xml:space="preserve">Platobná stanica vrátane: 
• automatickej pokladne pre platbu mincami a bankovkami , 
• vydávacieho modulu snímača bankoviek – požaduje sa samodopĺňací, 
• POS CAT 2 platobného  terminálu pre bezhotovostné platby s možnosťou využitia platieb formou GoPass, 
• zabudovanej hovorovej jednotky hlasitého telefónu, 
• vysokosvietivého dotykového displeya vo veľkosti min. 19“  </t>
  </si>
  <si>
    <t>Platobná stanica vrátane: 
• automatickej pokladne pre platbu mincami a bankovkami , 
• vydávacieho modulu snímača bankoviek – požaduje sa samodopĺňací, 
• POS CAT 2 platobného  terminálu pre bezhotovostné platby s možnosťou využitia platieb formou GoPass, 
• zabudovanej hovorovej jednotky hlasitého telefónu, 
• vysokosvietivého dotykového displeya vo veľkosti min. 19“</t>
  </si>
  <si>
    <t>VYHLÁSENIE UCHÁDZAČA
O SÚHLASE SO ZMLUVNÝMI PODMIENKAMI</t>
  </si>
  <si>
    <t>Požadované minimálne zmluvné požiadavky</t>
  </si>
  <si>
    <t>PODMIENKY PLNENIA PREDMETU ZÁKAZKY</t>
  </si>
  <si>
    <t>I.</t>
  </si>
  <si>
    <t xml:space="preserve">Dodávateľ je sa zaväzuje plniť predmet zákazky a poskytnúť súvisiace služby prostredníctvom odborne spôsobilých osôb. </t>
  </si>
  <si>
    <t>Dodávateľ je povinný predložiť objednávateľovi oprávnenie dodávateľa/zamestnancov dodávateľa servisne zasahovať do technológie parkovacieho systému objednávateľa (t. j. certifikát, resp. osvedčenie od výrobcu o zaškolení pre servisovanie parkovacieho systému objednávateľa).</t>
  </si>
  <si>
    <t>Súčasťou záväzku dodávateľa je zároveň poskytnutie písomných dokladov potrebných pre riadne a bezchybné použitie parkovacieho systému na stanovený účel, a to najmä, nie výlučne: návod na použitie v slovenskom jazyku (resp. v českom jazyku), záručný list, preberací protokol, inštalačný protokol, protokol o zaškolení zamestnancov objednávateľa s obsluhou parkovacieho systému.</t>
  </si>
  <si>
    <t>Súčasťou predmetu zákazky je povinnosť dodávateľa odovzdať objednávateľovi aj:
- zoznam a kontaktné údaje servisných stredísk dodávateľa pre potreby plnenia predmetu zákazky a týchto zmluvných požiadaviek,
- kontaktné údaje na Klientske pracovisko dodávateľa - tzv. "Hotline", "Helpdesk", "Call centrum" pre potreby poskytovania záručného servisu podľa týchto zmluvných požiadaviek.</t>
  </si>
  <si>
    <t>Objednávateľ za účelom splnenia predmetu zákazky dodávateľom zabezpečí v mieste plnenia prístup pre osoby poverené dodávateľom na čas nevyhnutný na splnenie predmetu zákazky. Dopravu potrebného tovaru k splneniu predmetu zákazky na miesto dodania zabezpečuje dodávateľ na vlastné náklady tak, aby bola zabezpečená dostatočná ochrana pred jeho poškodením alebo znehodnotením</t>
  </si>
  <si>
    <t>Objednávateľ je povinný po splnení predmetu zákazky vykonať jeho fyzické prevzatie a bezodkladne reklamovať prípadnú nekompletnosť, alebo zjavnú vadu plnenia, najneskôr však do piatich (5) kalendárnych dní odo dňa prevzatia plenenia.</t>
  </si>
  <si>
    <t>Zistenie vád plnenia podľa bodu 7. tejto časti zmluvných požiadaviek, kupujúci oznámi dodávateľovi písomne (t.j. reklamácia plnenia).</t>
  </si>
  <si>
    <t xml:space="preserve">Objednávateľ je oprávnený odmietnuť prevzatie plnenia, ak technické a úžitkové parametre parkovacieho systému nezodpovedajú dohodnutej špecifikácií podľa Príloha č. 1 týchto zmluvných požiadaviek. </t>
  </si>
  <si>
    <t>11.</t>
  </si>
  <si>
    <t>Vlastnícke právo prechádza na objednávateľa až po zaplatení celej zmluvnej ceny podľa týchto zmluvných požiadaviek. Nebezpečenstvo škody prechádza na objednávateľa prevzatím predmetu zákazky od dodávateľa.</t>
  </si>
  <si>
    <t>Riadným splnením predmetu zákazky sa rozumie dátum riadneho odovzdania a prevzatia plennia dohodnutým spôsobom v mieste dodania uvedené v týchto zmluvných požiadavkách. Odovzdanie a prevzatie plnenia podľa týchto zmluvných požiadaviek potvrdzujú oprávnená osoba objednávateľa a oprávnená osoba dodávateľa svojimi podpismi na preberacom protokole, ktorý predloží predávajúci pri odovzdaní diela. V preberacom protokole sa potvrdzuje plná funkčnosť parkovacieho systému podľa dohodnutej špecifikácie a zmluvných požiadaviek. Jedna kópia preberacieho protokolu ostáva objednávateľovi.</t>
  </si>
  <si>
    <t xml:space="preserve">ZMLUVNÁ CENA </t>
  </si>
  <si>
    <t>II.</t>
  </si>
  <si>
    <t>Zmluvná cena plnenia podľa týchto zmluvných požiadaviek, vrátane rozpisu jednotlivých položiek predmetu plnenia v prípade, ak je to relevantné, je stanovená vzájomnou dohodou zmluvných strán v zmysle zákona NR SR č. 18/1996 Z. z. o cenách v znení neskorších predpisov, vyhlášky MF SR č. 87/1996 Z .z., ktorou sa vykonáva zákon NR SR č. 18/1996 Z. z. o cenách v znení neskorších predpisov. Takto stanovená cena za predmet plnenia podľa týchto zmluvných požiadaviek je uvedená v bode 3 tejto časti zmluvných požiadaviek.</t>
  </si>
  <si>
    <t xml:space="preserve">Zmluvná cena podľa tejto časti zmluvných požiadaviek, je cenou za splnenie predmetu zákazky a všetky poskytnuté služby súvisiace s predmetom zákazky bez akýchkoľvek právnych a faktických vád. V zmluvnej cene je zahrnuté: zabezpečenie dopravy do dohodnutého miesta plnenia, dopravu dodávateľa do miesta vykonania diela/poskytnutia služby a späť, uvedením diela do prevádzky (inštaláciou), zaškolením obsluhy, poskytnutím užívateľskej dokumentácie, poskytnutím hardvéru a licencie k nim, poskytnutím pozáručného servisu v mieste inštalácie, ako aj všetky ostatné náklady dodávateľa vynaložené v súvislosti so splnením svojho zmluvného záväzku. </t>
  </si>
  <si>
    <t>Celková cena za predmet plnenia podľa týchto zmluvných požiadaviek je vo výške:  ........ Eur bez DPH (slovom: ...... Eur bez DPH), .... Eur s DPH (slovom: .... Eur s DPH).</t>
  </si>
  <si>
    <t>Právo na zaplatenie zmluvnej ceny vzniká predávajúcemu riadnym splnením predmetu zákazky podľa bodu 10 I. časti týchto zmluvných požiadaviek.</t>
  </si>
  <si>
    <t>Objednávateľ zaplatí zmluvnú cenu za splnenie predmetu zákazky podľa týchto zmluvných požiadaviek na základe faktúry vystavenej dodávateľom po splnení predmetu zákazky podľa týchto zmluvných požiadaviek. Dodávateľ je povinný vystaviť faktúru za splnenie predmetu zákazky v súlade s ustanovením §73 zákona č. 222/2004 Z. z. o dani z pridanej hodnoty, najneskôr však do piateho (5) pracovného dňa v kalendárnom mesiaci, nasledujúcom po mesiaci, v ktorom došlo k splneniu predmetu zákazky zo strany dodávateľa podľa týchto zmluvných požiadaviek.</t>
  </si>
  <si>
    <t>Zmluvné strany sa dohodli, že platba za splnenie predmetu zákazky sa realizuje výlučne bezhotovostným platobným stykom na základe faktúry elektronicky doručenej dodávateľom, a to za riadne a včas poskytnuté plnenie. Dodávateľ je povinný zaslať faktúru elektronicky na e-mailovú adresu: podatelna@vusch.sk. Za deň splnenia peňažného záväzku sa považuje deň odpísania dlžnej sumy z účtu objednávateľa v prospech účtu dodávateľa.</t>
  </si>
  <si>
    <t xml:space="preserve">Splatnosť  faktúry je v zmysle ustanovenia § 340b ods.5 zákona č. 513/1991 Z. z. Obchodného zákonníka v znení neskorších predpisov šesťdesiat (60) kalendárnych dní odo dňa jej doručenia objednávateľovi. </t>
  </si>
  <si>
    <t xml:space="preserve">Faktúra musí mať náležitosti daňového dokladu v súlade so zák. č. 222/2004 Z. z. o dani z pridanej hodnoty v znení neskorších predpisov a musí obsahovať číslo objednávky. </t>
  </si>
  <si>
    <t xml:space="preserve">Prílohou faktúry vystavenej dodávateľom musí byť kópia objednávky (ak bola vystavená), kópia preberacieho protokolu. </t>
  </si>
  <si>
    <t>V prípade, ak faktúra nebude obsahovať náležitosti podľa bodu 8. alebo 9. tejto časti zmluvných požiadaviek, alebo ak bude faktúra vykazovať iné vecné alebo formálne nedostatky, je objednávateľ oprávnený vrátiť ju dodávateľovi na opravu alebo doplnenie. V takom prípade nová lehota splatnosti začne plynúť dňom doručenia opravenej alebo doplnenej faktúry objednávateľovi.</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</si>
  <si>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</si>
  <si>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III.</t>
  </si>
  <si>
    <t>ZODPOVEDNOSŤ ZA VADY A ZÁRUČNÁ DOBA</t>
  </si>
  <si>
    <t>Dodávateľ poskytuje na predmet zákazky a všetky jeho súčasti komplexnú záruku v trvaní minimálne dvadsaťštyri (24) mesiacov odo dňa podpísania preberacieho protokolu podľa týchto zmluvných požiadaviek.</t>
  </si>
  <si>
    <t>Uvedená záručná doba sa automaticky predlžuje o dobu, po ktorú nemohol byť parkovací systém využívaný na účel, na ktorý je určený, a to z dôvodov, na ktoré sa vzťahuje záruka.</t>
  </si>
  <si>
    <t>Objednávateľ si vyhradzuje právo, v prípade potreby, vyžiadať od dodávateľa predloženie dokladu, prostredníctvom ktorého preukáže oprávnenosť vykonávať autorizovaný servis.</t>
  </si>
  <si>
    <t>Komplexná záruka predstavuje súbor opatrení, ktoré bude v rámci zmluvnej ceny vykonávať dodávateľ  autorizovaným servisom po dobu trvania záručnej doby na parkovacom systéme za účelom jeho bezporuchovej prevádzky a za účelom udržania všetkých parametrov uvedených technickej špecifikácii predmetu zákazky. Opatreniami sa rozumie najmä, nie však výlučne:</t>
  </si>
  <si>
    <t>zabezpečenie servisnej pohotovosti a skladovej pripravenosti náhradných dielov pre prípadné poruchy a nefunkčnosti parkovacieho systému pre ovládanie závor cez bezkontaktný ID čip alebo parkovací lístok  v režime 8x5x4 (t. j. pohotovosť 8 hodín denne od 8:00 hod do 16:00 hod., 5 dní v týždni od pondelka do piatku, s reakčnou dobou fyzického nástupu na odstránenie poruchy najneskôr do štyroch (4) hodín v režime 8x5 od nahlásenia poruchy dodávateľovi),</t>
  </si>
  <si>
    <t>a)</t>
  </si>
  <si>
    <t>b)</t>
  </si>
  <si>
    <t>d)</t>
  </si>
  <si>
    <t>c)</t>
  </si>
  <si>
    <t>oprava vád a porúch parkovacieho systému, t. j. uvedenie parkovacieho systému do stavu plnej využiteľnosti vzhľadom k jeho technickým parametrom, a to najneskôr do štyridsiatich ôsmich (48) hodín od nástupu na opravu, okrem prípadov, ak je na odstránenie vady a/alebo poruchy potrebný náhradný diel alebo súčiastka, ktorej obstaranie trvá viac ako stanovená lehota, o čom musí dodávateľ objednávateľa preukázateľne informovať, oprava najneskôr však do sedemdesiatich dvoch (72) hodín od nástupu na opravu,</t>
  </si>
  <si>
    <t>dodávka a výmena všetkých potrebných náhradných dielov a súčiastok v prípade ich poruchy, ktoré sami o sebe majú kratšiu dobu životnosti alebo kratšiu záručnú dobu, ako je záručná doba poskytovaná dodávateľom,</t>
  </si>
  <si>
    <t>v prípadoch, ak je to relevantné, vykonanie štandardných vylepšení parkovacieho systému odporúčaných a predpísaných výrobcom podľa rozhodnutia dodávateľa, vrátane vykonania servisných aktualizácií, t. j. servisný update softwarového vybavenia parkovacieho systému, zároveň sa vyžaduje k splneniu uvedenej povinnosti poskytnutie súčinnosti objednávateľa,</t>
  </si>
  <si>
    <t>dodávky a zabudovanie náhradných dielov, ktoré sú potrebné k riadnej a bezporuchovej prevádzke parkovacieho systému, vrátane demontáže, odvozu a likvidácie použitého a nepotrebného spotrebného materiálu a náhradných dielov,</t>
  </si>
  <si>
    <t>e)</t>
  </si>
  <si>
    <t>v prípadoch, ak je to relevantné, vykonanie validácií a kalibrácií zariadenia (resp. jeho relevantných častí) s periodicitou podľa odporučenia výrobcu, min. však jedenkrát ročne,</t>
  </si>
  <si>
    <t>f)</t>
  </si>
  <si>
    <t>g)</t>
  </si>
  <si>
    <t>i)</t>
  </si>
  <si>
    <t>j)</t>
  </si>
  <si>
    <t>k)</t>
  </si>
  <si>
    <t>l)</t>
  </si>
  <si>
    <t>h)</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</si>
  <si>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 s výnimkou vád uvedených v bode 6. tejto časti zmluvných požiadaviek,</t>
  </si>
  <si>
    <t>vykonanie nevyhnutnej údržby a profylaktiky systémov parkovacieho systému,</t>
  </si>
  <si>
    <t>dohľadanie a analýza podozrivých či nesprávnych činností častí zariadení a káblových trás parkovacieho systému, vykazujúcich nesprávnu funkcionalitu,</t>
  </si>
  <si>
    <t>pri zistení prerušených trás kabeláže parkovacieho systému, mechanickom alebo elektrickom poškodení elektromechanických a elektronických komponentov, ich výmenu alebo opravu u výrobcu alebo distribútora,</t>
  </si>
  <si>
    <t>vykonanie ďalších servisných úkonov a činností predpísaných príslušnou právnou úpravou a aplikovateľnými normami,</t>
  </si>
  <si>
    <t>práce (servisné hodiny) a dojazdy servisných technikov dodávateľa z a do miesta inštalácie parkovacieho systému v rámci zabezpečenia záručného servisu,</t>
  </si>
  <si>
    <t>vykonanie akýchkoľvek neplánovaných opráv a údržby, ktoré nevyplývajú zo servisného plánu výrobcu zariadenia, ak takáto oprava je nevyhnutná za účelom zabezpečenia prevádzky zariadenia, vrátane generálnej opravy,</t>
  </si>
  <si>
    <t>m)</t>
  </si>
  <si>
    <t>n)</t>
  </si>
  <si>
    <t>o)</t>
  </si>
  <si>
    <t>technická telefonická podpora a zároveň poradenstvo pri prevádzkovaní zariadenia prostredníctvom klientskeho pracoviska dodávateľa v pracovných dňoch medzi 08:00 hod. - 16:00 hod., pričom dodávateľ musí garantovať funkčnosť a prevádzku tohto klientskeho pracoviska,</t>
  </si>
  <si>
    <t>písomné zdokumentovanie poskytnutých služieb počas záručnej doby, ktoré bude obsahovať najmä:
- údaj o rozsahu vykonanej služby,
- údaj o systéme, na ktorom sa poskytla služba,
- údaj o čase poskytnutia služby,
- dátum poskytnutia služby,
- podpisy zodpovedných osôb oboch zmluvných strán,
pričom jedno (1) vyhotovenie obdrží dodávateľ a jedno (1) vyhotovenie objednávateľ.</t>
  </si>
  <si>
    <t>Dodávateľ je povinný nastúpiť na odstránenie vady a túto vadu odstrániť a uviesť parkovací systém do bežnej prevádzky v lehotách vyššie uvedených. V prípade nedodržania niektorej z uvedených lehôt, má objednávateľ právo požadovať od dodávateľa za každé jedno porušenie zmluvnú pokutu uvedenú v časti IV týchto zmluvných požiadaviek.</t>
  </si>
  <si>
    <t>Záruka a bezplatná výmena vadných častí sa nevzťahuje na mechanické poškodenie zariadení alebo kabeláže zavinené treťou stranou a na poškodenie živelnou udalosťou (napr. po zásahu objektu bleskom alebo zatopením či zatečením komponentov).</t>
  </si>
  <si>
    <t>Dodávateľ je povinný v prípade potreby výmeny vadných komponentov, ktorých vadu zavinila tretia osoba alebo zapríčinila živelná udalosť, predložiť bezodkladne objednávateľovi cenovú kalkuláciu v členení na: 
a) predpokladaný rozsah činností,
b) potrebný materiál a náhradné diely.</t>
  </si>
  <si>
    <t xml:space="preserve">Dodávateľ zodpovedá za škody, ktoré objednávateľovi vzniknú v dôsledku nevykonanej a/alebo nekvalitne vykonanej služby. </t>
  </si>
  <si>
    <t xml:space="preserve">8. </t>
  </si>
  <si>
    <t>Dodávateľ je povinný minimálne 3 mesiace pred uplynutím záručnej doby predložiť objednávateľovi návrh zmluvy o pozáručnom servise.</t>
  </si>
  <si>
    <t xml:space="preserve">9. </t>
  </si>
  <si>
    <t>Ak počas trvania záručnej doby dôjde k vade, ktorá nespadá pod záručný servis, dodávateľ poskytne objednávateľovi telefonické poradenstvo, ktoré zahŕňa telefonické konzultácie pri riešení incidentov a problémov a hľadania riešenia pre odstránenie problému. V prípade, ak by objednávateľ ani po telefonickom riešení problému, nevedel tento problém odstrániť, dodávateľ zabezpečí vyslanie servisného technika do miesta plnenia, pričom servisný zásah je do jednej (1) hodiny od nastúpenia na odstránenie problému poskytovaný bezplatne vrátane dopravy do/z miesta plnenia.</t>
  </si>
  <si>
    <t xml:space="preserve">10. </t>
  </si>
  <si>
    <t>V prípade, ak servisný zásah trvá dlhšie ako jednu (1) hodinu od nástupu a súčasne sa nejedná o vadu spadajúcu pod záručný servis, je dodávateľ oprávnený si účtovať cenu servisnej hodiny podľa svojho aktuálneho cenníka za každú ďalšiu hodinu trvania servisného zásahu vrátane do/z miesta inštalácie zariadenia, maximálne však 30 EUR bez DPH za každú ďalšiu hodinu počas pracovných dní a 60 EUR bez DPH za každú ďalšiu hodinu počas sviatkov a pracovného pokoja.</t>
  </si>
  <si>
    <t xml:space="preserve">11. </t>
  </si>
  <si>
    <t>V oznámení, resp. reklamácii vady parkovacieho systému, je objednávateľ povinný každú jednotlivú vadu, resp. nedostatok špecifikovať (označenie vady a miesta, kde sa vada nachádza a stručný popis, ako sa vada prejavuje).</t>
  </si>
  <si>
    <t xml:space="preserve">12. </t>
  </si>
  <si>
    <t>Objednávateľ je oprávnený vadu, ktorú zistí na predmete plnenia podľa týchto zmluvných požiadaviek počas záručnej doby, nahlásiť dodávateľovi prostredníctvom klientskeho pracoviska dodávateľa:........................ alebo e-mailom na adrese:...............</t>
  </si>
  <si>
    <t xml:space="preserve">13. </t>
  </si>
  <si>
    <t>V prípade, ak komunikačným kanálom klientskeho pracoviska dodávateľa je emailová komunikácia, za moment nahlásenia vady sa považuje moment prijatia emailovej správy dodávateľom. V prípade, ak komunikačným kanálom klientskeho pracoviska predávajúceho je telefónna linka, za moment nahlásenia vady sa považuje moment spätného telefonického alebo emailového potvrdenia objednávateľovi a jeho evidencia, vrátane mena oznamovateľa, telefónneho čísla pre potvrdenie a stručného opisu vady.</t>
  </si>
  <si>
    <t xml:space="preserve">14. </t>
  </si>
  <si>
    <t>V prípade použitia emailovej správy kvôli nedostupnosti telefónnej linky, ktorú tvrdí objednávateľ, je dodávateľ povinný preukázať, že telefónna linka bola dostupná, pokiaľ nebude súhlasiť s tvrdením objednávateľa o nedostupnosti tejto linky. Dodávateľ nenesie zodpovednosť za nedostupnosť telefónnej linky v prípade, ak dôjde k výpadku poskytovaných telekomunikačných služieb a dodávateľ túto skutočnosť preukáže objednávateľovi. Objednávateľ je oprávnený k telefonickému hláseniu podporne nahlásiť nefunkčnosť alebo vadu predmetu plnenia podľa týchto zmluvných požiadaviek tiež zaslaním emailovej správy na vyššie uvedenú e-mailovú adresu dodávateľa.</t>
  </si>
  <si>
    <t xml:space="preserve">15. </t>
  </si>
  <si>
    <t>IV.</t>
  </si>
  <si>
    <t>ZMLUVNÉ SANKCIE</t>
  </si>
  <si>
    <t xml:space="preserve">V prípade omeškania dodávateľa s riadnym splnením predmetu zákazky, má objednávateľ nárok na zmluvnú pokutu vo výške 150,00 EUR (slovom: stopäťdesiat Eur) za každý aj začatý deň omeškania s riadnym splnením predmetu zákazky. </t>
  </si>
  <si>
    <t xml:space="preserve">1. </t>
  </si>
  <si>
    <t>V prípade omeškania dodávateľa s termínmi plnenia služieb v rámci záručného servisu, má objednávateľ právo požadovať od dodávateľa za každé jedno porušenie zmluvnú pokutu za nedodržanie lehôt spojených so zárukou v nasledujúcej výške:</t>
  </si>
  <si>
    <t xml:space="preserve">2. </t>
  </si>
  <si>
    <t>nedodržanie lehoty príchodu servisného technika: 50,-€ (slovom: päťdesiat Eur) za každú začatú hodinu omeškania, najviac však do výšky 5% zmluvnej ceny, a to pre každý jednotlivý prípad omeškania dodávateľa,</t>
  </si>
  <si>
    <t xml:space="preserve">a) </t>
  </si>
  <si>
    <t>nedodržanie dohodnutých lehôt na odstránenie vady: 50,-€ (slovom: päťdesiat Eur) za každú začatú hodinu omeškania, najviac však do výšky 5% kúpnej zmluvnej ceny, a to  pre každý jednotlivý prípad omeškania dodávateľa.</t>
  </si>
  <si>
    <t xml:space="preserve">b) </t>
  </si>
  <si>
    <t>Zaplatenie zmluvnej pokuty nezbavuje dodávateľa povinnosti dodať príslušné omeškané plnenie v zmysle týchto zmluvných požiadaviek.</t>
  </si>
  <si>
    <t xml:space="preserve">3. </t>
  </si>
  <si>
    <t>Uplatnením majetkových sankcií nie je dotknuté právo objednávateľa na náhradu škody, a to vo výške presahujúcej zmluvnú pokutu.</t>
  </si>
  <si>
    <t xml:space="preserve">4. </t>
  </si>
  <si>
    <t>V prípade omeškania dodávateľa s riadnym splnením predmetu zákazky, má objednávateľ nárok na zmluvnú pokutu vo výške 150,00 EUR (slovom: stopäťdesiat Eur) za každý aj začatý deň omeškania s riadnym splnením predmetu zákazky.</t>
  </si>
  <si>
    <t>V.</t>
  </si>
  <si>
    <t>SUBDODÁVKY</t>
  </si>
  <si>
    <t>V prípade, ak dodávateľ zabezpečuje časť plnenia predmetu zákazky prostredníctvom svojich subdodávateľov, zodpovedá za riadne plnenie predmetu zákazky tak, akoby ho zabezpečil v celom rozsahu sám.</t>
  </si>
  <si>
    <t>Dodávateľ garantuje spôsobilosť subdodávateľov pre plnenie predmetu zákazky.</t>
  </si>
  <si>
    <t>Dodávateľ má právo na zmenu resp. na doplnenie nového subdodávateľa vo vzťahu k plneniu predmetu zákazky, ktorého sa tento zmluvný vzťah týka.</t>
  </si>
  <si>
    <t>Dodávateľ je povinný objednávateľovi oznámiť akúkoľvek zmenu údajov o subdodávateľovi. Za týmto účelom je povinný najneskôr v deň, ktorý predchádza dňu účinnosti akejkoľvek zmeny údajov o subdodávateľovi, aktualizovať znenie Prílohy č. 3 týchto zmluvných požiadaviek – Zoznam subdodávateľov a podiel subdodávok a doručiť ju objednávateľovi spolu s písomným oznámením, v ktorom uvedie všetky podrobnosti týkajúce sa zmeny údajov o subdodávateľovi, pričom zmluvné strany sa  zároveň výslovne dohodli, že pre prijatie takejto zmeny sa nevyžaduje uzavretie samostatného písomného dodatku.</t>
  </si>
  <si>
    <t>Ak dodávateľ zmení, resp. doplní nového subdodávateľa je povinný najneskôr v deň, ktorý predchádza dňu účinnosti tejto zmeny aktualizovať znenie Prílohy č. 3 zmluvy a doručiť ju objednávateľovi spolu s písomným oznámením, v ktorom uvedie všetky podrobnosti týkajúce sa zmeny, resp. doplnenia nového subdodávateľa, pričom zmluvné strany sa zároveň výslovne dohodli, že pre prijatie zmeny, resp. doplnenie nového subdodávateľa sa nevyžaduje uzavretie samostatného písomného dodatku. Nedodržanie povinností stanovených predávajúcemu týmto ustanovením zmluvných požiadaviek sa považuje za podstatné porušenie zmluvných požiadaviek dodávateľom a zakladá právo objednávateľa odstúpiť od tejto zmluvy v súlade s časťou VII týchto zmluvných požiadaviek. Dodávateľ je zároveň povinný nahradiť škodu, ktorá vznikla objednávateľovi porušením tejto povinnosti.</t>
  </si>
  <si>
    <t xml:space="preserve">5. </t>
  </si>
  <si>
    <t>V prípade zistenia, že subdodávateľ počas trvania tohto zmluvného vzťahu nie je v súlade s ustanovením § 11 ods.1 zákona o verejnom obstarávaní, zapísaný v registri partnerov verejného sektora (v prípade ak  je to relevantné), je objednávateľ oprávnený od týchto zmluvných požiadaviek odstúpiť.</t>
  </si>
  <si>
    <t xml:space="preserve">6. </t>
  </si>
  <si>
    <t>Dodávateľ je povinný na požiadanie objednávateľa predložiť objednávateľovi všetky zmluvy uzavreté so subdodávateľmi v súvislosti s plnením podľa týchto zmluvných požiadaviek.</t>
  </si>
  <si>
    <t xml:space="preserve">7. </t>
  </si>
  <si>
    <t>VI.</t>
  </si>
  <si>
    <t>VYŠŠIA MOC</t>
  </si>
  <si>
    <t xml:space="preserve">Zmluvné strany sú zbavené zodpovednosti za čiastočné alebo úplné neplnenie zmluvných povinností podľa týchto zmluvných požiadaviek v prípade, že toto neplnenie je v dôsledku vyššej moci. Pre účely týchto zmluvných požiadaviek sa za vyššiu moc považujú prípady, ktoré nie sú závislé, ani ich nemôžu ovplyvniť zmluvné strany, a to najmä podľa ústavného zákona č. 227/2002 Z. z. o bezpečnosti štátu v čase vojny, vojnového stavu, výnimočného stavu a núdzového stavu. </t>
  </si>
  <si>
    <t>Tá zmluvná strana, ktorá sa odvolá na vyššiu moc, je povinná to oznámiť druhej zmluvnej strane najneskôr do piatich (5) kalendárnych dní od vzniku tejto skutočnosti a môže požiadať o prípadnú úpravu zmluvných požiadaviek.</t>
  </si>
  <si>
    <t>Na požiadanie zmluvnej strany, ktorej boli avizované okolnosti vyššej moci, je povinný oznamovateľ predložiť hodnoverný dôkaz.</t>
  </si>
  <si>
    <t>Ak nedôjde k dohode, má zmluvná strana, ktorá sa odvolala na vyššiu moc, právo odstúpiť od týchto zmluvných požiadaviek. Účinky odstúpenia nastanú dňom doručenia oznámenia druhej zmluvnej strane.</t>
  </si>
  <si>
    <t>VII.</t>
  </si>
  <si>
    <t>ODSTÚPENIE OD ZMLUVNÝCH POŽIADAVIEK</t>
  </si>
  <si>
    <t>Odstúpenie je účinné dňom doručenia písomného oznámenia o odstúpení od zmluvy druhej zmluvnej strane. V prípade pochybností sa má za to, že oznámenie o odstúpení bolo doručené na tretí (3.) kalendárny deň odo dňa jeho zaslania poštou doporučene na adresu sídla druhej zmluvnej strany, pričom deň odoslania sa do tejto lehoty nepočíta. Odstúpením od zmluvy nie je dotknuté právo na náhradu škody a na úhradu zmluvnej pokuty, na ktorej vznikol nárok pred odstúpením od zmluvných požiadaviek.</t>
  </si>
  <si>
    <t>Zmluvné strany označujú za podstatné porušenie zmluvných požiadaviek najmä porušenie nasledujúcich zmluvných povinností:</t>
  </si>
  <si>
    <t>nevykonanie diela/neposkytnutie služieb dodávateľom v zmysle dohodnutých zmluvných požiadaviek riadne a včas a v kvalite podľa dohodnutých podmienok (za nedodanie včas sa považuje omeškanie o viac ako tridsať (30) kalendárnych dní),</t>
  </si>
  <si>
    <t>neodstránenie vád diela dodávateľom za podmienok uvedených v týchto zmluvných podmienkach, ani v na to poskytnutej dodatočnej lehote,</t>
  </si>
  <si>
    <t>neprevzatie diela kupujúcim v súlade s týmito zmluvnými požiadavkami riadne a včas, neuhradenie zmluvnej ceny objednávateľom v súlade s týmito zmluvnými požiadavkami riadne a včas.</t>
  </si>
  <si>
    <t>VIII.</t>
  </si>
  <si>
    <t>OSOBITNÉ USTANOVENIA</t>
  </si>
  <si>
    <t>Zmluvné strany sa zaväzujú oznámiť si navzájom akékoľvek zmeny údajov dôležitých pre bezproblémové plnenie týchto zmluvných požiadaviek.</t>
  </si>
  <si>
    <t xml:space="preserve">Dodávateľ sa zaväzuje, že: </t>
  </si>
  <si>
    <t>nevyužije akékoľvek informácie, ktoré zistí alebo s prihliadnutím na okolnosti by mohol zistiť pri plnení predmetu zákazky vo svoj prospech, ani v prospech tretích osôb, počas trvania tohto zmluvného vzťahu, a ani po ukončení platnosti tohto zmluvného vzťahu,</t>
  </si>
  <si>
    <t>informácie a podklady poskytnuté kupujúcim alebo tretími osobami pre plnenie predmetu zákazky nepoužije na iný účel ako je plnenie predmetu zákazky.</t>
  </si>
  <si>
    <t xml:space="preserve">Osobné údaje dotknutých osôb, ktoré sú súčasťou tohto zmluvného vzťahu sú spracúvané objednávateľom na vopred vymedzený účel v súlade s Nariadením Európskeho parlamentu a Rady (EÚ) 2016/679 o ochrane fyzických osôb pri spracúvaní osobných údajov a o voľnom pohybe takýchto údajov, ktorým sa zrušuje smernica 95/46/ES (všeobecné nariadenie o ochrane údajov) (ďalej len „Nariadenie“) a zákona NR SR č. 18/2018 Z. z. o ochrane osobných údajov a o zmene a doplnení niektorých zákonov (ďalej len „Zákon“). Bližšie informácie sú uvedené na webovom sídle spoločnosti www.vusch.sk. </t>
  </si>
  <si>
    <t>Dodávateľ je povinný podľa Nariadenia a Zákona dodržiavať mlčanlivosť o osobných údajoch, ako aj o všetkých skutočnostiach, o ktorých sa dozvedel pri vykonávaní činností vyplývajúcich z tohto zmluvného vzťahu. Zároveň je povinný o tejto povinnosti preukázateľne poučiť aj svojich zamestnancov. Povinnosť zachovávať mlčanlivosť platí aj po skončení trvania tohto zmluvného vzťahu. V opačnom prípade objednávateľovi zodpovedá za škodu, ktorá objednávateľovi vznikla porušením tejto povinnosti.</t>
  </si>
  <si>
    <t>Dodávateľ sa zaväzuje dodržiavať etické zásady objednávateľa uvedené v Etickom kódexe obchodných partnerov spoločnosti Východoslovenský ústav srdcových a cievnych chorôb, a. s. (ďalej len "Etický kódex") zverejnenom na webovom sídle objednávateľa www.vusch.sk, pričom v prípade zistenia, že dodávateľ Etický kódex porušuje, je objednávateľ oprávnený zmluvný vzťah ukončiť v 1-mesačnej výpovednej lehote. Výpovedná lehota začína plynúť 1. kalendárnym dňom mesiaca, nasledujúcom po mesiaci, v ktorom bola písomná výpoveď objednávateľa doručená dodávateľovi.</t>
  </si>
  <si>
    <t>ZOZNAM ZNÁMYCH SUBDODÁVATEĽOV</t>
  </si>
  <si>
    <t>V súlade s ustanovením § 41 zákona o verejnom obstarávaní verejný obstarávateľ požaduje od úspešného uchádzača, aby najneskôr v čase uzavretia zmluvy uviedol:</t>
  </si>
  <si>
    <t>údaje všetkých známych subdodávateľoch v rozsahu obchodné meno, sídlo, IČO</t>
  </si>
  <si>
    <t>údaje o osobe oprávnenej konať za subdodávateľa v rozsahu meno a priezvisko, adresa pobytu, dátum narodenia</t>
  </si>
  <si>
    <t>uvedenie predmetu subdodávky</t>
  </si>
  <si>
    <t>percentuálny podiel zákazky zabezpečovaný subdodávateľom.</t>
  </si>
  <si>
    <t>P.č.</t>
  </si>
  <si>
    <t>Subdodávateľ</t>
  </si>
  <si>
    <t xml:space="preserve">Údaje o osobe oprávnenej konať za subdodávateľa </t>
  </si>
  <si>
    <t>Predmet subdodávky</t>
  </si>
  <si>
    <t>% podiel subdodávok</t>
  </si>
  <si>
    <t>Hodnota alebo podiel zákazky s pravdepodobným subdodávateľským plnením tretími stranami v EUR bez DPH</t>
  </si>
  <si>
    <t>Neoddeliteľnou súčasťou týchto zmluvných požiadaviek sú ich prílohy:
- Príloha č. 1 - Špecifikácia predmetu zákazky (Príloha č. 2 Výzvy na predkloženie CP) 
- Príloha č. 2 - Štruktúrovaný rozpočet ceny (Príloha č. 3 Výzvy na predkloženie CP) 
- Príloha č. 3 - Zoznam subdodávateľov a podiel na subdodávkach (Príloha č. 7 Výzvy na predkloženie CP)</t>
  </si>
  <si>
    <t xml:space="preserve">Spôsob odstúpenia od zmluvných požiadaviek sa riadi ustanoveniami § 345 a nasl. Obchodného  zákonníka, ak v týchto zmluvných požiadavkách nie je dohodnuté niečo iné. </t>
  </si>
  <si>
    <t>Dodávateľ je povinný splniť predmet zákazky do deväťdesiatich (90) kalendárnych dní od prijatia objednávky dodávateľom.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</si>
</sst>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0\ &quot;EUR&quot;"/>
  </numFmts>
  <fonts count="21"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sz val="14"/>
      <color theme="1"/>
      <name val="Times New Roman"/>
      <family val="1"/>
      <charset val="238"/>
    </font>
    <font>
      <b/>
      <sz val="8"/>
      <color theme="1"/>
      <name val="Times New Roman"/>
      <family val="1"/>
      <charset val="238"/>
    </font>
    <font>
      <u/>
      <sz val="11"/>
      <color theme="10"/>
      <name val="Calibri"/>
      <family val="2"/>
      <charset val="238"/>
      <scheme val="minor"/>
    </font>
    <font>
      <sz val="11"/>
      <name val="Times New Roman"/>
      <family val="1"/>
      <charset val="238"/>
    </font>
    <font>
      <sz val="8"/>
      <color theme="1"/>
      <name val="Times New Roman"/>
      <family val="1"/>
      <charset val="238"/>
    </font>
    <font>
      <sz val="10"/>
      <name val="Arial"/>
      <family val="2"/>
      <charset val="238"/>
    </font>
    <font>
      <b/>
      <sz val="11"/>
      <name val="Times New Roman"/>
      <family val="1"/>
      <charset val="238"/>
    </font>
    <font>
      <sz val="11"/>
      <color rgb="FFFF0000"/>
      <name val="Times New Roman"/>
      <family val="1"/>
      <charset val="238"/>
    </font>
    <font>
      <b/>
      <sz val="10"/>
      <color theme="1"/>
      <name val="Times New Roman"/>
      <family val="1"/>
      <charset val="238"/>
    </font>
    <font>
      <sz val="10"/>
      <color theme="1"/>
      <name val="Times New Roman"/>
      <family val="1"/>
      <charset val="238"/>
    </font>
    <font>
      <b/>
      <sz val="9"/>
      <color theme="1"/>
      <name val="Times New Roman"/>
      <family val="1"/>
      <charset val="238"/>
    </font>
    <font>
      <b/>
      <sz val="9"/>
      <name val="Times New Roman"/>
      <family val="1"/>
      <charset val="238"/>
    </font>
    <font>
      <sz val="9"/>
      <name val="Times New Roman"/>
      <family val="1"/>
      <charset val="238"/>
    </font>
    <font>
      <sz val="9"/>
      <color theme="1"/>
      <name val="Times New Roman"/>
      <family val="1"/>
      <charset val="238"/>
    </font>
    <font>
      <sz val="9"/>
      <color theme="1"/>
      <name val="Arial"/>
      <family val="2"/>
      <charset val="238"/>
    </font>
    <font>
      <b/>
      <sz val="9"/>
      <color theme="1"/>
      <name val="Arial"/>
      <family val="2"/>
      <charset val="238"/>
    </font>
    <font>
      <sz val="11"/>
      <color rgb="FF000000"/>
      <name val="Times New Roman"/>
      <family val="1"/>
      <charset val="238"/>
    </font>
    <font>
      <sz val="9"/>
      <color rgb="FF000000"/>
      <name val="Arial"/>
      <family val="2"/>
      <charset val="238"/>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s>
  <borders count="71">
    <border>
      <left/>
      <right/>
      <top/>
      <bottom/>
      <diagonal/>
    </border>
    <border>
      <left style="thin">
        <color auto="1"/>
      </left>
      <right/>
      <top style="thin">
        <color auto="1"/>
      </top>
      <bottom style="thin">
        <color auto="1"/>
      </bottom>
      <diagonal/>
    </border>
    <border>
      <left style="thin">
        <color auto="1"/>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rgb="FFC00000"/>
      </left>
      <right style="thin">
        <color rgb="FFC00000"/>
      </right>
      <top style="thin">
        <color rgb="FFC00000"/>
      </top>
      <bottom style="thin">
        <color rgb="FFC00000"/>
      </bottom>
      <diagonal/>
    </border>
    <border>
      <left style="thin">
        <color auto="1"/>
      </left>
      <right style="thin">
        <color auto="1"/>
      </right>
      <top/>
      <bottom/>
      <diagonal/>
    </border>
    <border>
      <left/>
      <right style="dotted">
        <color auto="1"/>
      </right>
      <top style="dotted">
        <color auto="1"/>
      </top>
      <bottom/>
      <diagonal/>
    </border>
    <border>
      <left style="dotted">
        <color auto="1"/>
      </left>
      <right style="thin">
        <color auto="1"/>
      </right>
      <top style="dotted">
        <color auto="1"/>
      </top>
      <bottom/>
      <diagonal/>
    </border>
    <border>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right/>
      <top style="dotted">
        <color auto="1"/>
      </top>
      <bottom/>
      <diagonal/>
    </border>
    <border>
      <left style="thin">
        <color auto="1"/>
      </left>
      <right style="dotted">
        <color auto="1"/>
      </right>
      <top style="dotted">
        <color auto="1"/>
      </top>
      <bottom style="thin">
        <color rgb="FFC00000"/>
      </bottom>
      <diagonal/>
    </border>
    <border>
      <left style="dotted">
        <color auto="1"/>
      </left>
      <right style="dotted">
        <color auto="1"/>
      </right>
      <top style="dotted">
        <color auto="1"/>
      </top>
      <bottom style="thin">
        <color rgb="FFC00000"/>
      </bottom>
      <diagonal/>
    </border>
    <border>
      <left style="dotted">
        <color auto="1"/>
      </left>
      <right style="thin">
        <color auto="1"/>
      </right>
      <top style="dotted">
        <color auto="1"/>
      </top>
      <bottom style="thin">
        <color rgb="FFC00000"/>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dotted">
        <color auto="1"/>
      </right>
      <top style="thin">
        <color auto="1"/>
      </top>
      <bottom style="thin">
        <color auto="1"/>
      </bottom>
      <diagonal/>
    </border>
    <border>
      <left style="dotted">
        <color auto="1"/>
      </left>
      <right style="dotted">
        <color auto="1"/>
      </right>
      <top/>
      <bottom/>
      <diagonal/>
    </border>
    <border>
      <left style="dotted">
        <color auto="1"/>
      </left>
      <right style="thin">
        <color auto="1"/>
      </right>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right style="dotted">
        <color auto="1"/>
      </right>
      <top style="thin">
        <color auto="1"/>
      </top>
      <bottom/>
      <diagonal/>
    </border>
    <border>
      <left style="thin">
        <color auto="1"/>
      </left>
      <right/>
      <top/>
      <bottom style="thin">
        <color auto="1"/>
      </bottom>
      <diagonal/>
    </border>
    <border>
      <left/>
      <right style="medium">
        <color theme="8" tint="-0.24994659260841701"/>
      </right>
      <top/>
      <bottom/>
      <diagonal/>
    </border>
    <border>
      <left style="thin">
        <color auto="1"/>
      </left>
      <right style="dotted">
        <color auto="1"/>
      </right>
      <top style="thin">
        <color rgb="FFC00000"/>
      </top>
      <bottom style="thin">
        <color auto="1"/>
      </bottom>
      <diagonal/>
    </border>
    <border>
      <left style="dotted">
        <color auto="1"/>
      </left>
      <right style="dotted">
        <color auto="1"/>
      </right>
      <top style="thin">
        <color rgb="FFC00000"/>
      </top>
      <bottom style="thin">
        <color auto="1"/>
      </bottom>
      <diagonal/>
    </border>
    <border>
      <left style="dotted">
        <color auto="1"/>
      </left>
      <right style="thin">
        <color auto="1"/>
      </right>
      <top style="thin">
        <color rgb="FFC00000"/>
      </top>
      <bottom style="thin">
        <color auto="1"/>
      </bottom>
      <diagonal/>
    </border>
    <border>
      <left/>
      <right style="dotted">
        <color auto="1"/>
      </right>
      <top/>
      <bottom style="thin">
        <color indexed="64"/>
      </bottom>
      <diagonal/>
    </border>
    <border>
      <left/>
      <right style="dotted">
        <color auto="1"/>
      </right>
      <top style="thin">
        <color auto="1"/>
      </top>
      <bottom style="thin">
        <color auto="1"/>
      </bottom>
      <diagonal/>
    </border>
    <border>
      <left style="thin">
        <color auto="1"/>
      </left>
      <right style="thin">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medium">
        <color auto="1"/>
      </left>
      <right/>
      <top style="medium">
        <color auto="1"/>
      </top>
      <bottom/>
      <diagonal/>
    </border>
    <border>
      <left/>
      <right/>
      <top style="medium">
        <color indexed="64"/>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style="thin">
        <color auto="1"/>
      </left>
      <right style="dotted">
        <color auto="1"/>
      </right>
      <top style="dotted">
        <color auto="1"/>
      </top>
      <bottom style="medium">
        <color auto="1"/>
      </bottom>
      <diagonal/>
    </border>
    <border>
      <left/>
      <right style="medium">
        <color auto="1"/>
      </right>
      <top style="dotted">
        <color auto="1"/>
      </top>
      <bottom style="medium">
        <color auto="1"/>
      </bottom>
      <diagonal/>
    </border>
    <border>
      <left style="medium">
        <color auto="1"/>
      </left>
      <right style="thin">
        <color auto="1"/>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dotted">
        <color auto="1"/>
      </right>
      <top style="thin">
        <color auto="1"/>
      </top>
      <bottom style="medium">
        <color auto="1"/>
      </bottom>
      <diagonal/>
    </border>
    <border>
      <left style="dotted">
        <color auto="1"/>
      </left>
      <right style="medium">
        <color auto="1"/>
      </right>
      <top style="thin">
        <color auto="1"/>
      </top>
      <bottom style="medium">
        <color auto="1"/>
      </bottom>
      <diagonal/>
    </border>
    <border>
      <left/>
      <right style="thin">
        <color auto="1"/>
      </right>
      <top style="thin">
        <color auto="1"/>
      </top>
      <bottom style="thin">
        <color auto="1"/>
      </bottom>
      <diagonal/>
    </border>
    <border>
      <left/>
      <right/>
      <top style="medium">
        <color auto="1"/>
      </top>
      <bottom style="thin">
        <color auto="1"/>
      </bottom>
      <diagonal/>
    </border>
    <border>
      <left style="medium">
        <color auto="1"/>
      </left>
      <right style="thin">
        <color auto="1"/>
      </right>
      <top style="medium">
        <color auto="1"/>
      </top>
      <bottom style="thin">
        <color auto="1"/>
      </bottom>
      <diagonal/>
    </border>
    <border>
      <left/>
      <right/>
      <top style="thin">
        <color auto="1"/>
      </top>
      <bottom style="thin">
        <color auto="1"/>
      </bottom>
      <diagonal/>
    </border>
    <border>
      <left style="dotted">
        <color auto="1"/>
      </left>
      <right style="medium">
        <color auto="1"/>
      </right>
      <top style="medium">
        <color auto="1"/>
      </top>
      <bottom style="thin">
        <color auto="1"/>
      </bottom>
      <diagonal/>
    </border>
    <border>
      <left style="dotted">
        <color auto="1"/>
      </left>
      <right style="medium">
        <color auto="1"/>
      </right>
      <top style="thin">
        <color auto="1"/>
      </top>
      <bottom/>
      <diagonal/>
    </border>
    <border>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dotted">
        <color auto="1"/>
      </left>
      <right style="dotted">
        <color auto="1"/>
      </right>
      <top style="thin">
        <color auto="1"/>
      </top>
      <bottom style="medium">
        <color auto="1"/>
      </bottom>
      <diagonal/>
    </border>
    <border>
      <left style="dotted">
        <color auto="1"/>
      </left>
      <right style="thin">
        <color auto="1"/>
      </right>
      <top style="thin">
        <color auto="1"/>
      </top>
      <bottom style="medium">
        <color auto="1"/>
      </bottom>
      <diagonal/>
    </border>
    <border>
      <left style="medium">
        <color theme="8" tint="-0.24994659260841701"/>
      </left>
      <right style="medium">
        <color theme="8" tint="-0.24994659260841701"/>
      </right>
      <top/>
      <bottom style="medium">
        <color theme="8" tint="-0.2499465926084170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rgb="FFC00000"/>
      </right>
      <top style="thin">
        <color rgb="FFC00000"/>
      </top>
      <bottom style="thin">
        <color rgb="FFC00000"/>
      </bottom>
      <diagonal/>
    </border>
    <border>
      <left style="thin">
        <color rgb="FFC00000"/>
      </left>
      <right style="medium">
        <color auto="1"/>
      </right>
      <top style="thin">
        <color rgb="FFC00000"/>
      </top>
      <bottom style="thin">
        <color rgb="FFC00000"/>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s>
  <cellStyleXfs count="4">
    <xf numFmtId="0" fontId="0" fillId="0" borderId="0"/>
    <xf numFmtId="0" fontId="5" fillId="0" borderId="0" applyNumberFormat="0" applyFill="0" applyBorder="0" applyAlignment="0" applyProtection="0"/>
    <xf numFmtId="0" fontId="8" fillId="0" borderId="0"/>
    <xf numFmtId="0" fontId="8" fillId="0" borderId="0"/>
  </cellStyleXfs>
  <cellXfs count="248">
    <xf numFmtId="0" fontId="0" fillId="0" borderId="0" xfId="0"/>
    <xf numFmtId="0" fontId="1" fillId="0" borderId="0" xfId="0" applyFont="1"/>
    <xf numFmtId="0" fontId="3" fillId="0" borderId="0" xfId="0" applyFont="1" applyAlignment="1"/>
    <xf numFmtId="0" fontId="1" fillId="0" borderId="0" xfId="0" applyFont="1" applyAlignment="1">
      <alignment wrapText="1"/>
    </xf>
    <xf numFmtId="0" fontId="1" fillId="0" borderId="0" xfId="0" applyFont="1" applyAlignment="1"/>
    <xf numFmtId="0" fontId="2" fillId="0" borderId="0" xfId="0" applyFont="1" applyAlignment="1"/>
    <xf numFmtId="0" fontId="7" fillId="0" borderId="0" xfId="0" applyFont="1"/>
    <xf numFmtId="0" fontId="7" fillId="0" borderId="0" xfId="0" applyFont="1" applyAlignment="1"/>
    <xf numFmtId="0" fontId="7" fillId="0" borderId="0" xfId="0" applyFont="1" applyAlignment="1">
      <alignment horizontal="center"/>
    </xf>
    <xf numFmtId="3" fontId="7" fillId="0" borderId="0" xfId="0" applyNumberFormat="1" applyFont="1" applyAlignment="1">
      <alignment horizontal="center"/>
    </xf>
    <xf numFmtId="49" fontId="4" fillId="0" borderId="0" xfId="0" applyNumberFormat="1" applyFont="1" applyBorder="1" applyAlignment="1">
      <alignment wrapText="1"/>
    </xf>
    <xf numFmtId="49" fontId="1" fillId="0" borderId="0" xfId="0" applyNumberFormat="1" applyFont="1"/>
    <xf numFmtId="0" fontId="1" fillId="0" borderId="0" xfId="0" applyFont="1" applyAlignment="1" applyProtection="1">
      <alignment wrapText="1"/>
      <protection locked="0"/>
    </xf>
    <xf numFmtId="0" fontId="1" fillId="0" borderId="0" xfId="0" applyFont="1" applyAlignment="1" applyProtection="1">
      <alignment vertical="top" wrapText="1"/>
      <protection locked="0"/>
    </xf>
    <xf numFmtId="0" fontId="1" fillId="0" borderId="7"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1" fillId="0" borderId="0" xfId="0" applyFont="1" applyBorder="1" applyAlignment="1" applyProtection="1">
      <alignment horizontal="center"/>
      <protection locked="0"/>
    </xf>
    <xf numFmtId="49" fontId="6" fillId="0" borderId="0" xfId="0" applyNumberFormat="1" applyFont="1" applyBorder="1" applyAlignment="1" applyProtection="1">
      <alignment horizontal="center" wrapText="1"/>
      <protection locked="0"/>
    </xf>
    <xf numFmtId="0" fontId="1" fillId="0" borderId="0" xfId="0" applyFont="1" applyAlignment="1" applyProtection="1">
      <alignment vertical="center" wrapText="1"/>
      <protection locked="0"/>
    </xf>
    <xf numFmtId="0" fontId="7" fillId="0" borderId="0" xfId="0" applyFont="1" applyProtection="1">
      <protection locked="0"/>
    </xf>
    <xf numFmtId="0" fontId="1" fillId="2" borderId="5" xfId="0" applyFont="1" applyFill="1" applyBorder="1" applyAlignment="1" applyProtection="1">
      <alignment wrapText="1"/>
      <protection locked="0"/>
    </xf>
    <xf numFmtId="0" fontId="7" fillId="0" borderId="0" xfId="0" applyFont="1" applyAlignment="1" applyProtection="1">
      <protection locked="0"/>
    </xf>
    <xf numFmtId="49" fontId="7" fillId="0" borderId="0" xfId="0" applyNumberFormat="1" applyFont="1" applyAlignment="1" applyProtection="1">
      <alignment vertical="center"/>
      <protection locked="0"/>
    </xf>
    <xf numFmtId="0" fontId="7" fillId="0" borderId="0" xfId="0" applyFont="1" applyAlignment="1" applyProtection="1">
      <alignment vertical="center"/>
      <protection locked="0"/>
    </xf>
    <xf numFmtId="0" fontId="1" fillId="0" borderId="0" xfId="0" applyFont="1" applyAlignment="1" applyProtection="1">
      <alignment horizontal="center"/>
      <protection locked="0"/>
    </xf>
    <xf numFmtId="0" fontId="1" fillId="0" borderId="0" xfId="0" applyFont="1" applyAlignment="1" applyProtection="1">
      <alignment horizontal="center" vertical="top"/>
      <protection locked="0"/>
    </xf>
    <xf numFmtId="0" fontId="1" fillId="0" borderId="0" xfId="0" applyFont="1" applyProtection="1">
      <protection locked="0"/>
    </xf>
    <xf numFmtId="164" fontId="1" fillId="3" borderId="11" xfId="0" applyNumberFormat="1" applyFont="1" applyFill="1" applyBorder="1" applyAlignment="1" applyProtection="1">
      <alignment horizontal="right"/>
      <protection locked="0"/>
    </xf>
    <xf numFmtId="0" fontId="7" fillId="0" borderId="0" xfId="0"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0" xfId="0" applyFont="1" applyAlignment="1" applyProtection="1">
      <protection locked="0"/>
    </xf>
    <xf numFmtId="0" fontId="7" fillId="0" borderId="2" xfId="0" applyFont="1" applyBorder="1" applyAlignment="1" applyProtection="1">
      <alignment horizontal="center" vertical="center" wrapText="1"/>
      <protection locked="0"/>
    </xf>
    <xf numFmtId="0" fontId="7" fillId="0" borderId="0" xfId="0" applyFont="1" applyAlignment="1" applyProtection="1">
      <alignment horizontal="left"/>
      <protection locked="0"/>
    </xf>
    <xf numFmtId="14" fontId="1" fillId="0" borderId="0" xfId="0" applyNumberFormat="1" applyFont="1" applyBorder="1" applyAlignment="1" applyProtection="1">
      <alignment horizontal="left" wrapText="1"/>
      <protection locked="0"/>
    </xf>
    <xf numFmtId="0" fontId="1" fillId="0" borderId="0" xfId="0" applyFont="1" applyAlignment="1" applyProtection="1">
      <alignment horizontal="left"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3" fillId="0" borderId="0" xfId="0" applyFont="1" applyAlignment="1" applyProtection="1">
      <alignment vertical="center" wrapText="1"/>
      <protection locked="0"/>
    </xf>
    <xf numFmtId="164" fontId="1" fillId="0" borderId="0" xfId="0" applyNumberFormat="1" applyFont="1" applyAlignment="1" applyProtection="1">
      <alignment vertical="center" wrapText="1"/>
      <protection locked="0"/>
    </xf>
    <xf numFmtId="0" fontId="7" fillId="0" borderId="0" xfId="0" applyFont="1" applyAlignment="1" applyProtection="1">
      <alignment vertical="top" wrapText="1"/>
      <protection locked="0"/>
    </xf>
    <xf numFmtId="0" fontId="7" fillId="0" borderId="0" xfId="0" applyFont="1" applyAlignment="1" applyProtection="1">
      <alignment horizontal="center"/>
      <protection locked="0"/>
    </xf>
    <xf numFmtId="0" fontId="1" fillId="0" borderId="0" xfId="0" applyFont="1" applyAlignment="1" applyProtection="1">
      <alignment horizontal="left" wrapText="1"/>
      <protection locked="0"/>
    </xf>
    <xf numFmtId="0" fontId="1" fillId="0" borderId="0" xfId="0" applyFont="1" applyAlignment="1" applyProtection="1">
      <alignment horizontal="center" wrapText="1"/>
      <protection locked="0"/>
    </xf>
    <xf numFmtId="0" fontId="3" fillId="0" borderId="0" xfId="0" applyFont="1" applyAlignment="1" applyProtection="1">
      <alignment horizontal="center" vertical="center" wrapText="1"/>
      <protection locked="0"/>
    </xf>
    <xf numFmtId="0" fontId="1" fillId="0" borderId="0" xfId="0" applyNumberFormat="1" applyFont="1" applyBorder="1" applyAlignment="1" applyProtection="1">
      <alignment horizontal="left" wrapText="1"/>
      <protection locked="0"/>
    </xf>
    <xf numFmtId="0" fontId="1" fillId="0" borderId="0" xfId="0" applyFont="1" applyBorder="1" applyAlignment="1" applyProtection="1">
      <alignment vertical="center" wrapText="1"/>
      <protection locked="0"/>
    </xf>
    <xf numFmtId="0" fontId="1" fillId="0" borderId="0" xfId="0" applyFont="1" applyAlignment="1" applyProtection="1">
      <alignment horizontal="right"/>
      <protection locked="0"/>
    </xf>
    <xf numFmtId="0" fontId="1" fillId="0" borderId="0" xfId="0" applyFont="1" applyBorder="1" applyAlignment="1">
      <alignment horizontal="left"/>
    </xf>
    <xf numFmtId="0" fontId="1" fillId="0" borderId="0" xfId="0" applyFont="1" applyAlignment="1" applyProtection="1">
      <alignment horizontal="left" wrapText="1"/>
      <protection locked="0"/>
    </xf>
    <xf numFmtId="0" fontId="1" fillId="0" borderId="0" xfId="0" applyFont="1" applyAlignment="1" applyProtection="1">
      <alignment horizontal="center" wrapText="1"/>
      <protection locked="0"/>
    </xf>
    <xf numFmtId="0" fontId="3" fillId="0" borderId="0" xfId="0" applyFont="1" applyAlignment="1" applyProtection="1">
      <alignment horizontal="center" vertical="center" wrapText="1"/>
      <protection locked="0"/>
    </xf>
    <xf numFmtId="0" fontId="7" fillId="0" borderId="0" xfId="0" applyFont="1" applyAlignment="1" applyProtection="1">
      <alignment horizontal="left"/>
      <protection locked="0"/>
    </xf>
    <xf numFmtId="0" fontId="1" fillId="0" borderId="0" xfId="0" applyFont="1" applyAlignment="1" applyProtection="1">
      <alignment horizontal="left" wrapText="1"/>
      <protection locked="0"/>
    </xf>
    <xf numFmtId="3" fontId="7" fillId="0" borderId="22" xfId="0" applyNumberFormat="1"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2" fillId="0" borderId="12" xfId="0" applyNumberFormat="1" applyFont="1" applyBorder="1" applyAlignment="1">
      <alignment horizontal="left" vertical="top" wrapText="1"/>
    </xf>
    <xf numFmtId="49" fontId="10" fillId="0" borderId="0" xfId="0" applyNumberFormat="1" applyFont="1" applyBorder="1" applyAlignment="1" applyProtection="1">
      <alignment horizontal="center" vertical="top" wrapText="1"/>
      <protection locked="0"/>
    </xf>
    <xf numFmtId="3" fontId="10" fillId="0" borderId="0" xfId="0" applyNumberFormat="1" applyFont="1" applyBorder="1" applyAlignment="1" applyProtection="1">
      <alignment horizontal="center" vertical="top" wrapText="1"/>
      <protection locked="0"/>
    </xf>
    <xf numFmtId="165" fontId="2" fillId="3" borderId="26" xfId="0" applyNumberFormat="1" applyFont="1" applyFill="1" applyBorder="1" applyAlignment="1" applyProtection="1">
      <alignment horizontal="right" vertical="center"/>
      <protection locked="0"/>
    </xf>
    <xf numFmtId="165" fontId="1" fillId="0" borderId="27" xfId="0" applyNumberFormat="1" applyFont="1" applyFill="1" applyBorder="1" applyAlignment="1" applyProtection="1">
      <alignment vertical="center" wrapText="1"/>
      <protection locked="0"/>
    </xf>
    <xf numFmtId="165" fontId="1" fillId="0" borderId="28" xfId="0" applyNumberFormat="1" applyFont="1" applyBorder="1" applyAlignment="1" applyProtection="1">
      <alignment vertical="center" wrapText="1"/>
      <protection locked="0"/>
    </xf>
    <xf numFmtId="165" fontId="1" fillId="0" borderId="29" xfId="0" applyNumberFormat="1" applyFont="1" applyFill="1" applyBorder="1" applyAlignment="1" applyProtection="1">
      <alignment vertical="center" wrapText="1"/>
      <protection locked="0"/>
    </xf>
    <xf numFmtId="0" fontId="1" fillId="0" borderId="32"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0" fontId="2" fillId="0" borderId="12" xfId="0" applyNumberFormat="1" applyFont="1" applyBorder="1" applyAlignment="1">
      <alignment horizontal="left" vertical="top" wrapText="1"/>
    </xf>
    <xf numFmtId="0" fontId="1" fillId="0" borderId="0" xfId="0" applyFont="1" applyAlignment="1" applyProtection="1">
      <alignment horizontal="left" wrapText="1"/>
      <protection locked="0"/>
    </xf>
    <xf numFmtId="0" fontId="1" fillId="0" borderId="0" xfId="0" applyFont="1" applyAlignment="1" applyProtection="1">
      <alignment horizontal="center" wrapText="1"/>
      <protection locked="0"/>
    </xf>
    <xf numFmtId="0" fontId="3" fillId="0" borderId="0" xfId="0" applyFont="1" applyAlignment="1" applyProtection="1">
      <alignment horizontal="center" vertical="center" wrapText="1"/>
      <protection locked="0"/>
    </xf>
    <xf numFmtId="0" fontId="1" fillId="0" borderId="0" xfId="0" applyFont="1" applyAlignment="1">
      <alignment horizontal="left" wrapText="1"/>
    </xf>
    <xf numFmtId="0" fontId="2" fillId="0" borderId="0" xfId="0" applyNumberFormat="1" applyFont="1" applyBorder="1" applyAlignment="1">
      <alignment horizontal="left" vertical="top" wrapText="1"/>
    </xf>
    <xf numFmtId="0" fontId="1" fillId="0" borderId="0" xfId="0" applyNumberFormat="1" applyFont="1" applyBorder="1" applyAlignment="1">
      <alignment horizontal="left" vertical="top" wrapText="1"/>
    </xf>
    <xf numFmtId="165" fontId="1" fillId="0" borderId="19" xfId="0" applyNumberFormat="1" applyFont="1" applyFill="1" applyBorder="1" applyAlignment="1" applyProtection="1">
      <alignment vertical="center" wrapText="1"/>
      <protection locked="0"/>
    </xf>
    <xf numFmtId="165" fontId="1" fillId="0" borderId="34" xfId="0" applyNumberFormat="1" applyFont="1" applyFill="1" applyBorder="1" applyAlignment="1" applyProtection="1">
      <alignment vertical="center" wrapText="1"/>
      <protection locked="0"/>
    </xf>
    <xf numFmtId="0" fontId="3" fillId="0" borderId="0" xfId="0" applyFont="1" applyAlignment="1">
      <alignment wrapText="1"/>
    </xf>
    <xf numFmtId="49" fontId="9" fillId="0" borderId="0" xfId="2" applyNumberFormat="1" applyFont="1" applyBorder="1" applyAlignment="1">
      <alignment horizontal="left" vertical="top" wrapText="1"/>
    </xf>
    <xf numFmtId="0" fontId="1" fillId="0" borderId="0" xfId="0" applyFont="1" applyAlignment="1">
      <alignment vertical="top" wrapText="1"/>
    </xf>
    <xf numFmtId="49" fontId="11" fillId="4" borderId="41" xfId="0" applyNumberFormat="1" applyFont="1" applyFill="1" applyBorder="1" applyAlignment="1">
      <alignment horizontal="center" vertical="top" wrapText="1"/>
    </xf>
    <xf numFmtId="49" fontId="11" fillId="4" borderId="42" xfId="0" applyNumberFormat="1" applyFont="1" applyFill="1" applyBorder="1" applyAlignment="1">
      <alignment horizontal="center" vertical="top" wrapText="1"/>
    </xf>
    <xf numFmtId="0" fontId="6" fillId="0" borderId="0" xfId="2" applyFont="1" applyAlignment="1">
      <alignment vertical="center"/>
    </xf>
    <xf numFmtId="0" fontId="6" fillId="0" borderId="0" xfId="2" applyFont="1"/>
    <xf numFmtId="0" fontId="6" fillId="0" borderId="0" xfId="2" applyFont="1" applyAlignment="1"/>
    <xf numFmtId="14" fontId="1" fillId="0" borderId="0" xfId="0" applyNumberFormat="1" applyFont="1" applyAlignment="1">
      <alignment horizontal="left" wrapText="1"/>
    </xf>
    <xf numFmtId="0" fontId="7" fillId="0" borderId="0" xfId="0" applyFont="1" applyAlignment="1">
      <alignment vertical="center"/>
    </xf>
    <xf numFmtId="0" fontId="1" fillId="0" borderId="0" xfId="0" applyFont="1" applyAlignment="1">
      <alignment horizontal="left" wrapText="1"/>
    </xf>
    <xf numFmtId="0" fontId="7" fillId="0" borderId="0" xfId="0" applyFont="1" applyAlignment="1">
      <alignment horizontal="left"/>
    </xf>
    <xf numFmtId="49" fontId="11" fillId="4" borderId="36" xfId="0" applyNumberFormat="1" applyFont="1" applyFill="1" applyBorder="1" applyAlignment="1">
      <alignment horizontal="left" vertical="top" wrapText="1"/>
    </xf>
    <xf numFmtId="49" fontId="11" fillId="4" borderId="40" xfId="0" applyNumberFormat="1" applyFont="1" applyFill="1" applyBorder="1" applyAlignment="1">
      <alignment horizontal="left" vertical="top" wrapText="1"/>
    </xf>
    <xf numFmtId="0" fontId="1" fillId="0" borderId="0" xfId="0" applyFont="1" applyAlignment="1" applyProtection="1">
      <alignment horizontal="left" wrapText="1"/>
      <protection locked="0"/>
    </xf>
    <xf numFmtId="0" fontId="11" fillId="5" borderId="50" xfId="0" applyFont="1" applyFill="1" applyBorder="1" applyAlignment="1" applyProtection="1">
      <alignment horizontal="center" vertical="center" wrapText="1"/>
      <protection locked="0"/>
    </xf>
    <xf numFmtId="0" fontId="11" fillId="5" borderId="49" xfId="0" applyFont="1" applyFill="1" applyBorder="1" applyAlignment="1" applyProtection="1">
      <alignment horizontal="center" vertical="center" wrapText="1"/>
      <protection locked="0"/>
    </xf>
    <xf numFmtId="0" fontId="12" fillId="0" borderId="43" xfId="0" applyFont="1" applyBorder="1" applyAlignment="1" applyProtection="1">
      <alignment horizontal="center" vertical="center" wrapText="1"/>
      <protection locked="0"/>
    </xf>
    <xf numFmtId="0" fontId="11" fillId="5" borderId="49" xfId="0" applyFont="1" applyFill="1" applyBorder="1" applyAlignment="1" applyProtection="1">
      <alignment vertical="center" wrapText="1"/>
      <protection locked="0"/>
    </xf>
    <xf numFmtId="0" fontId="11" fillId="5" borderId="38" xfId="0" applyFont="1" applyFill="1" applyBorder="1" applyAlignment="1" applyProtection="1">
      <alignment vertical="center" wrapText="1"/>
      <protection locked="0"/>
    </xf>
    <xf numFmtId="0" fontId="12" fillId="0" borderId="0" xfId="0" applyFont="1" applyAlignment="1">
      <alignment vertical="center"/>
    </xf>
    <xf numFmtId="0" fontId="12" fillId="0" borderId="44" xfId="0" applyNumberFormat="1" applyFont="1" applyBorder="1" applyAlignment="1" applyProtection="1">
      <alignment horizontal="center" vertical="center" wrapText="1"/>
      <protection locked="0"/>
    </xf>
    <xf numFmtId="0" fontId="12" fillId="0" borderId="53" xfId="0" applyNumberFormat="1" applyFont="1" applyBorder="1" applyAlignment="1" applyProtection="1">
      <alignment horizontal="center" vertical="center" wrapText="1"/>
      <protection locked="0"/>
    </xf>
    <xf numFmtId="0" fontId="12" fillId="0" borderId="45" xfId="0" applyFont="1" applyBorder="1" applyAlignment="1" applyProtection="1">
      <alignment horizontal="center" vertical="center" wrapText="1"/>
      <protection locked="0"/>
    </xf>
    <xf numFmtId="0" fontId="12" fillId="0" borderId="47" xfId="0" applyNumberFormat="1" applyFont="1" applyBorder="1" applyAlignment="1" applyProtection="1">
      <alignment horizontal="center" vertical="center" wrapText="1"/>
      <protection locked="0"/>
    </xf>
    <xf numFmtId="49" fontId="12" fillId="0" borderId="52" xfId="0" applyNumberFormat="1" applyFont="1" applyFill="1" applyBorder="1" applyAlignment="1">
      <alignment horizontal="left" vertical="center" wrapText="1"/>
    </xf>
    <xf numFmtId="49" fontId="12" fillId="0" borderId="32" xfId="0" applyNumberFormat="1" applyFont="1" applyFill="1" applyBorder="1" applyAlignment="1">
      <alignment horizontal="center" vertical="center" wrapText="1"/>
    </xf>
    <xf numFmtId="49" fontId="12" fillId="0" borderId="55" xfId="0" applyNumberFormat="1" applyFont="1" applyFill="1" applyBorder="1" applyAlignment="1">
      <alignment horizontal="left" vertical="center" wrapText="1"/>
    </xf>
    <xf numFmtId="49" fontId="12" fillId="0" borderId="55" xfId="0" applyNumberFormat="1" applyFont="1" applyFill="1" applyBorder="1" applyAlignment="1">
      <alignment horizontal="center" vertical="center" wrapText="1"/>
    </xf>
    <xf numFmtId="0" fontId="1" fillId="0" borderId="50" xfId="0" applyFont="1" applyBorder="1" applyAlignment="1">
      <alignment horizontal="center" vertical="center" wrapText="1"/>
    </xf>
    <xf numFmtId="0" fontId="1" fillId="0" borderId="43" xfId="0" applyFont="1" applyBorder="1" applyAlignment="1">
      <alignment horizontal="center" vertical="center" wrapText="1"/>
    </xf>
    <xf numFmtId="16" fontId="1" fillId="0" borderId="43" xfId="0" applyNumberFormat="1" applyFont="1" applyBorder="1" applyAlignment="1">
      <alignment horizontal="right" vertical="center" wrapText="1"/>
    </xf>
    <xf numFmtId="0" fontId="12" fillId="0" borderId="33" xfId="0" applyFont="1" applyBorder="1" applyAlignment="1" applyProtection="1">
      <alignment horizontal="center" vertical="center" wrapText="1"/>
      <protection locked="0"/>
    </xf>
    <xf numFmtId="0" fontId="12" fillId="0" borderId="56" xfId="0" applyFont="1" applyBorder="1" applyAlignment="1" applyProtection="1">
      <alignment horizontal="center" vertical="center" wrapText="1"/>
      <protection locked="0"/>
    </xf>
    <xf numFmtId="0" fontId="12" fillId="0" borderId="34" xfId="0" applyFont="1" applyBorder="1" applyAlignment="1" applyProtection="1">
      <alignment horizontal="center" vertical="center" wrapText="1"/>
      <protection locked="0"/>
    </xf>
    <xf numFmtId="0" fontId="12" fillId="0" borderId="57" xfId="0" applyFont="1" applyBorder="1" applyAlignment="1" applyProtection="1">
      <alignment horizontal="center" vertical="center" wrapText="1"/>
      <protection locked="0"/>
    </xf>
    <xf numFmtId="0" fontId="12" fillId="0" borderId="19" xfId="0" applyNumberFormat="1" applyFont="1" applyBorder="1" applyAlignment="1">
      <alignment horizontal="center" vertical="center" wrapText="1"/>
    </xf>
    <xf numFmtId="0" fontId="12" fillId="0" borderId="46" xfId="0" applyNumberFormat="1" applyFont="1" applyBorder="1" applyAlignment="1">
      <alignment horizontal="center" vertical="center" wrapText="1"/>
    </xf>
    <xf numFmtId="165" fontId="2" fillId="3" borderId="58" xfId="0" applyNumberFormat="1" applyFont="1" applyFill="1" applyBorder="1" applyAlignment="1" applyProtection="1">
      <alignment horizontal="right" vertical="center"/>
      <protection locked="0"/>
    </xf>
    <xf numFmtId="0" fontId="1" fillId="0" borderId="34" xfId="0" applyFont="1" applyBorder="1" applyAlignment="1" applyProtection="1">
      <alignment horizontal="center" vertical="center" wrapText="1"/>
      <protection locked="0"/>
    </xf>
    <xf numFmtId="9" fontId="1" fillId="0" borderId="28" xfId="0" applyNumberFormat="1" applyFont="1" applyBorder="1" applyAlignment="1" applyProtection="1">
      <alignment horizontal="center" vertical="center" wrapText="1"/>
      <protection locked="0"/>
    </xf>
    <xf numFmtId="9" fontId="1" fillId="0" borderId="33" xfId="0" applyNumberFormat="1" applyFont="1" applyBorder="1" applyAlignment="1" applyProtection="1">
      <alignment horizontal="center" vertical="center" wrapText="1"/>
      <protection locked="0"/>
    </xf>
    <xf numFmtId="0" fontId="14" fillId="2" borderId="32" xfId="0" applyFont="1" applyFill="1" applyBorder="1" applyAlignment="1" applyProtection="1">
      <alignment horizontal="center" vertical="center" wrapText="1"/>
      <protection locked="0"/>
    </xf>
    <xf numFmtId="0" fontId="15" fillId="0" borderId="32" xfId="0" applyFont="1" applyFill="1" applyBorder="1" applyAlignment="1" applyProtection="1">
      <alignment horizontal="center" vertical="center" wrapText="1"/>
      <protection locked="0"/>
    </xf>
    <xf numFmtId="16" fontId="15" fillId="0" borderId="32" xfId="0" applyNumberFormat="1" applyFont="1" applyFill="1" applyBorder="1" applyAlignment="1" applyProtection="1">
      <alignment horizontal="center" vertical="center" wrapText="1"/>
      <protection locked="0"/>
    </xf>
    <xf numFmtId="0" fontId="15" fillId="0" borderId="32" xfId="0" applyFont="1" applyFill="1" applyBorder="1" applyAlignment="1" applyProtection="1">
      <alignment horizontal="right" vertical="center" wrapText="1"/>
      <protection locked="0"/>
    </xf>
    <xf numFmtId="0" fontId="1" fillId="0" borderId="0" xfId="0" applyFont="1" applyAlignment="1">
      <alignment horizontal="left"/>
    </xf>
    <xf numFmtId="0" fontId="1" fillId="0" borderId="0" xfId="0" applyFont="1" applyAlignment="1">
      <alignment horizontal="left" wrapText="1"/>
    </xf>
    <xf numFmtId="0" fontId="2" fillId="0" borderId="0" xfId="0" applyFont="1" applyAlignment="1">
      <alignment horizontal="left" wrapText="1"/>
    </xf>
    <xf numFmtId="0" fontId="9" fillId="0" borderId="0" xfId="0" applyNumberFormat="1" applyFont="1" applyFill="1" applyAlignment="1">
      <alignment horizontal="left"/>
    </xf>
    <xf numFmtId="0" fontId="1" fillId="0" borderId="0" xfId="0" applyFont="1" applyAlignment="1">
      <alignment horizontal="center"/>
    </xf>
    <xf numFmtId="49" fontId="2" fillId="0" borderId="0" xfId="0" applyNumberFormat="1" applyFont="1" applyBorder="1" applyAlignment="1">
      <alignment horizontal="left" wrapText="1"/>
    </xf>
    <xf numFmtId="49" fontId="7" fillId="0" borderId="0" xfId="0" applyNumberFormat="1" applyFont="1" applyBorder="1" applyAlignment="1">
      <alignment horizontal="left" vertical="center" wrapText="1"/>
    </xf>
    <xf numFmtId="0" fontId="1" fillId="0" borderId="0" xfId="0" applyNumberFormat="1" applyFont="1" applyBorder="1" applyAlignment="1">
      <alignment horizontal="left" wrapText="1"/>
    </xf>
    <xf numFmtId="14" fontId="1" fillId="0" borderId="0" xfId="0" applyNumberFormat="1" applyFont="1" applyBorder="1" applyAlignment="1">
      <alignment horizontal="left" wrapText="1"/>
    </xf>
    <xf numFmtId="0" fontId="3" fillId="0" borderId="0" xfId="0" applyFont="1" applyAlignment="1">
      <alignment horizontal="center" wrapText="1"/>
    </xf>
    <xf numFmtId="0" fontId="3" fillId="0" borderId="0" xfId="0" applyFont="1" applyAlignment="1">
      <alignment horizontal="center"/>
    </xf>
    <xf numFmtId="0" fontId="2" fillId="0" borderId="0" xfId="0" applyNumberFormat="1" applyFont="1" applyBorder="1" applyAlignment="1">
      <alignment horizontal="left" wrapText="1"/>
    </xf>
    <xf numFmtId="0" fontId="7" fillId="0" borderId="0" xfId="0" applyFont="1" applyAlignment="1">
      <alignment horizontal="left"/>
    </xf>
    <xf numFmtId="49" fontId="5" fillId="0" borderId="0" xfId="1" applyNumberFormat="1" applyBorder="1" applyAlignment="1">
      <alignment horizontal="left" wrapText="1"/>
    </xf>
    <xf numFmtId="49" fontId="1" fillId="0" borderId="0" xfId="0" applyNumberFormat="1" applyFont="1" applyBorder="1" applyAlignment="1">
      <alignment horizontal="left" wrapText="1"/>
    </xf>
    <xf numFmtId="0" fontId="9" fillId="0" borderId="0" xfId="0" applyNumberFormat="1" applyFont="1" applyAlignment="1">
      <alignment horizontal="left" wrapText="1"/>
    </xf>
    <xf numFmtId="0" fontId="1" fillId="0" borderId="0" xfId="0" applyFont="1" applyAlignment="1">
      <alignment horizontal="center" wrapText="1"/>
    </xf>
    <xf numFmtId="49" fontId="11" fillId="4" borderId="35" xfId="0" applyNumberFormat="1" applyFont="1" applyFill="1" applyBorder="1" applyAlignment="1">
      <alignment horizontal="left" vertical="top" wrapText="1"/>
    </xf>
    <xf numFmtId="49" fontId="11" fillId="4" borderId="36" xfId="0" applyNumberFormat="1" applyFont="1" applyFill="1" applyBorder="1" applyAlignment="1">
      <alignment horizontal="left" vertical="top" wrapText="1"/>
    </xf>
    <xf numFmtId="49" fontId="11" fillId="4" borderId="39" xfId="0" applyNumberFormat="1" applyFont="1" applyFill="1" applyBorder="1" applyAlignment="1">
      <alignment horizontal="left" vertical="top" wrapText="1"/>
    </xf>
    <xf numFmtId="49" fontId="11" fillId="4" borderId="40" xfId="0" applyNumberFormat="1" applyFont="1" applyFill="1" applyBorder="1" applyAlignment="1">
      <alignment horizontal="left" vertical="top" wrapText="1"/>
    </xf>
    <xf numFmtId="0" fontId="11" fillId="4" borderId="37" xfId="0" applyFont="1" applyFill="1" applyBorder="1" applyAlignment="1">
      <alignment horizontal="center" vertical="top" wrapText="1"/>
    </xf>
    <xf numFmtId="0" fontId="11" fillId="4" borderId="38" xfId="0" applyFont="1" applyFill="1" applyBorder="1" applyAlignment="1">
      <alignment horizontal="center" vertical="top" wrapText="1"/>
    </xf>
    <xf numFmtId="0" fontId="12" fillId="0" borderId="19" xfId="0" applyFont="1" applyBorder="1" applyAlignment="1" applyProtection="1">
      <alignment horizontal="left" vertical="center" wrapText="1"/>
      <protection locked="0"/>
    </xf>
    <xf numFmtId="0" fontId="12" fillId="0" borderId="33" xfId="0" applyFont="1" applyBorder="1" applyAlignment="1" applyProtection="1">
      <alignment horizontal="left" vertical="center" wrapText="1"/>
      <protection locked="0"/>
    </xf>
    <xf numFmtId="0" fontId="6" fillId="0" borderId="0" xfId="2" applyFont="1" applyBorder="1" applyAlignment="1">
      <alignment horizontal="left" vertical="center" wrapText="1"/>
    </xf>
    <xf numFmtId="0" fontId="1" fillId="0" borderId="0" xfId="0" applyFont="1" applyAlignment="1">
      <alignment horizontal="left" vertical="top" wrapText="1"/>
    </xf>
    <xf numFmtId="0" fontId="9" fillId="0" borderId="0" xfId="2" applyFont="1" applyAlignment="1">
      <alignment horizontal="left" wrapText="1"/>
    </xf>
    <xf numFmtId="0" fontId="2" fillId="0" borderId="12" xfId="0" applyNumberFormat="1" applyFont="1" applyBorder="1" applyAlignment="1">
      <alignment horizontal="left" vertical="top" wrapText="1"/>
    </xf>
    <xf numFmtId="0" fontId="12" fillId="0" borderId="46" xfId="0" applyFont="1" applyBorder="1" applyAlignment="1" applyProtection="1">
      <alignment horizontal="left" vertical="center" wrapText="1"/>
      <protection locked="0"/>
    </xf>
    <xf numFmtId="0" fontId="12" fillId="0" borderId="56" xfId="0" applyFont="1" applyBorder="1" applyAlignment="1" applyProtection="1">
      <alignment horizontal="left" vertical="center" wrapText="1"/>
      <protection locked="0"/>
    </xf>
    <xf numFmtId="49" fontId="12" fillId="0" borderId="49" xfId="0" applyNumberFormat="1" applyFont="1" applyFill="1" applyBorder="1" applyAlignment="1">
      <alignment horizontal="left" vertical="center" wrapText="1"/>
    </xf>
    <xf numFmtId="49" fontId="12" fillId="0" borderId="54" xfId="0" applyNumberFormat="1" applyFont="1" applyFill="1" applyBorder="1" applyAlignment="1">
      <alignment horizontal="left" vertical="center" wrapText="1"/>
    </xf>
    <xf numFmtId="49" fontId="12" fillId="0" borderId="32" xfId="0" applyNumberFormat="1" applyFont="1" applyFill="1" applyBorder="1" applyAlignment="1">
      <alignment horizontal="left" vertical="center" wrapText="1"/>
    </xf>
    <xf numFmtId="49" fontId="12" fillId="0" borderId="1" xfId="0" applyNumberFormat="1" applyFont="1" applyFill="1" applyBorder="1" applyAlignment="1">
      <alignment horizontal="left" vertical="center" wrapText="1"/>
    </xf>
    <xf numFmtId="49" fontId="12" fillId="0" borderId="51" xfId="0" applyNumberFormat="1" applyFont="1" applyFill="1" applyBorder="1" applyAlignment="1">
      <alignment horizontal="left" vertical="center" wrapText="1"/>
    </xf>
    <xf numFmtId="49" fontId="12" fillId="0" borderId="48" xfId="0" applyNumberFormat="1" applyFont="1" applyFill="1" applyBorder="1" applyAlignment="1">
      <alignment horizontal="left" vertical="center" wrapText="1"/>
    </xf>
    <xf numFmtId="0" fontId="11" fillId="5" borderId="37" xfId="0" applyFont="1" applyFill="1" applyBorder="1" applyAlignment="1" applyProtection="1">
      <alignment horizontal="left" vertical="center" wrapText="1"/>
      <protection locked="0"/>
    </xf>
    <xf numFmtId="0" fontId="11" fillId="5" borderId="49" xfId="0" applyFont="1" applyFill="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0" fontId="1" fillId="0" borderId="33" xfId="0" applyFont="1" applyBorder="1" applyAlignment="1" applyProtection="1">
      <alignment horizontal="left" vertical="center" wrapText="1"/>
      <protection locked="0"/>
    </xf>
    <xf numFmtId="0" fontId="2" fillId="0" borderId="0" xfId="0" applyNumberFormat="1" applyFont="1" applyBorder="1" applyAlignment="1">
      <alignment horizontal="left" vertical="top" wrapText="1"/>
    </xf>
    <xf numFmtId="0" fontId="1" fillId="0" borderId="0" xfId="0" applyNumberFormat="1" applyFont="1" applyBorder="1" applyAlignment="1">
      <alignment horizontal="left" vertical="top" wrapText="1"/>
    </xf>
    <xf numFmtId="0" fontId="7" fillId="0" borderId="0" xfId="0" applyFont="1" applyAlignment="1" applyProtection="1">
      <alignment horizontal="left"/>
      <protection locked="0"/>
    </xf>
    <xf numFmtId="0" fontId="7" fillId="0" borderId="0" xfId="0" applyFont="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2" fillId="0" borderId="2" xfId="0" applyFont="1"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2" fillId="0" borderId="25"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7" fillId="0" borderId="1"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horizontal="left" wrapText="1"/>
      <protection locked="0"/>
    </xf>
    <xf numFmtId="0" fontId="9" fillId="0" borderId="0" xfId="0" applyNumberFormat="1" applyFont="1" applyAlignment="1" applyProtection="1">
      <alignment horizontal="left" wrapText="1"/>
      <protection locked="0"/>
    </xf>
    <xf numFmtId="0" fontId="2" fillId="0" borderId="22" xfId="0" applyFont="1" applyBorder="1" applyAlignment="1" applyProtection="1">
      <alignment horizontal="center" vertical="top" wrapText="1"/>
      <protection locked="0"/>
    </xf>
    <xf numFmtId="0" fontId="2" fillId="0" borderId="20" xfId="0" applyFont="1" applyBorder="1" applyAlignment="1" applyProtection="1">
      <alignment horizontal="center" vertical="top" wrapText="1"/>
      <protection locked="0"/>
    </xf>
    <xf numFmtId="3" fontId="9" fillId="0" borderId="23" xfId="0" applyNumberFormat="1" applyFont="1" applyBorder="1" applyAlignment="1" applyProtection="1">
      <alignment horizontal="center" vertical="top" wrapText="1"/>
      <protection locked="0"/>
    </xf>
    <xf numFmtId="3" fontId="9" fillId="0" borderId="21" xfId="0" applyNumberFormat="1"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6" xfId="0" applyFont="1" applyBorder="1" applyAlignment="1" applyProtection="1">
      <alignment horizontal="center" vertical="top" wrapText="1"/>
      <protection locked="0"/>
    </xf>
    <xf numFmtId="0" fontId="3" fillId="0" borderId="3" xfId="0" applyFont="1" applyBorder="1" applyAlignment="1" applyProtection="1">
      <alignment horizontal="center" vertical="top" wrapText="1"/>
      <protection locked="0"/>
    </xf>
    <xf numFmtId="0" fontId="2" fillId="0" borderId="9" xfId="0" applyFont="1" applyBorder="1" applyAlignment="1" applyProtection="1">
      <alignment horizontal="center" vertical="top" wrapText="1"/>
      <protection locked="0"/>
    </xf>
    <xf numFmtId="0" fontId="2" fillId="0" borderId="10" xfId="0" applyFont="1" applyBorder="1" applyAlignment="1" applyProtection="1">
      <alignment horizontal="center" vertical="top" wrapText="1"/>
      <protection locked="0"/>
    </xf>
    <xf numFmtId="0" fontId="2" fillId="0" borderId="16" xfId="0" applyFont="1" applyBorder="1" applyAlignment="1" applyProtection="1">
      <alignment horizontal="center" vertical="top" wrapText="1"/>
      <protection locked="0"/>
    </xf>
    <xf numFmtId="0" fontId="2" fillId="0" borderId="17" xfId="0" applyFont="1" applyBorder="1" applyAlignment="1" applyProtection="1">
      <alignment horizontal="center" vertical="top" wrapText="1"/>
      <protection locked="0"/>
    </xf>
    <xf numFmtId="0" fontId="2" fillId="0" borderId="18" xfId="0" applyFont="1" applyBorder="1" applyAlignment="1" applyProtection="1">
      <alignment horizontal="center" vertical="top" wrapText="1"/>
      <protection locked="0"/>
    </xf>
    <xf numFmtId="0" fontId="15" fillId="0" borderId="32" xfId="0" applyFont="1" applyFill="1" applyBorder="1" applyAlignment="1" applyProtection="1">
      <alignment horizontal="left" vertical="center" wrapText="1"/>
      <protection locked="0"/>
    </xf>
    <xf numFmtId="0" fontId="14" fillId="2" borderId="32" xfId="0" applyFont="1" applyFill="1" applyBorder="1" applyAlignment="1" applyProtection="1">
      <alignment horizontal="left" vertical="center" wrapText="1"/>
      <protection locked="0"/>
    </xf>
    <xf numFmtId="0" fontId="1" fillId="0" borderId="0" xfId="0" applyFont="1" applyAlignment="1">
      <alignment horizontal="left" vertical="center" wrapText="1"/>
    </xf>
    <xf numFmtId="0" fontId="1" fillId="0" borderId="0" xfId="0" applyNumberFormat="1" applyFont="1" applyBorder="1" applyAlignment="1" applyProtection="1">
      <alignment horizontal="left" wrapText="1"/>
      <protection locked="0"/>
    </xf>
    <xf numFmtId="14" fontId="1" fillId="0" borderId="0" xfId="0" applyNumberFormat="1" applyFont="1" applyBorder="1" applyAlignment="1" applyProtection="1">
      <alignment horizontal="left" wrapText="1"/>
      <protection locked="0"/>
    </xf>
    <xf numFmtId="0" fontId="1" fillId="0" borderId="0" xfId="0" applyNumberFormat="1" applyFont="1" applyBorder="1" applyAlignment="1" applyProtection="1">
      <alignment horizontal="left" vertical="top" wrapText="1"/>
      <protection locked="0"/>
    </xf>
    <xf numFmtId="0" fontId="1" fillId="0" borderId="0" xfId="0" applyFont="1" applyAlignment="1" applyProtection="1">
      <alignment horizontal="center" wrapText="1"/>
      <protection locked="0"/>
    </xf>
    <xf numFmtId="0" fontId="3" fillId="0" borderId="0" xfId="0" applyFont="1" applyAlignment="1" applyProtection="1">
      <alignment horizontal="center" vertical="center" wrapText="1"/>
      <protection locked="0"/>
    </xf>
    <xf numFmtId="0" fontId="2" fillId="0" borderId="0" xfId="0" applyNumberFormat="1" applyFont="1" applyBorder="1" applyAlignment="1" applyProtection="1">
      <alignment horizontal="left" vertical="top" wrapText="1"/>
      <protection locked="0"/>
    </xf>
    <xf numFmtId="0" fontId="13" fillId="4" borderId="1" xfId="0" applyFont="1" applyFill="1" applyBorder="1" applyAlignment="1" applyProtection="1">
      <alignment horizontal="left" vertical="center" wrapText="1"/>
      <protection locked="0"/>
    </xf>
    <xf numFmtId="0" fontId="13" fillId="4" borderId="51" xfId="0" applyFont="1" applyFill="1" applyBorder="1" applyAlignment="1" applyProtection="1">
      <alignment horizontal="left" vertical="center" wrapText="1"/>
      <protection locked="0"/>
    </xf>
    <xf numFmtId="0" fontId="13" fillId="4" borderId="48" xfId="0" applyFont="1" applyFill="1" applyBorder="1" applyAlignment="1" applyProtection="1">
      <alignment horizontal="left" vertical="center" wrapText="1"/>
      <protection locked="0"/>
    </xf>
    <xf numFmtId="0" fontId="1" fillId="0" borderId="0" xfId="3" applyFont="1" applyAlignment="1">
      <alignment horizontal="left" wrapText="1"/>
    </xf>
    <xf numFmtId="0" fontId="16" fillId="0" borderId="0" xfId="3" applyFont="1" applyAlignment="1">
      <alignment horizontal="left" wrapText="1"/>
    </xf>
    <xf numFmtId="0" fontId="17" fillId="0" borderId="0" xfId="3" applyFont="1" applyAlignment="1">
      <alignment horizontal="left" wrapText="1"/>
    </xf>
    <xf numFmtId="0" fontId="17" fillId="0" borderId="0" xfId="3" applyFont="1" applyAlignment="1">
      <alignment wrapText="1"/>
    </xf>
    <xf numFmtId="0" fontId="17" fillId="0" borderId="0" xfId="3" applyFont="1" applyAlignment="1">
      <alignment horizontal="center" wrapText="1"/>
    </xf>
    <xf numFmtId="0" fontId="3" fillId="0" borderId="0" xfId="3" applyFont="1" applyFill="1" applyAlignment="1">
      <alignment horizontal="center" wrapText="1"/>
    </xf>
    <xf numFmtId="0" fontId="18" fillId="0" borderId="0" xfId="3" applyFont="1" applyAlignment="1">
      <alignment wrapText="1"/>
    </xf>
    <xf numFmtId="0" fontId="16" fillId="0" borderId="0" xfId="3" applyFont="1" applyAlignment="1">
      <alignment wrapText="1"/>
    </xf>
    <xf numFmtId="0" fontId="19" fillId="0" borderId="0" xfId="3" applyFont="1" applyAlignment="1">
      <alignment horizontal="left" vertical="top" wrapText="1"/>
    </xf>
    <xf numFmtId="0" fontId="20" fillId="0" borderId="0" xfId="3" applyFont="1" applyAlignment="1">
      <alignment vertical="center" wrapText="1"/>
    </xf>
    <xf numFmtId="0" fontId="17" fillId="0" borderId="0" xfId="3" applyFont="1" applyAlignment="1">
      <alignment vertical="top" wrapText="1"/>
    </xf>
    <xf numFmtId="0" fontId="1" fillId="0" borderId="0" xfId="3" applyFont="1" applyAlignment="1">
      <alignment vertical="top" wrapText="1"/>
    </xf>
    <xf numFmtId="0" fontId="20" fillId="0" borderId="0" xfId="3" applyFont="1" applyAlignment="1">
      <alignment vertical="top" wrapText="1"/>
    </xf>
    <xf numFmtId="0" fontId="2" fillId="0" borderId="59" xfId="3" applyFont="1" applyBorder="1" applyAlignment="1">
      <alignment vertical="top" wrapText="1"/>
    </xf>
    <xf numFmtId="0" fontId="2" fillId="0" borderId="60" xfId="3" applyFont="1" applyBorder="1" applyAlignment="1">
      <alignment vertical="top" wrapText="1"/>
    </xf>
    <xf numFmtId="0" fontId="2" fillId="0" borderId="61" xfId="3" applyFont="1" applyBorder="1" applyAlignment="1">
      <alignment horizontal="center" vertical="top" wrapText="1"/>
    </xf>
    <xf numFmtId="0" fontId="2" fillId="0" borderId="62" xfId="3" applyFont="1" applyFill="1" applyBorder="1" applyAlignment="1">
      <alignment horizontal="center" vertical="top" wrapText="1"/>
    </xf>
    <xf numFmtId="0" fontId="1" fillId="2" borderId="63" xfId="3" applyFont="1" applyFill="1" applyBorder="1" applyAlignment="1">
      <alignment horizontal="center" vertical="center" wrapText="1"/>
    </xf>
    <xf numFmtId="0" fontId="1" fillId="2" borderId="5" xfId="3" applyFont="1" applyFill="1" applyBorder="1" applyAlignment="1">
      <alignment horizontal="center" vertical="center" wrapText="1"/>
    </xf>
    <xf numFmtId="0" fontId="1" fillId="2" borderId="64" xfId="3" applyFont="1" applyFill="1" applyBorder="1" applyAlignment="1">
      <alignment horizontal="center" vertical="center" wrapText="1"/>
    </xf>
    <xf numFmtId="49" fontId="1" fillId="0" borderId="65" xfId="3" applyNumberFormat="1" applyFont="1" applyBorder="1" applyAlignment="1">
      <alignment horizontal="center" vertical="center" wrapText="1"/>
    </xf>
    <xf numFmtId="49" fontId="1" fillId="0" borderId="66" xfId="3" applyNumberFormat="1" applyFont="1" applyBorder="1" applyAlignment="1">
      <alignment horizontal="left" vertical="center" wrapText="1"/>
    </xf>
    <xf numFmtId="9" fontId="1" fillId="0" borderId="66" xfId="3" applyNumberFormat="1" applyFont="1" applyBorder="1" applyAlignment="1">
      <alignment horizontal="center" vertical="center" wrapText="1"/>
    </xf>
    <xf numFmtId="49" fontId="1" fillId="0" borderId="25" xfId="3" applyNumberFormat="1" applyFont="1" applyBorder="1" applyAlignment="1">
      <alignment horizontal="left" vertical="center" wrapText="1"/>
    </xf>
    <xf numFmtId="9" fontId="1" fillId="0" borderId="67" xfId="3" applyNumberFormat="1" applyFont="1" applyBorder="1" applyAlignment="1">
      <alignment horizontal="center" vertical="center" wrapText="1"/>
    </xf>
    <xf numFmtId="0" fontId="17" fillId="0" borderId="0" xfId="3" applyFont="1" applyAlignment="1">
      <alignment vertical="center" wrapText="1"/>
    </xf>
    <xf numFmtId="49" fontId="1" fillId="0" borderId="43" xfId="3" applyNumberFormat="1" applyFont="1" applyBorder="1" applyAlignment="1">
      <alignment horizontal="center" vertical="center" wrapText="1"/>
    </xf>
    <xf numFmtId="49" fontId="1" fillId="0" borderId="32" xfId="3" applyNumberFormat="1" applyFont="1" applyBorder="1" applyAlignment="1">
      <alignment horizontal="left" vertical="center" wrapText="1"/>
    </xf>
    <xf numFmtId="9" fontId="1" fillId="0" borderId="32" xfId="3" applyNumberFormat="1" applyFont="1" applyBorder="1" applyAlignment="1">
      <alignment horizontal="center" vertical="center" wrapText="1"/>
    </xf>
    <xf numFmtId="49" fontId="1" fillId="0" borderId="1" xfId="3" applyNumberFormat="1" applyFont="1" applyBorder="1" applyAlignment="1">
      <alignment horizontal="left" vertical="center" wrapText="1"/>
    </xf>
    <xf numFmtId="9" fontId="1" fillId="0" borderId="55" xfId="3" applyNumberFormat="1" applyFont="1" applyBorder="1" applyAlignment="1">
      <alignment horizontal="center" vertical="center" wrapText="1"/>
    </xf>
    <xf numFmtId="49" fontId="1" fillId="0" borderId="45" xfId="3" applyNumberFormat="1" applyFont="1" applyBorder="1" applyAlignment="1">
      <alignment horizontal="center" vertical="center" wrapText="1"/>
    </xf>
    <xf numFmtId="49" fontId="1" fillId="0" borderId="68" xfId="3" applyNumberFormat="1" applyFont="1" applyBorder="1" applyAlignment="1">
      <alignment horizontal="left" vertical="center" wrapText="1"/>
    </xf>
    <xf numFmtId="9" fontId="1" fillId="0" borderId="68" xfId="3" applyNumberFormat="1" applyFont="1" applyBorder="1" applyAlignment="1">
      <alignment horizontal="center" vertical="center" wrapText="1"/>
    </xf>
    <xf numFmtId="49" fontId="1" fillId="0" borderId="69" xfId="3" applyNumberFormat="1" applyFont="1" applyBorder="1" applyAlignment="1">
      <alignment horizontal="left" vertical="center" wrapText="1"/>
    </xf>
    <xf numFmtId="9" fontId="1" fillId="0" borderId="70" xfId="3" applyNumberFormat="1" applyFont="1" applyBorder="1" applyAlignment="1">
      <alignment horizontal="center" vertical="center" wrapText="1"/>
    </xf>
    <xf numFmtId="0" fontId="1" fillId="0" borderId="0" xfId="3" applyFont="1" applyAlignment="1">
      <alignment horizontal="left" vertical="center" wrapText="1"/>
    </xf>
    <xf numFmtId="0" fontId="1" fillId="0" borderId="0" xfId="3" applyFont="1" applyAlignment="1">
      <alignment wrapText="1"/>
    </xf>
    <xf numFmtId="0" fontId="1" fillId="0" borderId="0" xfId="0" applyFont="1" applyBorder="1" applyAlignment="1" applyProtection="1">
      <alignment wrapText="1"/>
      <protection locked="0"/>
    </xf>
    <xf numFmtId="0" fontId="1" fillId="0" borderId="0" xfId="0" applyFont="1" applyAlignment="1" applyProtection="1">
      <alignment horizontal="right" vertical="top"/>
      <protection locked="0"/>
    </xf>
    <xf numFmtId="0" fontId="2" fillId="0" borderId="12" xfId="0" applyNumberFormat="1" applyFont="1" applyBorder="1" applyAlignment="1">
      <alignment horizontal="center" vertical="top" wrapText="1"/>
    </xf>
    <xf numFmtId="0" fontId="17" fillId="0" borderId="0" xfId="3" applyFont="1" applyAlignment="1">
      <alignment horizontal="left"/>
    </xf>
    <xf numFmtId="0" fontId="17" fillId="0" borderId="0" xfId="3" applyFont="1"/>
    <xf numFmtId="49" fontId="18" fillId="2" borderId="5" xfId="3" applyNumberFormat="1" applyFont="1" applyFill="1" applyBorder="1" applyAlignment="1">
      <alignment wrapText="1"/>
    </xf>
    <xf numFmtId="49" fontId="17" fillId="0" borderId="0" xfId="3" applyNumberFormat="1" applyFont="1" applyBorder="1" applyAlignment="1">
      <alignment horizontal="left" vertical="center" wrapText="1"/>
    </xf>
    <xf numFmtId="49" fontId="17" fillId="0" borderId="0" xfId="3" applyNumberFormat="1" applyFont="1" applyAlignment="1">
      <alignment horizontal="left" vertical="center" wrapText="1"/>
    </xf>
    <xf numFmtId="3" fontId="17" fillId="0" borderId="0" xfId="3" applyNumberFormat="1" applyFont="1" applyAlignment="1">
      <alignment horizontal="center"/>
    </xf>
    <xf numFmtId="0" fontId="17" fillId="0" borderId="0" xfId="3" applyFont="1" applyAlignment="1"/>
  </cellXfs>
  <cellStyles count="4">
    <cellStyle name="Hypertextové prepojenie" xfId="1" builtinId="8"/>
    <cellStyle name="Normálna 2" xfId="3"/>
    <cellStyle name="Normálne" xfId="0" builtinId="0"/>
    <cellStyle name="normálne 2 2" xfId="2"/>
  </cellStyles>
  <dxfs count="39">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D8EE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225;/Pr&#237;loha%20&#269;.%207.1%20-%20Pr&#237;lohy%20zmluvy%20&#269;.%201,%202,%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íloha č. 1"/>
      <sheetName val="Príloha č. 2"/>
      <sheetName val="Príloha č. 3"/>
    </sheetNames>
    <sheetDataSet>
      <sheetData sheetId="0"/>
      <sheetData sheetId="1"/>
      <sheetData sheetId="2"/>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3"/>
  <sheetViews>
    <sheetView showGridLines="0" tabSelected="1" zoomScaleNormal="100" workbookViewId="0">
      <selection sqref="A1:B1"/>
    </sheetView>
  </sheetViews>
  <sheetFormatPr defaultRowHeight="15" x14ac:dyDescent="0.25"/>
  <cols>
    <col min="1" max="1" width="5.28515625" style="1" customWidth="1"/>
    <col min="2" max="2" width="22.42578125" style="1" customWidth="1"/>
    <col min="3" max="4" width="29.7109375" style="1" customWidth="1"/>
    <col min="5" max="16384" width="9.140625" style="1"/>
  </cols>
  <sheetData>
    <row r="1" spans="1:10" x14ac:dyDescent="0.25">
      <c r="A1" s="121" t="s">
        <v>11</v>
      </c>
      <c r="B1" s="121"/>
    </row>
    <row r="2" spans="1:10" x14ac:dyDescent="0.25">
      <c r="A2" s="124" t="s">
        <v>54</v>
      </c>
      <c r="B2" s="124"/>
      <c r="C2" s="124"/>
      <c r="D2" s="124"/>
    </row>
    <row r="3" spans="1:10" ht="24.95" customHeight="1" x14ac:dyDescent="0.25">
      <c r="A3" s="125"/>
      <c r="B3" s="125"/>
      <c r="C3" s="125"/>
    </row>
    <row r="4" spans="1:10" ht="36" customHeight="1" x14ac:dyDescent="0.3">
      <c r="A4" s="130" t="s">
        <v>30</v>
      </c>
      <c r="B4" s="131"/>
      <c r="C4" s="131"/>
      <c r="D4" s="131"/>
      <c r="E4" s="2"/>
      <c r="F4" s="2"/>
      <c r="G4" s="2"/>
      <c r="H4" s="2"/>
      <c r="I4" s="2"/>
      <c r="J4" s="2"/>
    </row>
    <row r="6" spans="1:10" x14ac:dyDescent="0.25">
      <c r="A6" s="122" t="s">
        <v>0</v>
      </c>
      <c r="B6" s="122"/>
      <c r="C6" s="132"/>
      <c r="D6" s="132"/>
      <c r="F6" s="11"/>
    </row>
    <row r="7" spans="1:10" x14ac:dyDescent="0.25">
      <c r="A7" s="122" t="s">
        <v>1</v>
      </c>
      <c r="B7" s="122"/>
      <c r="C7" s="128"/>
      <c r="D7" s="128"/>
    </row>
    <row r="8" spans="1:10" x14ac:dyDescent="0.25">
      <c r="A8" s="122" t="s">
        <v>2</v>
      </c>
      <c r="B8" s="122"/>
      <c r="C8" s="128"/>
      <c r="D8" s="128"/>
    </row>
    <row r="9" spans="1:10" x14ac:dyDescent="0.25">
      <c r="A9" s="122" t="s">
        <v>3</v>
      </c>
      <c r="B9" s="122"/>
      <c r="C9" s="128"/>
      <c r="D9" s="128"/>
    </row>
    <row r="10" spans="1:10" x14ac:dyDescent="0.25">
      <c r="A10" s="3"/>
      <c r="B10" s="3"/>
      <c r="C10" s="3"/>
    </row>
    <row r="11" spans="1:10" x14ac:dyDescent="0.25">
      <c r="A11" s="123" t="s">
        <v>45</v>
      </c>
      <c r="B11" s="123"/>
      <c r="C11" s="123"/>
      <c r="D11" s="5"/>
      <c r="E11" s="5"/>
      <c r="F11" s="5"/>
      <c r="G11" s="5"/>
      <c r="H11" s="5"/>
      <c r="I11" s="5"/>
      <c r="J11" s="5"/>
    </row>
    <row r="12" spans="1:10" x14ac:dyDescent="0.25">
      <c r="A12" s="122" t="s">
        <v>4</v>
      </c>
      <c r="B12" s="122"/>
      <c r="C12" s="126"/>
      <c r="D12" s="126"/>
    </row>
    <row r="13" spans="1:10" x14ac:dyDescent="0.25">
      <c r="A13" s="122" t="s">
        <v>17</v>
      </c>
      <c r="B13" s="122"/>
      <c r="C13" s="135"/>
      <c r="D13" s="135"/>
    </row>
    <row r="14" spans="1:10" x14ac:dyDescent="0.25">
      <c r="A14" s="122" t="s">
        <v>5</v>
      </c>
      <c r="B14" s="122"/>
      <c r="C14" s="135"/>
      <c r="D14" s="135"/>
    </row>
    <row r="15" spans="1:10" x14ac:dyDescent="0.25">
      <c r="A15" s="122" t="s">
        <v>6</v>
      </c>
      <c r="B15" s="122"/>
      <c r="C15" s="134"/>
      <c r="D15" s="135"/>
    </row>
    <row r="17" spans="1:10" ht="14.25" customHeight="1" x14ac:dyDescent="0.25">
      <c r="A17" s="123" t="s">
        <v>33</v>
      </c>
      <c r="B17" s="123"/>
      <c r="C17" s="123"/>
      <c r="D17" s="5"/>
      <c r="E17" s="5"/>
      <c r="F17" s="5"/>
      <c r="G17" s="5"/>
      <c r="H17" s="5"/>
      <c r="I17" s="5"/>
      <c r="J17" s="5"/>
    </row>
    <row r="18" spans="1:10" x14ac:dyDescent="0.25">
      <c r="A18" s="122" t="s">
        <v>4</v>
      </c>
      <c r="B18" s="122"/>
      <c r="C18" s="126"/>
      <c r="D18" s="126"/>
    </row>
    <row r="19" spans="1:10" x14ac:dyDescent="0.25">
      <c r="A19" s="122" t="s">
        <v>17</v>
      </c>
      <c r="B19" s="122"/>
      <c r="C19" s="135"/>
      <c r="D19" s="135"/>
    </row>
    <row r="20" spans="1:10" x14ac:dyDescent="0.25">
      <c r="A20" s="122" t="s">
        <v>5</v>
      </c>
      <c r="B20" s="122"/>
      <c r="C20" s="135"/>
      <c r="D20" s="135"/>
    </row>
    <row r="21" spans="1:10" x14ac:dyDescent="0.25">
      <c r="A21" s="122" t="s">
        <v>6</v>
      </c>
      <c r="B21" s="122"/>
      <c r="C21" s="134"/>
      <c r="D21" s="135"/>
    </row>
    <row r="22" spans="1:10" x14ac:dyDescent="0.25">
      <c r="A22" s="3"/>
      <c r="B22" s="3"/>
      <c r="C22" s="3"/>
    </row>
    <row r="23" spans="1:10" ht="24.95" customHeight="1" x14ac:dyDescent="0.25">
      <c r="A23" s="125"/>
      <c r="B23" s="125"/>
      <c r="C23" s="125"/>
    </row>
    <row r="24" spans="1:10" x14ac:dyDescent="0.25">
      <c r="A24" s="1" t="s">
        <v>7</v>
      </c>
      <c r="B24" s="128"/>
      <c r="C24" s="128"/>
    </row>
    <row r="25" spans="1:10" x14ac:dyDescent="0.25">
      <c r="A25" s="4" t="s">
        <v>9</v>
      </c>
      <c r="B25" s="129"/>
      <c r="C25" s="129"/>
    </row>
    <row r="28" spans="1:10" x14ac:dyDescent="0.25">
      <c r="C28" s="48" t="s">
        <v>41</v>
      </c>
      <c r="D28" s="3"/>
    </row>
    <row r="29" spans="1:10" x14ac:dyDescent="0.25">
      <c r="C29" s="48" t="s">
        <v>42</v>
      </c>
      <c r="D29" s="57"/>
    </row>
    <row r="30" spans="1:10" ht="28.5" customHeight="1" x14ac:dyDescent="0.25">
      <c r="D30" s="49"/>
    </row>
    <row r="32" spans="1:10" s="6" customFormat="1" ht="11.25" x14ac:dyDescent="0.2">
      <c r="A32" s="133" t="s">
        <v>10</v>
      </c>
      <c r="B32" s="133"/>
    </row>
    <row r="33" spans="1:5" s="7" customFormat="1" ht="15" customHeight="1" x14ac:dyDescent="0.2">
      <c r="A33" s="10"/>
      <c r="B33" s="127" t="s">
        <v>12</v>
      </c>
      <c r="C33" s="127"/>
      <c r="D33" s="8"/>
      <c r="E33" s="9"/>
    </row>
  </sheetData>
  <mergeCells count="35">
    <mergeCell ref="A21:B21"/>
    <mergeCell ref="C21:D21"/>
    <mergeCell ref="A18:B18"/>
    <mergeCell ref="C18:D18"/>
    <mergeCell ref="A19:B19"/>
    <mergeCell ref="C19:D19"/>
    <mergeCell ref="A20:B20"/>
    <mergeCell ref="C20:D20"/>
    <mergeCell ref="B33:C33"/>
    <mergeCell ref="B24:C24"/>
    <mergeCell ref="B25:C25"/>
    <mergeCell ref="A23:C23"/>
    <mergeCell ref="A4:D4"/>
    <mergeCell ref="C6:D6"/>
    <mergeCell ref="A32:B32"/>
    <mergeCell ref="C7:D7"/>
    <mergeCell ref="C8:D8"/>
    <mergeCell ref="C9:D9"/>
    <mergeCell ref="C15:D15"/>
    <mergeCell ref="C14:D14"/>
    <mergeCell ref="A9:B9"/>
    <mergeCell ref="A13:B13"/>
    <mergeCell ref="C13:D13"/>
    <mergeCell ref="A17:C17"/>
    <mergeCell ref="A1:B1"/>
    <mergeCell ref="A15:B15"/>
    <mergeCell ref="A14:B14"/>
    <mergeCell ref="A12:B12"/>
    <mergeCell ref="A11:C11"/>
    <mergeCell ref="A2:D2"/>
    <mergeCell ref="A3:C3"/>
    <mergeCell ref="C12:D12"/>
    <mergeCell ref="A8:B8"/>
    <mergeCell ref="A7:B7"/>
    <mergeCell ref="A6:B6"/>
  </mergeCells>
  <conditionalFormatting sqref="C6:D6 D29">
    <cfRule type="containsBlanks" dxfId="38" priority="18">
      <formula>LEN(TRIM(C6))=0</formula>
    </cfRule>
  </conditionalFormatting>
  <conditionalFormatting sqref="C7:D9">
    <cfRule type="containsBlanks" dxfId="37" priority="15">
      <formula>LEN(TRIM(C7))=0</formula>
    </cfRule>
  </conditionalFormatting>
  <conditionalFormatting sqref="C12:D12 C14:D15">
    <cfRule type="containsBlanks" dxfId="36" priority="14">
      <formula>LEN(TRIM(C12))=0</formula>
    </cfRule>
  </conditionalFormatting>
  <conditionalFormatting sqref="A33:B33">
    <cfRule type="containsBlanks" dxfId="35" priority="13">
      <formula>LEN(TRIM(A33))=0</formula>
    </cfRule>
  </conditionalFormatting>
  <conditionalFormatting sqref="B24:C25">
    <cfRule type="containsBlanks" dxfId="34" priority="6">
      <formula>LEN(TRIM(B24))=0</formula>
    </cfRule>
  </conditionalFormatting>
  <conditionalFormatting sqref="C13:D13">
    <cfRule type="containsBlanks" dxfId="33" priority="5">
      <formula>LEN(TRIM(C13))=0</formula>
    </cfRule>
  </conditionalFormatting>
  <conditionalFormatting sqref="C18:D18 C20:D21">
    <cfRule type="containsBlanks" dxfId="32" priority="4">
      <formula>LEN(TRIM(C18))=0</formula>
    </cfRule>
  </conditionalFormatting>
  <conditionalFormatting sqref="C19:D19">
    <cfRule type="containsBlanks" dxfId="31" priority="3">
      <formula>LEN(TRIM(C19))=0</formula>
    </cfRule>
  </conditionalFormatting>
  <pageMargins left="0.59055118110236227" right="0.39370078740157483" top="0.98425196850393704" bottom="0.39370078740157483" header="0.31496062992125984" footer="0.31496062992125984"/>
  <pageSetup paperSize="9" orientation="portrait" r:id="rId1"/>
  <headerFooter>
    <oddHeader xml:space="preserve">&amp;L&amp;"Times New Roman,Tučné"Príloha č. 1 &amp;"Times New Roman,Normálne"
List s kontaktnými údajmi oprávnenej osoby uchádzača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55"/>
  <sheetViews>
    <sheetView showGridLines="0" zoomScaleNormal="100" workbookViewId="0">
      <selection sqref="A1:C1"/>
    </sheetView>
  </sheetViews>
  <sheetFormatPr defaultRowHeight="15" x14ac:dyDescent="0.25"/>
  <cols>
    <col min="1" max="1" width="13.28515625" style="3" customWidth="1"/>
    <col min="2" max="2" width="31.7109375" style="3" customWidth="1"/>
    <col min="3" max="3" width="38" style="3" customWidth="1"/>
    <col min="4" max="5" width="10.7109375" style="3" customWidth="1"/>
    <col min="6" max="6" width="12.7109375" style="3" customWidth="1"/>
    <col min="7" max="7" width="13.140625" style="3" customWidth="1"/>
    <col min="8" max="8" width="7.42578125" style="3" customWidth="1"/>
    <col min="9" max="9" width="13.7109375" style="3" bestFit="1" customWidth="1"/>
    <col min="10" max="16384" width="9.140625" style="3"/>
  </cols>
  <sheetData>
    <row r="1" spans="1:13" x14ac:dyDescent="0.25">
      <c r="A1" s="122" t="s">
        <v>11</v>
      </c>
      <c r="B1" s="122"/>
      <c r="C1" s="122"/>
      <c r="D1" s="85"/>
      <c r="E1" s="85"/>
    </row>
    <row r="2" spans="1:13" ht="15" customHeight="1" x14ac:dyDescent="0.25">
      <c r="A2" s="136" t="str">
        <f>'Príloha č. 1'!A2:D2</f>
        <v>Parkovací systém</v>
      </c>
      <c r="B2" s="136"/>
      <c r="C2" s="136"/>
      <c r="D2" s="136"/>
      <c r="E2" s="136"/>
      <c r="F2" s="136"/>
      <c r="G2" s="136"/>
    </row>
    <row r="3" spans="1:13" ht="9.9499999999999993" customHeight="1" x14ac:dyDescent="0.25">
      <c r="A3" s="137"/>
      <c r="B3" s="137"/>
      <c r="C3" s="137"/>
      <c r="D3" s="137"/>
      <c r="E3" s="137"/>
      <c r="F3" s="137"/>
    </row>
    <row r="4" spans="1:13" ht="18.75" customHeight="1" x14ac:dyDescent="0.3">
      <c r="A4" s="130" t="s">
        <v>47</v>
      </c>
      <c r="B4" s="130"/>
      <c r="C4" s="130"/>
      <c r="D4" s="130"/>
      <c r="E4" s="130"/>
      <c r="F4" s="130"/>
      <c r="G4" s="130"/>
      <c r="H4" s="75"/>
      <c r="I4" s="75"/>
      <c r="J4" s="75"/>
      <c r="K4" s="75"/>
      <c r="L4" s="75"/>
      <c r="M4" s="75"/>
    </row>
    <row r="5" spans="1:13" s="77" customFormat="1" ht="9.9499999999999993" customHeight="1" thickBot="1" x14ac:dyDescent="0.3">
      <c r="A5" s="76"/>
      <c r="B5" s="76"/>
      <c r="C5" s="76"/>
      <c r="D5" s="76"/>
      <c r="E5" s="76"/>
      <c r="F5" s="76"/>
      <c r="G5" s="76"/>
    </row>
    <row r="6" spans="1:13" s="77" customFormat="1" ht="122.25" customHeight="1" x14ac:dyDescent="0.25">
      <c r="A6" s="138" t="s">
        <v>48</v>
      </c>
      <c r="B6" s="139"/>
      <c r="C6" s="139"/>
      <c r="D6" s="87"/>
      <c r="E6" s="87"/>
      <c r="F6" s="142" t="s">
        <v>49</v>
      </c>
      <c r="G6" s="143"/>
    </row>
    <row r="7" spans="1:13" s="77" customFormat="1" ht="53.25" customHeight="1" thickBot="1" x14ac:dyDescent="0.3">
      <c r="A7" s="140"/>
      <c r="B7" s="141"/>
      <c r="C7" s="141"/>
      <c r="D7" s="88"/>
      <c r="E7" s="88"/>
      <c r="F7" s="78" t="s">
        <v>50</v>
      </c>
      <c r="G7" s="79" t="s">
        <v>51</v>
      </c>
    </row>
    <row r="8" spans="1:13" s="77" customFormat="1" ht="30" customHeight="1" x14ac:dyDescent="0.25">
      <c r="A8" s="104" t="s">
        <v>13</v>
      </c>
      <c r="B8" s="152" t="s">
        <v>67</v>
      </c>
      <c r="C8" s="152"/>
      <c r="D8" s="152"/>
      <c r="E8" s="153"/>
      <c r="F8" s="111"/>
      <c r="G8" s="100"/>
    </row>
    <row r="9" spans="1:13" s="77" customFormat="1" ht="210.75" customHeight="1" x14ac:dyDescent="0.25">
      <c r="A9" s="105" t="s">
        <v>14</v>
      </c>
      <c r="B9" s="154" t="s">
        <v>69</v>
      </c>
      <c r="C9" s="154"/>
      <c r="D9" s="154"/>
      <c r="E9" s="154"/>
      <c r="F9" s="111"/>
      <c r="G9" s="102"/>
    </row>
    <row r="10" spans="1:13" s="77" customFormat="1" ht="24.75" customHeight="1" x14ac:dyDescent="0.25">
      <c r="A10" s="105" t="s">
        <v>15</v>
      </c>
      <c r="B10" s="155" t="s">
        <v>60</v>
      </c>
      <c r="C10" s="156"/>
      <c r="D10" s="156"/>
      <c r="E10" s="157"/>
      <c r="F10" s="101" t="s">
        <v>61</v>
      </c>
      <c r="G10" s="103" t="s">
        <v>61</v>
      </c>
    </row>
    <row r="11" spans="1:13" s="77" customFormat="1" ht="42.75" customHeight="1" x14ac:dyDescent="0.25">
      <c r="A11" s="106">
        <v>43833</v>
      </c>
      <c r="B11" s="155" t="s">
        <v>62</v>
      </c>
      <c r="C11" s="156"/>
      <c r="D11" s="156"/>
      <c r="E11" s="157"/>
      <c r="F11" s="111"/>
      <c r="G11" s="102"/>
    </row>
    <row r="12" spans="1:13" s="77" customFormat="1" ht="24.95" customHeight="1" x14ac:dyDescent="0.25">
      <c r="A12" s="106">
        <v>43864</v>
      </c>
      <c r="B12" s="155" t="s">
        <v>63</v>
      </c>
      <c r="C12" s="156"/>
      <c r="D12" s="156"/>
      <c r="E12" s="157"/>
      <c r="F12" s="111"/>
      <c r="G12" s="102"/>
    </row>
    <row r="13" spans="1:13" s="77" customFormat="1" ht="30" customHeight="1" x14ac:dyDescent="0.25">
      <c r="A13" s="106">
        <v>43893</v>
      </c>
      <c r="B13" s="155" t="s">
        <v>64</v>
      </c>
      <c r="C13" s="156"/>
      <c r="D13" s="156"/>
      <c r="E13" s="157"/>
      <c r="F13" s="111"/>
      <c r="G13" s="102"/>
    </row>
    <row r="14" spans="1:13" s="77" customFormat="1" ht="98.25" customHeight="1" x14ac:dyDescent="0.25">
      <c r="A14" s="106">
        <v>43924</v>
      </c>
      <c r="B14" s="155" t="s">
        <v>65</v>
      </c>
      <c r="C14" s="156"/>
      <c r="D14" s="156"/>
      <c r="E14" s="157"/>
      <c r="F14" s="111"/>
      <c r="G14" s="102"/>
    </row>
    <row r="15" spans="1:13" s="77" customFormat="1" ht="42.75" customHeight="1" x14ac:dyDescent="0.25">
      <c r="A15" s="106">
        <v>43954</v>
      </c>
      <c r="B15" s="155" t="s">
        <v>66</v>
      </c>
      <c r="C15" s="156"/>
      <c r="D15" s="156"/>
      <c r="E15" s="157"/>
      <c r="F15" s="111"/>
      <c r="G15" s="102"/>
    </row>
    <row r="16" spans="1:13" s="77" customFormat="1" ht="33" customHeight="1" thickBot="1" x14ac:dyDescent="0.3">
      <c r="A16" s="105" t="s">
        <v>16</v>
      </c>
      <c r="B16" s="155" t="s">
        <v>68</v>
      </c>
      <c r="C16" s="156"/>
      <c r="D16" s="156"/>
      <c r="E16" s="157"/>
      <c r="F16" s="111"/>
      <c r="G16" s="102"/>
    </row>
    <row r="17" spans="1:7" s="95" customFormat="1" ht="30" customHeight="1" x14ac:dyDescent="0.25">
      <c r="A17" s="90" t="s">
        <v>55</v>
      </c>
      <c r="B17" s="158" t="s">
        <v>25</v>
      </c>
      <c r="C17" s="159"/>
      <c r="D17" s="91" t="s">
        <v>59</v>
      </c>
      <c r="E17" s="91" t="s">
        <v>58</v>
      </c>
      <c r="F17" s="93"/>
      <c r="G17" s="94"/>
    </row>
    <row r="18" spans="1:7" s="95" customFormat="1" ht="24.95" customHeight="1" x14ac:dyDescent="0.25">
      <c r="A18" s="92">
        <v>1</v>
      </c>
      <c r="B18" s="144" t="s">
        <v>56</v>
      </c>
      <c r="C18" s="145"/>
      <c r="D18" s="107" t="s">
        <v>31</v>
      </c>
      <c r="E18" s="109">
        <v>2</v>
      </c>
      <c r="F18" s="111"/>
      <c r="G18" s="96"/>
    </row>
    <row r="19" spans="1:7" s="95" customFormat="1" ht="24.95" customHeight="1" x14ac:dyDescent="0.25">
      <c r="A19" s="92">
        <v>2</v>
      </c>
      <c r="B19" s="144" t="s">
        <v>57</v>
      </c>
      <c r="C19" s="145"/>
      <c r="D19" s="107" t="s">
        <v>31</v>
      </c>
      <c r="E19" s="109">
        <v>2</v>
      </c>
      <c r="F19" s="111"/>
      <c r="G19" s="96"/>
    </row>
    <row r="20" spans="1:7" s="95" customFormat="1" ht="24.95" customHeight="1" x14ac:dyDescent="0.25">
      <c r="A20" s="92">
        <v>3</v>
      </c>
      <c r="B20" s="144" t="s">
        <v>70</v>
      </c>
      <c r="C20" s="145"/>
      <c r="D20" s="107" t="s">
        <v>31</v>
      </c>
      <c r="E20" s="109">
        <v>4</v>
      </c>
      <c r="F20" s="111"/>
      <c r="G20" s="96"/>
    </row>
    <row r="21" spans="1:7" s="95" customFormat="1" ht="24.95" customHeight="1" x14ac:dyDescent="0.25">
      <c r="A21" s="92">
        <v>4</v>
      </c>
      <c r="B21" s="144" t="s">
        <v>71</v>
      </c>
      <c r="C21" s="145"/>
      <c r="D21" s="107" t="s">
        <v>31</v>
      </c>
      <c r="E21" s="109">
        <v>1</v>
      </c>
      <c r="F21" s="111"/>
      <c r="G21" s="96"/>
    </row>
    <row r="22" spans="1:7" s="95" customFormat="1" ht="24.95" customHeight="1" x14ac:dyDescent="0.25">
      <c r="A22" s="92">
        <v>5</v>
      </c>
      <c r="B22" s="144" t="s">
        <v>72</v>
      </c>
      <c r="C22" s="145"/>
      <c r="D22" s="107" t="s">
        <v>31</v>
      </c>
      <c r="E22" s="109">
        <v>1</v>
      </c>
      <c r="F22" s="111"/>
      <c r="G22" s="96"/>
    </row>
    <row r="23" spans="1:7" s="95" customFormat="1" ht="24.95" customHeight="1" x14ac:dyDescent="0.25">
      <c r="A23" s="92">
        <v>6</v>
      </c>
      <c r="B23" s="144" t="s">
        <v>73</v>
      </c>
      <c r="C23" s="145"/>
      <c r="D23" s="107" t="s">
        <v>31</v>
      </c>
      <c r="E23" s="109">
        <v>8</v>
      </c>
      <c r="F23" s="111"/>
      <c r="G23" s="96"/>
    </row>
    <row r="24" spans="1:7" s="95" customFormat="1" ht="24.95" customHeight="1" x14ac:dyDescent="0.25">
      <c r="A24" s="92">
        <v>7</v>
      </c>
      <c r="B24" s="144" t="s">
        <v>74</v>
      </c>
      <c r="C24" s="145"/>
      <c r="D24" s="107" t="s">
        <v>31</v>
      </c>
      <c r="E24" s="109">
        <v>4</v>
      </c>
      <c r="F24" s="111"/>
      <c r="G24" s="97"/>
    </row>
    <row r="25" spans="1:7" s="95" customFormat="1" ht="24.95" customHeight="1" x14ac:dyDescent="0.25">
      <c r="A25" s="92">
        <v>8</v>
      </c>
      <c r="B25" s="144" t="s">
        <v>75</v>
      </c>
      <c r="C25" s="145"/>
      <c r="D25" s="107" t="s">
        <v>31</v>
      </c>
      <c r="E25" s="109">
        <v>4</v>
      </c>
      <c r="F25" s="111"/>
      <c r="G25" s="97"/>
    </row>
    <row r="26" spans="1:7" s="95" customFormat="1" ht="40.5" customHeight="1" x14ac:dyDescent="0.25">
      <c r="A26" s="92">
        <v>9</v>
      </c>
      <c r="B26" s="144" t="s">
        <v>76</v>
      </c>
      <c r="C26" s="145"/>
      <c r="D26" s="107" t="s">
        <v>31</v>
      </c>
      <c r="E26" s="109">
        <v>2</v>
      </c>
      <c r="F26" s="111"/>
      <c r="G26" s="97"/>
    </row>
    <row r="27" spans="1:7" s="95" customFormat="1" ht="30" customHeight="1" x14ac:dyDescent="0.25">
      <c r="A27" s="92">
        <v>10</v>
      </c>
      <c r="B27" s="144" t="s">
        <v>77</v>
      </c>
      <c r="C27" s="145"/>
      <c r="D27" s="107" t="s">
        <v>31</v>
      </c>
      <c r="E27" s="109">
        <v>1</v>
      </c>
      <c r="F27" s="111"/>
      <c r="G27" s="97"/>
    </row>
    <row r="28" spans="1:7" s="95" customFormat="1" ht="30" customHeight="1" x14ac:dyDescent="0.25">
      <c r="A28" s="92">
        <v>11</v>
      </c>
      <c r="B28" s="144" t="s">
        <v>78</v>
      </c>
      <c r="C28" s="145"/>
      <c r="D28" s="107" t="s">
        <v>31</v>
      </c>
      <c r="E28" s="109">
        <v>1</v>
      </c>
      <c r="F28" s="111"/>
      <c r="G28" s="97"/>
    </row>
    <row r="29" spans="1:7" s="95" customFormat="1" ht="24.95" customHeight="1" x14ac:dyDescent="0.25">
      <c r="A29" s="92">
        <v>12</v>
      </c>
      <c r="B29" s="144" t="s">
        <v>79</v>
      </c>
      <c r="C29" s="145"/>
      <c r="D29" s="107" t="s">
        <v>31</v>
      </c>
      <c r="E29" s="109">
        <v>1</v>
      </c>
      <c r="F29" s="111"/>
      <c r="G29" s="97"/>
    </row>
    <row r="30" spans="1:7" s="95" customFormat="1" ht="24.95" customHeight="1" x14ac:dyDescent="0.25">
      <c r="A30" s="92">
        <v>13</v>
      </c>
      <c r="B30" s="144" t="s">
        <v>80</v>
      </c>
      <c r="C30" s="145"/>
      <c r="D30" s="107" t="s">
        <v>31</v>
      </c>
      <c r="E30" s="109">
        <v>1</v>
      </c>
      <c r="F30" s="111"/>
      <c r="G30" s="97"/>
    </row>
    <row r="31" spans="1:7" s="95" customFormat="1" ht="96" customHeight="1" x14ac:dyDescent="0.25">
      <c r="A31" s="92">
        <v>14</v>
      </c>
      <c r="B31" s="144" t="s">
        <v>87</v>
      </c>
      <c r="C31" s="145"/>
      <c r="D31" s="107" t="s">
        <v>31</v>
      </c>
      <c r="E31" s="109">
        <v>1</v>
      </c>
      <c r="F31" s="111"/>
      <c r="G31" s="97"/>
    </row>
    <row r="32" spans="1:7" s="95" customFormat="1" ht="24.95" customHeight="1" x14ac:dyDescent="0.25">
      <c r="A32" s="92">
        <v>15</v>
      </c>
      <c r="B32" s="144" t="s">
        <v>81</v>
      </c>
      <c r="C32" s="145"/>
      <c r="D32" s="107" t="s">
        <v>31</v>
      </c>
      <c r="E32" s="109">
        <v>2</v>
      </c>
      <c r="F32" s="111"/>
      <c r="G32" s="97"/>
    </row>
    <row r="33" spans="1:8" s="95" customFormat="1" ht="24.95" customHeight="1" x14ac:dyDescent="0.25">
      <c r="A33" s="92">
        <v>16</v>
      </c>
      <c r="B33" s="144" t="s">
        <v>82</v>
      </c>
      <c r="C33" s="145"/>
      <c r="D33" s="107" t="s">
        <v>31</v>
      </c>
      <c r="E33" s="109">
        <v>1</v>
      </c>
      <c r="F33" s="111"/>
      <c r="G33" s="97"/>
    </row>
    <row r="34" spans="1:8" s="95" customFormat="1" ht="24.95" customHeight="1" x14ac:dyDescent="0.25">
      <c r="A34" s="92">
        <v>17</v>
      </c>
      <c r="B34" s="144" t="s">
        <v>83</v>
      </c>
      <c r="C34" s="145"/>
      <c r="D34" s="107" t="s">
        <v>31</v>
      </c>
      <c r="E34" s="109">
        <v>1</v>
      </c>
      <c r="F34" s="111"/>
      <c r="G34" s="97"/>
    </row>
    <row r="35" spans="1:8" s="95" customFormat="1" ht="24.95" customHeight="1" x14ac:dyDescent="0.25">
      <c r="A35" s="92">
        <v>18</v>
      </c>
      <c r="B35" s="144" t="s">
        <v>84</v>
      </c>
      <c r="C35" s="145"/>
      <c r="D35" s="107" t="s">
        <v>31</v>
      </c>
      <c r="E35" s="109">
        <v>1</v>
      </c>
      <c r="F35" s="111"/>
      <c r="G35" s="97"/>
    </row>
    <row r="36" spans="1:8" s="95" customFormat="1" ht="24.95" customHeight="1" x14ac:dyDescent="0.25">
      <c r="A36" s="92">
        <v>19</v>
      </c>
      <c r="B36" s="144" t="s">
        <v>85</v>
      </c>
      <c r="C36" s="145"/>
      <c r="D36" s="107" t="s">
        <v>31</v>
      </c>
      <c r="E36" s="109">
        <v>3</v>
      </c>
      <c r="F36" s="111"/>
      <c r="G36" s="97"/>
    </row>
    <row r="37" spans="1:8" s="95" customFormat="1" ht="24.95" customHeight="1" thickBot="1" x14ac:dyDescent="0.3">
      <c r="A37" s="98">
        <v>20</v>
      </c>
      <c r="B37" s="150" t="s">
        <v>86</v>
      </c>
      <c r="C37" s="151"/>
      <c r="D37" s="108" t="s">
        <v>31</v>
      </c>
      <c r="E37" s="110">
        <v>1</v>
      </c>
      <c r="F37" s="112"/>
      <c r="G37" s="99"/>
    </row>
    <row r="38" spans="1:8" s="80" customFormat="1" ht="54" customHeight="1" x14ac:dyDescent="0.25">
      <c r="A38" s="146" t="s">
        <v>52</v>
      </c>
      <c r="B38" s="146"/>
      <c r="C38" s="146"/>
      <c r="D38" s="146"/>
      <c r="E38" s="146"/>
      <c r="F38" s="146"/>
      <c r="G38" s="146"/>
    </row>
    <row r="39" spans="1:8" ht="15" customHeight="1" x14ac:dyDescent="0.25">
      <c r="A39" s="147" t="s">
        <v>0</v>
      </c>
      <c r="B39" s="147"/>
      <c r="C39" s="71" t="str">
        <f>IF('Príloha č. 1'!$C$6="","",'Príloha č. 1'!$C$6)</f>
        <v/>
      </c>
    </row>
    <row r="40" spans="1:8" ht="15" customHeight="1" x14ac:dyDescent="0.25">
      <c r="A40" s="77" t="s">
        <v>1</v>
      </c>
      <c r="B40" s="77"/>
      <c r="C40" s="72" t="str">
        <f>IF('Príloha č. 1'!$C$7="","",'Príloha č. 1'!$C$7)</f>
        <v/>
      </c>
    </row>
    <row r="41" spans="1:8" ht="15" customHeight="1" x14ac:dyDescent="0.25">
      <c r="A41" s="77" t="s">
        <v>2</v>
      </c>
      <c r="B41" s="77"/>
      <c r="C41" s="72" t="str">
        <f>IF('Príloha č. 1'!$C$8="","",'Príloha č. 1'!$C$8)</f>
        <v/>
      </c>
    </row>
    <row r="42" spans="1:8" ht="15" customHeight="1" x14ac:dyDescent="0.25">
      <c r="A42" s="77" t="s">
        <v>3</v>
      </c>
      <c r="B42" s="77"/>
      <c r="C42" s="72" t="str">
        <f>IF('Príloha č. 1'!$C$9="","",'Príloha č. 1'!$C$9)</f>
        <v/>
      </c>
    </row>
    <row r="43" spans="1:8" s="81" customFormat="1" ht="47.25" customHeight="1" x14ac:dyDescent="0.25">
      <c r="A43" s="148" t="s">
        <v>53</v>
      </c>
      <c r="B43" s="148"/>
      <c r="C43" s="148"/>
      <c r="D43" s="148"/>
      <c r="E43" s="148"/>
      <c r="F43" s="148"/>
      <c r="G43" s="148"/>
    </row>
    <row r="44" spans="1:8" s="77" customFormat="1" ht="15.75" customHeight="1" x14ac:dyDescent="0.25">
      <c r="A44" s="77" t="s">
        <v>4</v>
      </c>
      <c r="C44" s="71"/>
      <c r="H44" s="4"/>
    </row>
    <row r="45" spans="1:8" s="77" customFormat="1" ht="15" customHeight="1" x14ac:dyDescent="0.25">
      <c r="A45" s="82" t="s">
        <v>17</v>
      </c>
      <c r="B45" s="82"/>
      <c r="C45" s="72"/>
      <c r="H45" s="81"/>
    </row>
    <row r="46" spans="1:8" s="77" customFormat="1" ht="15" customHeight="1" x14ac:dyDescent="0.25">
      <c r="A46" s="77" t="s">
        <v>5</v>
      </c>
      <c r="C46" s="72"/>
      <c r="H46" s="81"/>
    </row>
    <row r="47" spans="1:8" s="77" customFormat="1" ht="15" customHeight="1" x14ac:dyDescent="0.25">
      <c r="A47" s="77" t="s">
        <v>6</v>
      </c>
      <c r="C47" s="72"/>
      <c r="H47" s="81"/>
    </row>
    <row r="49" spans="1:8" ht="15" customHeight="1" x14ac:dyDescent="0.25">
      <c r="A49" s="3" t="s">
        <v>7</v>
      </c>
      <c r="B49" s="70" t="str">
        <f>IF('Príloha č. 1'!B24:C24="","",'Príloha č. 1'!B24:C24)</f>
        <v/>
      </c>
    </row>
    <row r="50" spans="1:8" ht="15" customHeight="1" x14ac:dyDescent="0.25">
      <c r="A50" s="3" t="s">
        <v>8</v>
      </c>
      <c r="B50" s="83" t="str">
        <f>IF('Príloha č. 1'!B25:C25="","",'Príloha č. 1'!B25:C25)</f>
        <v/>
      </c>
      <c r="G50" s="47"/>
    </row>
    <row r="51" spans="1:8" ht="15" customHeight="1" x14ac:dyDescent="0.25">
      <c r="C51" s="48" t="s">
        <v>41</v>
      </c>
      <c r="D51" s="48"/>
      <c r="E51" s="48"/>
    </row>
    <row r="52" spans="1:8" ht="15" customHeight="1" x14ac:dyDescent="0.25">
      <c r="C52" s="48" t="s">
        <v>42</v>
      </c>
      <c r="D52" s="149" t="str">
        <f>IF('Príloha č. 1'!$D$29="","",'Príloha č. 1'!$D$29)</f>
        <v/>
      </c>
      <c r="E52" s="149"/>
    </row>
    <row r="53" spans="1:8" ht="9.75" customHeight="1" x14ac:dyDescent="0.25">
      <c r="F53" s="48"/>
    </row>
    <row r="54" spans="1:8" s="6" customFormat="1" ht="15" customHeight="1" x14ac:dyDescent="0.2">
      <c r="A54" s="133" t="s">
        <v>10</v>
      </c>
      <c r="B54" s="133"/>
      <c r="C54" s="133"/>
      <c r="D54" s="86"/>
      <c r="E54" s="86"/>
    </row>
    <row r="55" spans="1:8" s="7" customFormat="1" ht="15" customHeight="1" x14ac:dyDescent="0.2">
      <c r="A55" s="10"/>
      <c r="B55" s="84" t="s">
        <v>12</v>
      </c>
      <c r="C55" s="84"/>
      <c r="D55" s="84"/>
      <c r="E55" s="84"/>
      <c r="G55" s="8"/>
      <c r="H55" s="9"/>
    </row>
  </sheetData>
  <mergeCells count="41">
    <mergeCell ref="B33:C33"/>
    <mergeCell ref="B34:C34"/>
    <mergeCell ref="B35:C35"/>
    <mergeCell ref="B36:C36"/>
    <mergeCell ref="B14:E14"/>
    <mergeCell ref="B16:E16"/>
    <mergeCell ref="B24:C24"/>
    <mergeCell ref="B25:C25"/>
    <mergeCell ref="B26:C26"/>
    <mergeCell ref="B17:C17"/>
    <mergeCell ref="B18:C18"/>
    <mergeCell ref="B19:C19"/>
    <mergeCell ref="B8:E8"/>
    <mergeCell ref="B9:E9"/>
    <mergeCell ref="B10:E10"/>
    <mergeCell ref="B11:E11"/>
    <mergeCell ref="B15:E15"/>
    <mergeCell ref="B12:E12"/>
    <mergeCell ref="B13:E13"/>
    <mergeCell ref="A54:C54"/>
    <mergeCell ref="B20:C20"/>
    <mergeCell ref="B21:C21"/>
    <mergeCell ref="B22:C22"/>
    <mergeCell ref="B23:C23"/>
    <mergeCell ref="A38:G38"/>
    <mergeCell ref="A39:B39"/>
    <mergeCell ref="A43:G43"/>
    <mergeCell ref="D52:E52"/>
    <mergeCell ref="B37:C37"/>
    <mergeCell ref="B27:C27"/>
    <mergeCell ref="B28:C28"/>
    <mergeCell ref="B29:C29"/>
    <mergeCell ref="B30:C30"/>
    <mergeCell ref="B31:C31"/>
    <mergeCell ref="B32:C32"/>
    <mergeCell ref="A1:C1"/>
    <mergeCell ref="A2:G2"/>
    <mergeCell ref="A3:F3"/>
    <mergeCell ref="A4:G4"/>
    <mergeCell ref="A6:C7"/>
    <mergeCell ref="F6:G6"/>
  </mergeCells>
  <conditionalFormatting sqref="B49:B50 C39:C42 F18:F37">
    <cfRule type="containsBlanks" dxfId="30" priority="12">
      <formula>LEN(TRIM(B18))=0</formula>
    </cfRule>
  </conditionalFormatting>
  <conditionalFormatting sqref="C44">
    <cfRule type="containsBlanks" dxfId="29" priority="10">
      <formula>LEN(TRIM(C44))=0</formula>
    </cfRule>
  </conditionalFormatting>
  <conditionalFormatting sqref="C44">
    <cfRule type="containsBlanks" dxfId="28" priority="9">
      <formula>LEN(TRIM(C44))=0</formula>
    </cfRule>
  </conditionalFormatting>
  <conditionalFormatting sqref="A55">
    <cfRule type="containsBlanks" dxfId="27" priority="8">
      <formula>LEN(TRIM(A55))=0</formula>
    </cfRule>
  </conditionalFormatting>
  <conditionalFormatting sqref="D52:E52">
    <cfRule type="containsBlanks" dxfId="26" priority="6">
      <formula>LEN(TRIM(D52))=0</formula>
    </cfRule>
  </conditionalFormatting>
  <conditionalFormatting sqref="D52:E52">
    <cfRule type="containsBlanks" dxfId="25" priority="7">
      <formula>LEN(TRIM(D52))=0</formula>
    </cfRule>
  </conditionalFormatting>
  <conditionalFormatting sqref="C45:C47">
    <cfRule type="containsBlanks" dxfId="24" priority="5">
      <formula>LEN(TRIM(C45))=0</formula>
    </cfRule>
  </conditionalFormatting>
  <conditionalFormatting sqref="C45:C47">
    <cfRule type="containsBlanks" dxfId="23" priority="4">
      <formula>LEN(TRIM(C45))=0</formula>
    </cfRule>
  </conditionalFormatting>
  <conditionalFormatting sqref="F8:F9">
    <cfRule type="containsBlanks" dxfId="22" priority="3">
      <formula>LEN(TRIM(F8))=0</formula>
    </cfRule>
  </conditionalFormatting>
  <conditionalFormatting sqref="F11:F14">
    <cfRule type="containsBlanks" dxfId="21" priority="2">
      <formula>LEN(TRIM(F11))=0</formula>
    </cfRule>
  </conditionalFormatting>
  <conditionalFormatting sqref="F15:F16">
    <cfRule type="containsBlanks" dxfId="20" priority="1">
      <formula>LEN(TRIM(F15))=0</formula>
    </cfRule>
  </conditionalFormatting>
  <pageMargins left="0.7" right="0.7" top="0.91666666666666663" bottom="0.75" header="0.3" footer="0.3"/>
  <pageSetup paperSize="9" scale="67" orientation="portrait" r:id="rId1"/>
  <headerFooter>
    <oddHeader>&amp;L&amp;"-,Tučné"Príloha č. 2 &amp;"-,Normálne"
Špecifikácia predmetu zákazky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39"/>
  <sheetViews>
    <sheetView showGridLines="0" zoomScaleNormal="100" workbookViewId="0">
      <selection sqref="A1:B1"/>
    </sheetView>
  </sheetViews>
  <sheetFormatPr defaultRowHeight="15" x14ac:dyDescent="0.25"/>
  <cols>
    <col min="1" max="1" width="5.28515625" style="12" customWidth="1"/>
    <col min="2" max="2" width="20.7109375" style="12" customWidth="1"/>
    <col min="3" max="3" width="21.140625" style="12" customWidth="1"/>
    <col min="4" max="4" width="10" style="12" customWidth="1"/>
    <col min="5" max="5" width="14.85546875" style="12" customWidth="1"/>
    <col min="6" max="6" width="15.7109375" style="12" customWidth="1"/>
    <col min="7" max="7" width="7.28515625" style="12" customWidth="1"/>
    <col min="8" max="11" width="15.7109375" style="12" customWidth="1"/>
    <col min="12" max="16384" width="9.140625" style="12"/>
  </cols>
  <sheetData>
    <row r="1" spans="1:11" x14ac:dyDescent="0.25">
      <c r="A1" s="174" t="s">
        <v>11</v>
      </c>
      <c r="B1" s="174"/>
      <c r="C1" s="54"/>
      <c r="D1" s="35"/>
      <c r="E1" s="35"/>
    </row>
    <row r="2" spans="1:11" ht="15" customHeight="1" x14ac:dyDescent="0.25">
      <c r="A2" s="175" t="str">
        <f>'Príloha č. 1'!A2:C2</f>
        <v>Parkovací systém</v>
      </c>
      <c r="B2" s="175"/>
      <c r="C2" s="175"/>
      <c r="D2" s="175"/>
      <c r="E2" s="175"/>
      <c r="F2" s="175"/>
      <c r="G2" s="175"/>
      <c r="H2" s="175"/>
      <c r="I2" s="175"/>
    </row>
    <row r="3" spans="1:11" s="19" customFormat="1" ht="36.75" customHeight="1" x14ac:dyDescent="0.25">
      <c r="A3" s="182" t="s">
        <v>36</v>
      </c>
      <c r="B3" s="182"/>
      <c r="C3" s="182"/>
      <c r="D3" s="182"/>
      <c r="E3" s="182"/>
      <c r="F3" s="182"/>
      <c r="G3" s="182"/>
      <c r="H3" s="182"/>
      <c r="I3" s="182"/>
      <c r="J3" s="182"/>
      <c r="K3" s="182"/>
    </row>
    <row r="4" spans="1:11" s="13" customFormat="1" ht="31.5" customHeight="1" x14ac:dyDescent="0.25">
      <c r="A4" s="180" t="s">
        <v>18</v>
      </c>
      <c r="B4" s="167" t="s">
        <v>25</v>
      </c>
      <c r="C4" s="168"/>
      <c r="D4" s="176" t="s">
        <v>26</v>
      </c>
      <c r="E4" s="178" t="s">
        <v>40</v>
      </c>
      <c r="F4" s="185" t="s">
        <v>37</v>
      </c>
      <c r="G4" s="186"/>
      <c r="H4" s="186"/>
      <c r="I4" s="187"/>
      <c r="J4" s="183" t="s">
        <v>38</v>
      </c>
      <c r="K4" s="184"/>
    </row>
    <row r="5" spans="1:11" s="13" customFormat="1" ht="45" customHeight="1" x14ac:dyDescent="0.25">
      <c r="A5" s="181"/>
      <c r="B5" s="169"/>
      <c r="C5" s="170"/>
      <c r="D5" s="177"/>
      <c r="E5" s="179"/>
      <c r="F5" s="36" t="s">
        <v>27</v>
      </c>
      <c r="G5" s="37" t="s">
        <v>29</v>
      </c>
      <c r="H5" s="37" t="s">
        <v>19</v>
      </c>
      <c r="I5" s="38" t="s">
        <v>28</v>
      </c>
      <c r="J5" s="14" t="s">
        <v>27</v>
      </c>
      <c r="K5" s="15" t="s">
        <v>28</v>
      </c>
    </row>
    <row r="6" spans="1:11" s="29" customFormat="1" ht="15" customHeight="1" x14ac:dyDescent="0.25">
      <c r="A6" s="32" t="s">
        <v>13</v>
      </c>
      <c r="B6" s="171" t="s">
        <v>14</v>
      </c>
      <c r="C6" s="172"/>
      <c r="D6" s="55" t="s">
        <v>15</v>
      </c>
      <c r="E6" s="56" t="s">
        <v>16</v>
      </c>
      <c r="F6" s="16" t="s">
        <v>20</v>
      </c>
      <c r="G6" s="16" t="s">
        <v>21</v>
      </c>
      <c r="H6" s="16" t="s">
        <v>22</v>
      </c>
      <c r="I6" s="16" t="s">
        <v>23</v>
      </c>
      <c r="J6" s="16" t="s">
        <v>24</v>
      </c>
      <c r="K6" s="16" t="s">
        <v>32</v>
      </c>
    </row>
    <row r="7" spans="1:11" s="30" customFormat="1" ht="30" customHeight="1" x14ac:dyDescent="0.25">
      <c r="A7" s="64">
        <v>1</v>
      </c>
      <c r="B7" s="160" t="s">
        <v>56</v>
      </c>
      <c r="C7" s="161"/>
      <c r="D7" s="65" t="s">
        <v>31</v>
      </c>
      <c r="E7" s="114">
        <v>2</v>
      </c>
      <c r="F7" s="61"/>
      <c r="G7" s="115"/>
      <c r="H7" s="62">
        <f>F7*G7</f>
        <v>0</v>
      </c>
      <c r="I7" s="63">
        <f>F7+H7</f>
        <v>0</v>
      </c>
      <c r="J7" s="61">
        <f>F7*E7</f>
        <v>0</v>
      </c>
      <c r="K7" s="63">
        <f>I7*E7</f>
        <v>0</v>
      </c>
    </row>
    <row r="8" spans="1:11" s="30" customFormat="1" ht="30" customHeight="1" x14ac:dyDescent="0.25">
      <c r="A8" s="64">
        <v>2</v>
      </c>
      <c r="B8" s="160" t="s">
        <v>57</v>
      </c>
      <c r="C8" s="161"/>
      <c r="D8" s="65" t="s">
        <v>31</v>
      </c>
      <c r="E8" s="114">
        <v>2</v>
      </c>
      <c r="F8" s="61"/>
      <c r="G8" s="116"/>
      <c r="H8" s="62">
        <f t="shared" ref="H8:H26" si="0">F8*G8</f>
        <v>0</v>
      </c>
      <c r="I8" s="63">
        <f t="shared" ref="I8:I26" si="1">F8+H8</f>
        <v>0</v>
      </c>
      <c r="J8" s="61">
        <f t="shared" ref="J8:J26" si="2">F8*E8</f>
        <v>0</v>
      </c>
      <c r="K8" s="63">
        <f t="shared" ref="K8:K26" si="3">I8*E8</f>
        <v>0</v>
      </c>
    </row>
    <row r="9" spans="1:11" s="30" customFormat="1" ht="30" customHeight="1" x14ac:dyDescent="0.25">
      <c r="A9" s="64">
        <v>3</v>
      </c>
      <c r="B9" s="160" t="s">
        <v>70</v>
      </c>
      <c r="C9" s="161"/>
      <c r="D9" s="65" t="s">
        <v>31</v>
      </c>
      <c r="E9" s="114">
        <v>4</v>
      </c>
      <c r="F9" s="61"/>
      <c r="G9" s="116"/>
      <c r="H9" s="62">
        <f t="shared" si="0"/>
        <v>0</v>
      </c>
      <c r="I9" s="63">
        <f t="shared" si="1"/>
        <v>0</v>
      </c>
      <c r="J9" s="61">
        <f t="shared" si="2"/>
        <v>0</v>
      </c>
      <c r="K9" s="63">
        <f t="shared" si="3"/>
        <v>0</v>
      </c>
    </row>
    <row r="10" spans="1:11" s="30" customFormat="1" ht="30" customHeight="1" x14ac:dyDescent="0.25">
      <c r="A10" s="64">
        <v>4</v>
      </c>
      <c r="B10" s="160" t="s">
        <v>71</v>
      </c>
      <c r="C10" s="161"/>
      <c r="D10" s="65" t="s">
        <v>31</v>
      </c>
      <c r="E10" s="114">
        <v>1</v>
      </c>
      <c r="F10" s="61"/>
      <c r="G10" s="116"/>
      <c r="H10" s="62">
        <f t="shared" si="0"/>
        <v>0</v>
      </c>
      <c r="I10" s="63">
        <f t="shared" si="1"/>
        <v>0</v>
      </c>
      <c r="J10" s="61">
        <f t="shared" si="2"/>
        <v>0</v>
      </c>
      <c r="K10" s="63">
        <f t="shared" si="3"/>
        <v>0</v>
      </c>
    </row>
    <row r="11" spans="1:11" s="30" customFormat="1" ht="30" customHeight="1" x14ac:dyDescent="0.25">
      <c r="A11" s="64">
        <v>5</v>
      </c>
      <c r="B11" s="160" t="s">
        <v>72</v>
      </c>
      <c r="C11" s="161"/>
      <c r="D11" s="65" t="s">
        <v>31</v>
      </c>
      <c r="E11" s="114">
        <v>1</v>
      </c>
      <c r="F11" s="61"/>
      <c r="G11" s="116"/>
      <c r="H11" s="62">
        <f t="shared" si="0"/>
        <v>0</v>
      </c>
      <c r="I11" s="63">
        <f t="shared" si="1"/>
        <v>0</v>
      </c>
      <c r="J11" s="61">
        <f t="shared" si="2"/>
        <v>0</v>
      </c>
      <c r="K11" s="63">
        <f t="shared" si="3"/>
        <v>0</v>
      </c>
    </row>
    <row r="12" spans="1:11" s="30" customFormat="1" ht="30" customHeight="1" x14ac:dyDescent="0.25">
      <c r="A12" s="64">
        <v>6</v>
      </c>
      <c r="B12" s="160" t="s">
        <v>73</v>
      </c>
      <c r="C12" s="161"/>
      <c r="D12" s="65" t="s">
        <v>31</v>
      </c>
      <c r="E12" s="114">
        <v>8</v>
      </c>
      <c r="F12" s="61"/>
      <c r="G12" s="116"/>
      <c r="H12" s="62">
        <f t="shared" si="0"/>
        <v>0</v>
      </c>
      <c r="I12" s="63">
        <f t="shared" si="1"/>
        <v>0</v>
      </c>
      <c r="J12" s="61">
        <f t="shared" si="2"/>
        <v>0</v>
      </c>
      <c r="K12" s="63">
        <f t="shared" si="3"/>
        <v>0</v>
      </c>
    </row>
    <row r="13" spans="1:11" s="30" customFormat="1" ht="30" customHeight="1" x14ac:dyDescent="0.25">
      <c r="A13" s="64">
        <v>7</v>
      </c>
      <c r="B13" s="160" t="s">
        <v>74</v>
      </c>
      <c r="C13" s="161"/>
      <c r="D13" s="65" t="s">
        <v>31</v>
      </c>
      <c r="E13" s="114">
        <v>4</v>
      </c>
      <c r="F13" s="61"/>
      <c r="G13" s="116"/>
      <c r="H13" s="62">
        <f t="shared" si="0"/>
        <v>0</v>
      </c>
      <c r="I13" s="63">
        <f t="shared" si="1"/>
        <v>0</v>
      </c>
      <c r="J13" s="61">
        <f t="shared" si="2"/>
        <v>0</v>
      </c>
      <c r="K13" s="63">
        <f t="shared" si="3"/>
        <v>0</v>
      </c>
    </row>
    <row r="14" spans="1:11" s="30" customFormat="1" ht="30" customHeight="1" x14ac:dyDescent="0.25">
      <c r="A14" s="64">
        <v>8</v>
      </c>
      <c r="B14" s="160" t="s">
        <v>75</v>
      </c>
      <c r="C14" s="161"/>
      <c r="D14" s="65" t="s">
        <v>31</v>
      </c>
      <c r="E14" s="114">
        <v>4</v>
      </c>
      <c r="F14" s="61"/>
      <c r="G14" s="116"/>
      <c r="H14" s="62">
        <f t="shared" si="0"/>
        <v>0</v>
      </c>
      <c r="I14" s="63">
        <f t="shared" si="1"/>
        <v>0</v>
      </c>
      <c r="J14" s="61">
        <f t="shared" si="2"/>
        <v>0</v>
      </c>
      <c r="K14" s="63">
        <f t="shared" si="3"/>
        <v>0</v>
      </c>
    </row>
    <row r="15" spans="1:11" s="30" customFormat="1" ht="81.75" customHeight="1" x14ac:dyDescent="0.25">
      <c r="A15" s="64">
        <v>9</v>
      </c>
      <c r="B15" s="160" t="s">
        <v>76</v>
      </c>
      <c r="C15" s="161"/>
      <c r="D15" s="65" t="s">
        <v>31</v>
      </c>
      <c r="E15" s="114">
        <v>2</v>
      </c>
      <c r="F15" s="61"/>
      <c r="G15" s="116"/>
      <c r="H15" s="62">
        <f t="shared" si="0"/>
        <v>0</v>
      </c>
      <c r="I15" s="63">
        <f t="shared" si="1"/>
        <v>0</v>
      </c>
      <c r="J15" s="61">
        <f t="shared" si="2"/>
        <v>0</v>
      </c>
      <c r="K15" s="63">
        <f t="shared" si="3"/>
        <v>0</v>
      </c>
    </row>
    <row r="16" spans="1:11" s="30" customFormat="1" ht="48.75" customHeight="1" x14ac:dyDescent="0.25">
      <c r="A16" s="64">
        <v>10</v>
      </c>
      <c r="B16" s="160" t="s">
        <v>77</v>
      </c>
      <c r="C16" s="161"/>
      <c r="D16" s="65" t="s">
        <v>31</v>
      </c>
      <c r="E16" s="114">
        <v>1</v>
      </c>
      <c r="F16" s="61"/>
      <c r="G16" s="116"/>
      <c r="H16" s="62">
        <f t="shared" si="0"/>
        <v>0</v>
      </c>
      <c r="I16" s="63">
        <f t="shared" si="1"/>
        <v>0</v>
      </c>
      <c r="J16" s="61">
        <f t="shared" si="2"/>
        <v>0</v>
      </c>
      <c r="K16" s="63">
        <f t="shared" si="3"/>
        <v>0</v>
      </c>
    </row>
    <row r="17" spans="1:11" s="30" customFormat="1" ht="67.5" customHeight="1" x14ac:dyDescent="0.25">
      <c r="A17" s="64">
        <v>11</v>
      </c>
      <c r="B17" s="160" t="s">
        <v>78</v>
      </c>
      <c r="C17" s="161"/>
      <c r="D17" s="65" t="s">
        <v>31</v>
      </c>
      <c r="E17" s="114">
        <v>1</v>
      </c>
      <c r="F17" s="61"/>
      <c r="G17" s="116"/>
      <c r="H17" s="62">
        <f t="shared" si="0"/>
        <v>0</v>
      </c>
      <c r="I17" s="63">
        <f t="shared" si="1"/>
        <v>0</v>
      </c>
      <c r="J17" s="61">
        <f t="shared" si="2"/>
        <v>0</v>
      </c>
      <c r="K17" s="63">
        <f t="shared" si="3"/>
        <v>0</v>
      </c>
    </row>
    <row r="18" spans="1:11" s="30" customFormat="1" ht="30" customHeight="1" x14ac:dyDescent="0.25">
      <c r="A18" s="64">
        <v>12</v>
      </c>
      <c r="B18" s="160" t="s">
        <v>79</v>
      </c>
      <c r="C18" s="161"/>
      <c r="D18" s="65" t="s">
        <v>31</v>
      </c>
      <c r="E18" s="114">
        <v>1</v>
      </c>
      <c r="F18" s="61"/>
      <c r="G18" s="116"/>
      <c r="H18" s="62">
        <f t="shared" si="0"/>
        <v>0</v>
      </c>
      <c r="I18" s="63">
        <f t="shared" si="1"/>
        <v>0</v>
      </c>
      <c r="J18" s="61">
        <f t="shared" si="2"/>
        <v>0</v>
      </c>
      <c r="K18" s="63">
        <f t="shared" si="3"/>
        <v>0</v>
      </c>
    </row>
    <row r="19" spans="1:11" s="30" customFormat="1" ht="30" customHeight="1" x14ac:dyDescent="0.25">
      <c r="A19" s="64">
        <v>13</v>
      </c>
      <c r="B19" s="160" t="s">
        <v>80</v>
      </c>
      <c r="C19" s="161"/>
      <c r="D19" s="65" t="s">
        <v>31</v>
      </c>
      <c r="E19" s="114">
        <v>1</v>
      </c>
      <c r="F19" s="61"/>
      <c r="G19" s="116"/>
      <c r="H19" s="62">
        <f t="shared" si="0"/>
        <v>0</v>
      </c>
      <c r="I19" s="63">
        <f t="shared" si="1"/>
        <v>0</v>
      </c>
      <c r="J19" s="61">
        <f t="shared" si="2"/>
        <v>0</v>
      </c>
      <c r="K19" s="63">
        <f t="shared" si="3"/>
        <v>0</v>
      </c>
    </row>
    <row r="20" spans="1:11" s="30" customFormat="1" ht="186.75" customHeight="1" x14ac:dyDescent="0.25">
      <c r="A20" s="64">
        <v>14</v>
      </c>
      <c r="B20" s="160" t="s">
        <v>88</v>
      </c>
      <c r="C20" s="161"/>
      <c r="D20" s="65" t="s">
        <v>31</v>
      </c>
      <c r="E20" s="114">
        <v>1</v>
      </c>
      <c r="F20" s="61"/>
      <c r="G20" s="116"/>
      <c r="H20" s="62">
        <f t="shared" si="0"/>
        <v>0</v>
      </c>
      <c r="I20" s="63">
        <f t="shared" si="1"/>
        <v>0</v>
      </c>
      <c r="J20" s="61">
        <f t="shared" si="2"/>
        <v>0</v>
      </c>
      <c r="K20" s="63">
        <f t="shared" si="3"/>
        <v>0</v>
      </c>
    </row>
    <row r="21" spans="1:11" s="30" customFormat="1" ht="30" customHeight="1" x14ac:dyDescent="0.25">
      <c r="A21" s="64">
        <v>15</v>
      </c>
      <c r="B21" s="160" t="s">
        <v>81</v>
      </c>
      <c r="C21" s="161"/>
      <c r="D21" s="65" t="s">
        <v>31</v>
      </c>
      <c r="E21" s="114">
        <v>2</v>
      </c>
      <c r="F21" s="61"/>
      <c r="G21" s="116"/>
      <c r="H21" s="62">
        <f t="shared" si="0"/>
        <v>0</v>
      </c>
      <c r="I21" s="63">
        <f t="shared" si="1"/>
        <v>0</v>
      </c>
      <c r="J21" s="61">
        <f t="shared" si="2"/>
        <v>0</v>
      </c>
      <c r="K21" s="63">
        <f t="shared" si="3"/>
        <v>0</v>
      </c>
    </row>
    <row r="22" spans="1:11" s="30" customFormat="1" ht="30" customHeight="1" x14ac:dyDescent="0.25">
      <c r="A22" s="64">
        <v>16</v>
      </c>
      <c r="B22" s="160" t="s">
        <v>82</v>
      </c>
      <c r="C22" s="161"/>
      <c r="D22" s="65" t="s">
        <v>31</v>
      </c>
      <c r="E22" s="114">
        <v>1</v>
      </c>
      <c r="F22" s="61"/>
      <c r="G22" s="116"/>
      <c r="H22" s="62">
        <f t="shared" si="0"/>
        <v>0</v>
      </c>
      <c r="I22" s="63">
        <f t="shared" si="1"/>
        <v>0</v>
      </c>
      <c r="J22" s="61">
        <f t="shared" si="2"/>
        <v>0</v>
      </c>
      <c r="K22" s="63">
        <f t="shared" si="3"/>
        <v>0</v>
      </c>
    </row>
    <row r="23" spans="1:11" s="30" customFormat="1" ht="30" customHeight="1" x14ac:dyDescent="0.25">
      <c r="A23" s="64">
        <v>17</v>
      </c>
      <c r="B23" s="160" t="s">
        <v>83</v>
      </c>
      <c r="C23" s="161"/>
      <c r="D23" s="65" t="s">
        <v>31</v>
      </c>
      <c r="E23" s="114">
        <v>1</v>
      </c>
      <c r="F23" s="61"/>
      <c r="G23" s="116"/>
      <c r="H23" s="62">
        <f t="shared" si="0"/>
        <v>0</v>
      </c>
      <c r="I23" s="63">
        <f t="shared" si="1"/>
        <v>0</v>
      </c>
      <c r="J23" s="61">
        <f t="shared" si="2"/>
        <v>0</v>
      </c>
      <c r="K23" s="63">
        <f t="shared" si="3"/>
        <v>0</v>
      </c>
    </row>
    <row r="24" spans="1:11" s="30" customFormat="1" ht="30" customHeight="1" x14ac:dyDescent="0.25">
      <c r="A24" s="64">
        <v>18</v>
      </c>
      <c r="B24" s="160" t="s">
        <v>84</v>
      </c>
      <c r="C24" s="161"/>
      <c r="D24" s="65" t="s">
        <v>31</v>
      </c>
      <c r="E24" s="114">
        <v>1</v>
      </c>
      <c r="F24" s="61"/>
      <c r="G24" s="116"/>
      <c r="H24" s="62">
        <f t="shared" si="0"/>
        <v>0</v>
      </c>
      <c r="I24" s="63">
        <f t="shared" si="1"/>
        <v>0</v>
      </c>
      <c r="J24" s="61">
        <f t="shared" si="2"/>
        <v>0</v>
      </c>
      <c r="K24" s="63">
        <f t="shared" si="3"/>
        <v>0</v>
      </c>
    </row>
    <row r="25" spans="1:11" s="30" customFormat="1" ht="30" customHeight="1" x14ac:dyDescent="0.25">
      <c r="A25" s="64">
        <v>19</v>
      </c>
      <c r="B25" s="160" t="s">
        <v>85</v>
      </c>
      <c r="C25" s="161"/>
      <c r="D25" s="65" t="s">
        <v>31</v>
      </c>
      <c r="E25" s="114">
        <v>3</v>
      </c>
      <c r="F25" s="61"/>
      <c r="G25" s="116"/>
      <c r="H25" s="62">
        <f t="shared" si="0"/>
        <v>0</v>
      </c>
      <c r="I25" s="63">
        <f t="shared" si="1"/>
        <v>0</v>
      </c>
      <c r="J25" s="61">
        <f t="shared" si="2"/>
        <v>0</v>
      </c>
      <c r="K25" s="63">
        <f t="shared" si="3"/>
        <v>0</v>
      </c>
    </row>
    <row r="26" spans="1:11" s="30" customFormat="1" ht="30" customHeight="1" x14ac:dyDescent="0.25">
      <c r="A26" s="64">
        <v>20</v>
      </c>
      <c r="B26" s="160" t="s">
        <v>86</v>
      </c>
      <c r="C26" s="161"/>
      <c r="D26" s="65" t="s">
        <v>31</v>
      </c>
      <c r="E26" s="114">
        <v>1</v>
      </c>
      <c r="F26" s="61"/>
      <c r="G26" s="116"/>
      <c r="H26" s="62">
        <f t="shared" si="0"/>
        <v>0</v>
      </c>
      <c r="I26" s="74">
        <f t="shared" si="1"/>
        <v>0</v>
      </c>
      <c r="J26" s="73">
        <f t="shared" si="2"/>
        <v>0</v>
      </c>
      <c r="K26" s="74">
        <f t="shared" si="3"/>
        <v>0</v>
      </c>
    </row>
    <row r="27" spans="1:11" s="31" customFormat="1" ht="24.95" customHeight="1" thickBot="1" x14ac:dyDescent="0.3">
      <c r="A27" s="17"/>
      <c r="B27" s="18"/>
      <c r="C27" s="18"/>
      <c r="D27" s="58"/>
      <c r="E27" s="59"/>
      <c r="F27" s="18"/>
      <c r="G27" s="18"/>
      <c r="H27" s="18"/>
      <c r="I27" s="18"/>
      <c r="J27" s="60">
        <f>SUM(J7:J26)</f>
        <v>0</v>
      </c>
      <c r="K27" s="113">
        <f>SUM(K7:K26)</f>
        <v>0</v>
      </c>
    </row>
    <row r="28" spans="1:11" s="19" customFormat="1" x14ac:dyDescent="0.25">
      <c r="A28" s="173" t="s">
        <v>0</v>
      </c>
      <c r="B28" s="173"/>
      <c r="C28" s="162" t="str">
        <f>IF('Príloha č. 1'!$C$6="","",'Príloha č. 1'!$C$6)</f>
        <v/>
      </c>
      <c r="D28" s="162"/>
    </row>
    <row r="29" spans="1:11" s="19" customFormat="1" ht="15" customHeight="1" x14ac:dyDescent="0.25">
      <c r="A29" s="166" t="s">
        <v>1</v>
      </c>
      <c r="B29" s="166"/>
      <c r="C29" s="163" t="str">
        <f>IF('Príloha č. 1'!$C$7="","",'Príloha č. 1'!$C$7)</f>
        <v/>
      </c>
      <c r="D29" s="163"/>
    </row>
    <row r="30" spans="1:11" s="19" customFormat="1" x14ac:dyDescent="0.25">
      <c r="A30" s="166" t="s">
        <v>2</v>
      </c>
      <c r="B30" s="166"/>
      <c r="C30" s="163" t="str">
        <f>IF('Príloha č. 1'!$C$8="","",'Príloha č. 1'!$C$8)</f>
        <v/>
      </c>
      <c r="D30" s="163"/>
    </row>
    <row r="31" spans="1:11" s="19" customFormat="1" x14ac:dyDescent="0.25">
      <c r="A31" s="166" t="s">
        <v>3</v>
      </c>
      <c r="B31" s="166"/>
      <c r="C31" s="163" t="str">
        <f>IF('Príloha č. 1'!$C$9="","",'Príloha č. 1'!$C$9)</f>
        <v/>
      </c>
      <c r="D31" s="163"/>
    </row>
    <row r="32" spans="1:11" x14ac:dyDescent="0.25">
      <c r="D32" s="33"/>
      <c r="E32" s="20"/>
    </row>
    <row r="33" spans="1:11" ht="15" customHeight="1" x14ac:dyDescent="0.25">
      <c r="A33" s="12" t="s">
        <v>7</v>
      </c>
      <c r="B33" s="46" t="str">
        <f>IF('Príloha č. 1'!B24:C24="","",'Príloha č. 1'!B24:C24)</f>
        <v/>
      </c>
      <c r="I33" s="48" t="s">
        <v>41</v>
      </c>
      <c r="J33" s="47"/>
    </row>
    <row r="34" spans="1:11" ht="15" customHeight="1" x14ac:dyDescent="0.25">
      <c r="A34" s="12" t="s">
        <v>8</v>
      </c>
      <c r="B34" s="34" t="str">
        <f>IF('Príloha č. 1'!B25:C25="","",'Príloha č. 1'!B25:C25)</f>
        <v/>
      </c>
      <c r="D34" s="33"/>
      <c r="E34" s="20"/>
      <c r="I34" s="48" t="s">
        <v>42</v>
      </c>
      <c r="J34" s="149" t="str">
        <f>IF('Príloha č. 1'!$D$29="","",'Príloha č. 1'!$D$29)</f>
        <v/>
      </c>
      <c r="K34" s="149"/>
    </row>
    <row r="35" spans="1:11" ht="9" customHeight="1" x14ac:dyDescent="0.25">
      <c r="H35" s="19"/>
    </row>
    <row r="36" spans="1:11" s="20" customFormat="1" x14ac:dyDescent="0.25">
      <c r="A36" s="164" t="s">
        <v>10</v>
      </c>
      <c r="B36" s="164"/>
      <c r="C36" s="53"/>
      <c r="D36" s="33"/>
      <c r="H36" s="12"/>
      <c r="I36" s="12"/>
      <c r="K36" s="12"/>
    </row>
    <row r="37" spans="1:11" s="22" customFormat="1" ht="15" customHeight="1" x14ac:dyDescent="0.25">
      <c r="A37" s="21"/>
      <c r="B37" s="165" t="s">
        <v>12</v>
      </c>
      <c r="C37" s="165"/>
      <c r="D37" s="165"/>
      <c r="E37" s="165"/>
    </row>
    <row r="38" spans="1:11" s="27" customFormat="1" ht="5.85" customHeight="1" thickBot="1" x14ac:dyDescent="0.3">
      <c r="A38" s="12"/>
      <c r="B38" s="23"/>
      <c r="C38" s="23"/>
      <c r="D38" s="23"/>
      <c r="E38" s="23"/>
      <c r="F38" s="26"/>
      <c r="G38" s="25"/>
      <c r="J38" s="26"/>
    </row>
    <row r="39" spans="1:11" s="27" customFormat="1" ht="15.75" thickBot="1" x14ac:dyDescent="0.3">
      <c r="A39" s="28"/>
      <c r="B39" s="23" t="s">
        <v>39</v>
      </c>
      <c r="C39" s="23"/>
      <c r="D39" s="23"/>
      <c r="E39" s="23"/>
      <c r="F39" s="26"/>
      <c r="G39" s="25"/>
      <c r="J39" s="26"/>
    </row>
  </sheetData>
  <mergeCells count="41">
    <mergeCell ref="B26:C26"/>
    <mergeCell ref="A1:B1"/>
    <mergeCell ref="A2:I2"/>
    <mergeCell ref="D4:D5"/>
    <mergeCell ref="E4:E5"/>
    <mergeCell ref="A4:A5"/>
    <mergeCell ref="A3:K3"/>
    <mergeCell ref="J4:K4"/>
    <mergeCell ref="F4:I4"/>
    <mergeCell ref="A36:B36"/>
    <mergeCell ref="B37:E37"/>
    <mergeCell ref="A30:B30"/>
    <mergeCell ref="A31:B31"/>
    <mergeCell ref="B4:C5"/>
    <mergeCell ref="B7:C7"/>
    <mergeCell ref="B6:C6"/>
    <mergeCell ref="C30:D30"/>
    <mergeCell ref="C31:D31"/>
    <mergeCell ref="A28:B28"/>
    <mergeCell ref="A29:B29"/>
    <mergeCell ref="B8:C8"/>
    <mergeCell ref="B9:C9"/>
    <mergeCell ref="B11:C11"/>
    <mergeCell ref="B12:C12"/>
    <mergeCell ref="B22:C22"/>
    <mergeCell ref="J34:K34"/>
    <mergeCell ref="B10:C10"/>
    <mergeCell ref="C28:D28"/>
    <mergeCell ref="C29:D29"/>
    <mergeCell ref="B13:C13"/>
    <mergeCell ref="B14:C14"/>
    <mergeCell ref="B15:C15"/>
    <mergeCell ref="B16:C16"/>
    <mergeCell ref="B17:C17"/>
    <mergeCell ref="B18:C18"/>
    <mergeCell ref="B19:C19"/>
    <mergeCell ref="B20:C20"/>
    <mergeCell ref="B21:C21"/>
    <mergeCell ref="B23:C23"/>
    <mergeCell ref="B24:C24"/>
    <mergeCell ref="B25:C25"/>
  </mergeCells>
  <conditionalFormatting sqref="B33:B34">
    <cfRule type="containsBlanks" dxfId="19" priority="14">
      <formula>LEN(TRIM(B33))=0</formula>
    </cfRule>
  </conditionalFormatting>
  <conditionalFormatting sqref="C28:D31">
    <cfRule type="containsBlanks" dxfId="18" priority="6">
      <formula>LEN(TRIM(C28))=0</formula>
    </cfRule>
  </conditionalFormatting>
  <conditionalFormatting sqref="J34:K34">
    <cfRule type="containsBlanks" dxfId="17" priority="3">
      <formula>LEN(TRIM(J34))=0</formula>
    </cfRule>
  </conditionalFormatting>
  <pageMargins left="0.59055118110236227" right="0.39370078740157483" top="0.78" bottom="0.28499999999999998" header="0.31496062992125984" footer="0.31496062992125984"/>
  <pageSetup paperSize="9" scale="86" fitToHeight="0" orientation="landscape" r:id="rId1"/>
  <headerFooter>
    <oddHeader>&amp;L&amp;"Times New Roman,Tučné"&amp;12Príloha č. 3&amp;"Times New Roman,Normálne"
Štruktúrovaný rozpočet ceny predmetu zákazky</oddHeader>
  </headerFooter>
  <rowBreaks count="2" manualBreakCount="2">
    <brk id="17" max="10" man="1"/>
    <brk id="39"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23"/>
  <sheetViews>
    <sheetView showGridLines="0" zoomScaleNormal="100" workbookViewId="0">
      <selection sqref="A1:B1"/>
    </sheetView>
  </sheetViews>
  <sheetFormatPr defaultRowHeight="15" x14ac:dyDescent="0.25"/>
  <cols>
    <col min="1" max="1" width="7.5703125" style="12" customWidth="1"/>
    <col min="2" max="2" width="18.140625" style="12" customWidth="1"/>
    <col min="3" max="3" width="19.85546875" style="12" customWidth="1"/>
    <col min="4" max="4" width="37" style="12" customWidth="1"/>
    <col min="5" max="5" width="10.7109375" style="12" customWidth="1"/>
    <col min="6" max="6" width="15.7109375" style="12" customWidth="1"/>
    <col min="7" max="7" width="7.28515625" style="12" customWidth="1"/>
    <col min="8" max="12" width="15.7109375" style="12" customWidth="1"/>
    <col min="13" max="16384" width="9.140625" style="12"/>
  </cols>
  <sheetData>
    <row r="1" spans="1:12" x14ac:dyDescent="0.25">
      <c r="A1" s="174" t="s">
        <v>11</v>
      </c>
      <c r="B1" s="174"/>
    </row>
    <row r="2" spans="1:12" ht="15" customHeight="1" x14ac:dyDescent="0.25">
      <c r="A2" s="175" t="str">
        <f>'Príloha č. 1'!A2:D2</f>
        <v>Parkovací systém</v>
      </c>
      <c r="B2" s="175"/>
      <c r="C2" s="175"/>
      <c r="D2" s="175"/>
      <c r="E2" s="175"/>
      <c r="F2" s="175"/>
      <c r="G2" s="175"/>
      <c r="H2" s="175"/>
      <c r="I2" s="175"/>
      <c r="J2" s="175"/>
      <c r="K2" s="175"/>
      <c r="L2" s="175"/>
    </row>
    <row r="3" spans="1:12" ht="15" customHeight="1" x14ac:dyDescent="0.25">
      <c r="A3" s="194"/>
      <c r="B3" s="194"/>
      <c r="C3" s="194"/>
      <c r="D3" s="194"/>
      <c r="E3" s="194"/>
      <c r="F3" s="68"/>
      <c r="G3" s="68"/>
      <c r="H3" s="68"/>
    </row>
    <row r="4" spans="1:12" s="19" customFormat="1" ht="55.5" customHeight="1" x14ac:dyDescent="0.25">
      <c r="A4" s="195" t="s">
        <v>89</v>
      </c>
      <c r="B4" s="195"/>
      <c r="C4" s="195"/>
      <c r="D4" s="195"/>
      <c r="E4" s="39"/>
      <c r="F4" s="39"/>
      <c r="G4" s="39"/>
      <c r="H4" s="39"/>
      <c r="I4" s="39"/>
      <c r="J4" s="39"/>
      <c r="K4" s="39"/>
      <c r="L4" s="39"/>
    </row>
    <row r="5" spans="1:12" s="19" customFormat="1" ht="18.75" x14ac:dyDescent="0.25">
      <c r="A5" s="69"/>
      <c r="B5" s="69"/>
      <c r="C5" s="69"/>
      <c r="D5" s="69"/>
      <c r="E5" s="39"/>
      <c r="F5" s="39"/>
      <c r="G5" s="39"/>
      <c r="H5" s="39"/>
      <c r="I5" s="39"/>
      <c r="J5" s="39"/>
      <c r="K5" s="39"/>
      <c r="L5" s="39"/>
    </row>
    <row r="6" spans="1:12" s="19" customFormat="1" x14ac:dyDescent="0.25">
      <c r="A6" s="173" t="s">
        <v>0</v>
      </c>
      <c r="B6" s="173"/>
      <c r="C6" s="196" t="str">
        <f xml:space="preserve"> IF('Príloha č. 1'!$C$6="","",'Príloha č. 1'!$C$6)</f>
        <v/>
      </c>
      <c r="D6" s="196"/>
      <c r="J6" s="40"/>
    </row>
    <row r="7" spans="1:12" s="19" customFormat="1" ht="15" customHeight="1" x14ac:dyDescent="0.25">
      <c r="A7" s="166" t="s">
        <v>1</v>
      </c>
      <c r="B7" s="166"/>
      <c r="C7" s="193" t="str">
        <f xml:space="preserve"> IF('Príloha č. 1'!$C$7="","",'Príloha č. 1'!$C$7)</f>
        <v/>
      </c>
      <c r="D7" s="193"/>
    </row>
    <row r="8" spans="1:12" s="19" customFormat="1" x14ac:dyDescent="0.25">
      <c r="A8" s="166" t="s">
        <v>2</v>
      </c>
      <c r="B8" s="166"/>
      <c r="C8" s="193" t="str">
        <f xml:space="preserve"> IF('Príloha č. 1'!$C$8="","",'Príloha č. 1'!$C$8)</f>
        <v/>
      </c>
      <c r="D8" s="193"/>
    </row>
    <row r="9" spans="1:12" s="19" customFormat="1" x14ac:dyDescent="0.25">
      <c r="A9" s="166" t="s">
        <v>3</v>
      </c>
      <c r="B9" s="166"/>
      <c r="C9" s="193" t="str">
        <f xml:space="preserve"> IF('Príloha č. 1'!$C$9="","",'Príloha č. 1'!$C$9)</f>
        <v/>
      </c>
      <c r="D9" s="193"/>
    </row>
    <row r="10" spans="1:12" x14ac:dyDescent="0.25">
      <c r="C10" s="67"/>
    </row>
    <row r="11" spans="1:12" ht="24.95" customHeight="1" x14ac:dyDescent="0.25">
      <c r="A11" s="197" t="s">
        <v>90</v>
      </c>
      <c r="B11" s="198"/>
      <c r="C11" s="198"/>
      <c r="D11" s="199"/>
    </row>
    <row r="12" spans="1:12" ht="24.95" customHeight="1" x14ac:dyDescent="0.25">
      <c r="A12" s="117" t="s">
        <v>92</v>
      </c>
      <c r="B12" s="189" t="s">
        <v>91</v>
      </c>
      <c r="C12" s="189"/>
      <c r="D12" s="189"/>
    </row>
    <row r="13" spans="1:12" ht="30" customHeight="1" x14ac:dyDescent="0.25">
      <c r="A13" s="118" t="s">
        <v>13</v>
      </c>
      <c r="B13" s="188" t="s">
        <v>235</v>
      </c>
      <c r="C13" s="188"/>
      <c r="D13" s="188"/>
    </row>
    <row r="14" spans="1:12" ht="30" customHeight="1" x14ac:dyDescent="0.25">
      <c r="A14" s="118" t="s">
        <v>14</v>
      </c>
      <c r="B14" s="188" t="s">
        <v>93</v>
      </c>
      <c r="C14" s="188"/>
      <c r="D14" s="188"/>
    </row>
    <row r="15" spans="1:12" ht="43.5" customHeight="1" x14ac:dyDescent="0.25">
      <c r="A15" s="118" t="s">
        <v>15</v>
      </c>
      <c r="B15" s="188" t="s">
        <v>94</v>
      </c>
      <c r="C15" s="188"/>
      <c r="D15" s="188"/>
    </row>
    <row r="16" spans="1:12" ht="51" customHeight="1" x14ac:dyDescent="0.25">
      <c r="A16" s="118" t="s">
        <v>16</v>
      </c>
      <c r="B16" s="188" t="s">
        <v>95</v>
      </c>
      <c r="C16" s="188"/>
      <c r="D16" s="188"/>
    </row>
    <row r="17" spans="1:4" ht="69" customHeight="1" x14ac:dyDescent="0.25">
      <c r="A17" s="118" t="s">
        <v>20</v>
      </c>
      <c r="B17" s="188" t="s">
        <v>96</v>
      </c>
      <c r="C17" s="188"/>
      <c r="D17" s="188"/>
    </row>
    <row r="18" spans="1:4" ht="55.5" customHeight="1" x14ac:dyDescent="0.25">
      <c r="A18" s="118" t="s">
        <v>21</v>
      </c>
      <c r="B18" s="188" t="s">
        <v>97</v>
      </c>
      <c r="C18" s="188"/>
      <c r="D18" s="188"/>
    </row>
    <row r="19" spans="1:4" ht="39" customHeight="1" x14ac:dyDescent="0.25">
      <c r="A19" s="118" t="s">
        <v>22</v>
      </c>
      <c r="B19" s="188" t="s">
        <v>98</v>
      </c>
      <c r="C19" s="188"/>
      <c r="D19" s="188"/>
    </row>
    <row r="20" spans="1:4" ht="30" customHeight="1" x14ac:dyDescent="0.25">
      <c r="A20" s="118" t="s">
        <v>23</v>
      </c>
      <c r="B20" s="188" t="s">
        <v>99</v>
      </c>
      <c r="C20" s="188"/>
      <c r="D20" s="188"/>
    </row>
    <row r="21" spans="1:4" ht="30" customHeight="1" x14ac:dyDescent="0.25">
      <c r="A21" s="118" t="s">
        <v>24</v>
      </c>
      <c r="B21" s="188" t="s">
        <v>100</v>
      </c>
      <c r="C21" s="188"/>
      <c r="D21" s="188"/>
    </row>
    <row r="22" spans="1:4" ht="90" customHeight="1" x14ac:dyDescent="0.25">
      <c r="A22" s="118" t="s">
        <v>32</v>
      </c>
      <c r="B22" s="188" t="s">
        <v>103</v>
      </c>
      <c r="C22" s="188"/>
      <c r="D22" s="188"/>
    </row>
    <row r="23" spans="1:4" ht="36.75" customHeight="1" x14ac:dyDescent="0.25">
      <c r="A23" s="118" t="s">
        <v>101</v>
      </c>
      <c r="B23" s="188" t="s">
        <v>102</v>
      </c>
      <c r="C23" s="188"/>
      <c r="D23" s="188"/>
    </row>
    <row r="24" spans="1:4" ht="24.95" customHeight="1" x14ac:dyDescent="0.25">
      <c r="A24" s="117" t="s">
        <v>105</v>
      </c>
      <c r="B24" s="189" t="s">
        <v>104</v>
      </c>
      <c r="C24" s="189"/>
      <c r="D24" s="189"/>
    </row>
    <row r="25" spans="1:4" ht="75.75" customHeight="1" x14ac:dyDescent="0.25">
      <c r="A25" s="118" t="s">
        <v>13</v>
      </c>
      <c r="B25" s="188" t="s">
        <v>106</v>
      </c>
      <c r="C25" s="188"/>
      <c r="D25" s="188"/>
    </row>
    <row r="26" spans="1:4" ht="85.5" customHeight="1" x14ac:dyDescent="0.25">
      <c r="A26" s="118" t="s">
        <v>14</v>
      </c>
      <c r="B26" s="188" t="s">
        <v>107</v>
      </c>
      <c r="C26" s="188"/>
      <c r="D26" s="188"/>
    </row>
    <row r="27" spans="1:4" ht="30" customHeight="1" x14ac:dyDescent="0.25">
      <c r="A27" s="119" t="s">
        <v>15</v>
      </c>
      <c r="B27" s="188" t="s">
        <v>108</v>
      </c>
      <c r="C27" s="188"/>
      <c r="D27" s="188"/>
    </row>
    <row r="28" spans="1:4" ht="30" customHeight="1" x14ac:dyDescent="0.25">
      <c r="A28" s="119" t="s">
        <v>16</v>
      </c>
      <c r="B28" s="188" t="s">
        <v>109</v>
      </c>
      <c r="C28" s="188"/>
      <c r="D28" s="188"/>
    </row>
    <row r="29" spans="1:4" ht="77.25" customHeight="1" x14ac:dyDescent="0.25">
      <c r="A29" s="119" t="s">
        <v>20</v>
      </c>
      <c r="B29" s="188" t="s">
        <v>110</v>
      </c>
      <c r="C29" s="188"/>
      <c r="D29" s="188"/>
    </row>
    <row r="30" spans="1:4" ht="63" customHeight="1" x14ac:dyDescent="0.25">
      <c r="A30" s="119" t="s">
        <v>21</v>
      </c>
      <c r="B30" s="188" t="s">
        <v>111</v>
      </c>
      <c r="C30" s="188"/>
      <c r="D30" s="188"/>
    </row>
    <row r="31" spans="1:4" ht="30" customHeight="1" x14ac:dyDescent="0.25">
      <c r="A31" s="118" t="s">
        <v>22</v>
      </c>
      <c r="B31" s="188" t="s">
        <v>112</v>
      </c>
      <c r="C31" s="188"/>
      <c r="D31" s="188"/>
    </row>
    <row r="32" spans="1:4" ht="30" customHeight="1" x14ac:dyDescent="0.25">
      <c r="A32" s="118" t="s">
        <v>23</v>
      </c>
      <c r="B32" s="188" t="s">
        <v>113</v>
      </c>
      <c r="C32" s="188"/>
      <c r="D32" s="188"/>
    </row>
    <row r="33" spans="1:4" ht="30" customHeight="1" x14ac:dyDescent="0.25">
      <c r="A33" s="118" t="s">
        <v>24</v>
      </c>
      <c r="B33" s="188" t="s">
        <v>114</v>
      </c>
      <c r="C33" s="188"/>
      <c r="D33" s="188"/>
    </row>
    <row r="34" spans="1:4" ht="55.5" customHeight="1" x14ac:dyDescent="0.25">
      <c r="A34" s="118" t="s">
        <v>32</v>
      </c>
      <c r="B34" s="188" t="s">
        <v>115</v>
      </c>
      <c r="C34" s="188"/>
      <c r="D34" s="188"/>
    </row>
    <row r="35" spans="1:4" ht="66" customHeight="1" x14ac:dyDescent="0.25">
      <c r="A35" s="118" t="s">
        <v>101</v>
      </c>
      <c r="B35" s="188" t="s">
        <v>116</v>
      </c>
      <c r="C35" s="188"/>
      <c r="D35" s="188"/>
    </row>
    <row r="36" spans="1:4" ht="24.95" customHeight="1" x14ac:dyDescent="0.25">
      <c r="A36" s="117" t="s">
        <v>117</v>
      </c>
      <c r="B36" s="189" t="s">
        <v>118</v>
      </c>
      <c r="C36" s="189"/>
      <c r="D36" s="189"/>
    </row>
    <row r="37" spans="1:4" ht="44.25" customHeight="1" x14ac:dyDescent="0.25">
      <c r="A37" s="118" t="s">
        <v>13</v>
      </c>
      <c r="B37" s="188" t="s">
        <v>119</v>
      </c>
      <c r="C37" s="188"/>
      <c r="D37" s="188"/>
    </row>
    <row r="38" spans="1:4" ht="30" customHeight="1" x14ac:dyDescent="0.25">
      <c r="A38" s="118" t="s">
        <v>14</v>
      </c>
      <c r="B38" s="188" t="s">
        <v>120</v>
      </c>
      <c r="C38" s="188"/>
      <c r="D38" s="188"/>
    </row>
    <row r="39" spans="1:4" ht="30" customHeight="1" x14ac:dyDescent="0.25">
      <c r="A39" s="118" t="s">
        <v>15</v>
      </c>
      <c r="B39" s="188" t="s">
        <v>121</v>
      </c>
      <c r="C39" s="188"/>
      <c r="D39" s="188"/>
    </row>
    <row r="40" spans="1:4" ht="50.25" customHeight="1" x14ac:dyDescent="0.25">
      <c r="A40" s="118" t="s">
        <v>16</v>
      </c>
      <c r="B40" s="188" t="s">
        <v>122</v>
      </c>
      <c r="C40" s="188"/>
      <c r="D40" s="188"/>
    </row>
    <row r="41" spans="1:4" ht="66.75" customHeight="1" x14ac:dyDescent="0.25">
      <c r="A41" s="120" t="s">
        <v>124</v>
      </c>
      <c r="B41" s="188" t="s">
        <v>123</v>
      </c>
      <c r="C41" s="188"/>
      <c r="D41" s="188"/>
    </row>
    <row r="42" spans="1:4" ht="75.75" customHeight="1" x14ac:dyDescent="0.25">
      <c r="A42" s="120" t="s">
        <v>125</v>
      </c>
      <c r="B42" s="188" t="s">
        <v>128</v>
      </c>
      <c r="C42" s="188"/>
      <c r="D42" s="188"/>
    </row>
    <row r="43" spans="1:4" ht="42.75" customHeight="1" x14ac:dyDescent="0.25">
      <c r="A43" s="120" t="s">
        <v>127</v>
      </c>
      <c r="B43" s="188" t="s">
        <v>129</v>
      </c>
      <c r="C43" s="188"/>
      <c r="D43" s="188"/>
    </row>
    <row r="44" spans="1:4" ht="50.25" customHeight="1" x14ac:dyDescent="0.25">
      <c r="A44" s="120" t="s">
        <v>126</v>
      </c>
      <c r="B44" s="188" t="s">
        <v>130</v>
      </c>
      <c r="C44" s="188"/>
      <c r="D44" s="188"/>
    </row>
    <row r="45" spans="1:4" ht="41.25" customHeight="1" x14ac:dyDescent="0.25">
      <c r="A45" s="120" t="s">
        <v>132</v>
      </c>
      <c r="B45" s="188" t="s">
        <v>131</v>
      </c>
      <c r="C45" s="188"/>
      <c r="D45" s="188"/>
    </row>
    <row r="46" spans="1:4" ht="30" customHeight="1" x14ac:dyDescent="0.25">
      <c r="A46" s="120" t="s">
        <v>134</v>
      </c>
      <c r="B46" s="188" t="s">
        <v>133</v>
      </c>
      <c r="C46" s="188"/>
      <c r="D46" s="188"/>
    </row>
    <row r="47" spans="1:4" ht="51.75" customHeight="1" x14ac:dyDescent="0.25">
      <c r="A47" s="120" t="s">
        <v>135</v>
      </c>
      <c r="B47" s="188" t="s">
        <v>141</v>
      </c>
      <c r="C47" s="188"/>
      <c r="D47" s="188"/>
    </row>
    <row r="48" spans="1:4" ht="24.95" customHeight="1" x14ac:dyDescent="0.25">
      <c r="A48" s="120" t="s">
        <v>140</v>
      </c>
      <c r="B48" s="188" t="s">
        <v>142</v>
      </c>
      <c r="C48" s="188"/>
      <c r="D48" s="188"/>
    </row>
    <row r="49" spans="1:4" ht="30" customHeight="1" x14ac:dyDescent="0.25">
      <c r="A49" s="120" t="s">
        <v>136</v>
      </c>
      <c r="B49" s="188" t="s">
        <v>143</v>
      </c>
      <c r="C49" s="188"/>
      <c r="D49" s="188"/>
    </row>
    <row r="50" spans="1:4" ht="38.25" customHeight="1" x14ac:dyDescent="0.25">
      <c r="A50" s="120" t="s">
        <v>137</v>
      </c>
      <c r="B50" s="188" t="s">
        <v>144</v>
      </c>
      <c r="C50" s="188"/>
      <c r="D50" s="188"/>
    </row>
    <row r="51" spans="1:4" ht="30" customHeight="1" x14ac:dyDescent="0.25">
      <c r="A51" s="120" t="s">
        <v>138</v>
      </c>
      <c r="B51" s="188" t="s">
        <v>145</v>
      </c>
      <c r="C51" s="188"/>
      <c r="D51" s="188"/>
    </row>
    <row r="52" spans="1:4" ht="30" customHeight="1" x14ac:dyDescent="0.25">
      <c r="A52" s="120" t="s">
        <v>139</v>
      </c>
      <c r="B52" s="188" t="s">
        <v>146</v>
      </c>
      <c r="C52" s="188"/>
      <c r="D52" s="188"/>
    </row>
    <row r="53" spans="1:4" ht="44.25" customHeight="1" x14ac:dyDescent="0.25">
      <c r="A53" s="120" t="s">
        <v>148</v>
      </c>
      <c r="B53" s="188" t="s">
        <v>147</v>
      </c>
      <c r="C53" s="188"/>
      <c r="D53" s="188"/>
    </row>
    <row r="54" spans="1:4" ht="39.75" customHeight="1" x14ac:dyDescent="0.25">
      <c r="A54" s="120" t="s">
        <v>149</v>
      </c>
      <c r="B54" s="188" t="s">
        <v>151</v>
      </c>
      <c r="C54" s="188"/>
      <c r="D54" s="188"/>
    </row>
    <row r="55" spans="1:4" ht="89.25" customHeight="1" x14ac:dyDescent="0.25">
      <c r="A55" s="120" t="s">
        <v>150</v>
      </c>
      <c r="B55" s="188" t="s">
        <v>152</v>
      </c>
      <c r="C55" s="188"/>
      <c r="D55" s="188"/>
    </row>
    <row r="56" spans="1:4" ht="54.75" customHeight="1" x14ac:dyDescent="0.25">
      <c r="A56" s="118" t="s">
        <v>20</v>
      </c>
      <c r="B56" s="188" t="s">
        <v>153</v>
      </c>
      <c r="C56" s="188"/>
      <c r="D56" s="188"/>
    </row>
    <row r="57" spans="1:4" ht="42" customHeight="1" x14ac:dyDescent="0.25">
      <c r="A57" s="118" t="s">
        <v>21</v>
      </c>
      <c r="B57" s="188" t="s">
        <v>154</v>
      </c>
      <c r="C57" s="188"/>
      <c r="D57" s="188"/>
    </row>
    <row r="58" spans="1:4" ht="67.5" customHeight="1" x14ac:dyDescent="0.25">
      <c r="A58" s="118" t="s">
        <v>22</v>
      </c>
      <c r="B58" s="188" t="s">
        <v>155</v>
      </c>
      <c r="C58" s="188"/>
      <c r="D58" s="188"/>
    </row>
    <row r="59" spans="1:4" ht="30" customHeight="1" x14ac:dyDescent="0.25">
      <c r="A59" s="118" t="s">
        <v>157</v>
      </c>
      <c r="B59" s="188" t="s">
        <v>156</v>
      </c>
      <c r="C59" s="188"/>
      <c r="D59" s="188"/>
    </row>
    <row r="60" spans="1:4" ht="30" customHeight="1" x14ac:dyDescent="0.25">
      <c r="A60" s="118" t="s">
        <v>159</v>
      </c>
      <c r="B60" s="188" t="s">
        <v>158</v>
      </c>
      <c r="C60" s="188"/>
      <c r="D60" s="188"/>
    </row>
    <row r="61" spans="1:4" ht="78" customHeight="1" x14ac:dyDescent="0.25">
      <c r="A61" s="118" t="s">
        <v>161</v>
      </c>
      <c r="B61" s="188" t="s">
        <v>160</v>
      </c>
      <c r="C61" s="188"/>
      <c r="D61" s="188"/>
    </row>
    <row r="62" spans="1:4" ht="67.5" customHeight="1" x14ac:dyDescent="0.25">
      <c r="A62" s="118" t="s">
        <v>163</v>
      </c>
      <c r="B62" s="188" t="s">
        <v>162</v>
      </c>
      <c r="C62" s="188"/>
      <c r="D62" s="188"/>
    </row>
    <row r="63" spans="1:4" ht="42.75" customHeight="1" x14ac:dyDescent="0.25">
      <c r="A63" s="118" t="s">
        <v>165</v>
      </c>
      <c r="B63" s="188" t="s">
        <v>164</v>
      </c>
      <c r="C63" s="188"/>
      <c r="D63" s="188"/>
    </row>
    <row r="64" spans="1:4" ht="38.25" customHeight="1" x14ac:dyDescent="0.25">
      <c r="A64" s="118" t="s">
        <v>167</v>
      </c>
      <c r="B64" s="188" t="s">
        <v>166</v>
      </c>
      <c r="C64" s="188"/>
      <c r="D64" s="188"/>
    </row>
    <row r="65" spans="1:4" ht="64.5" customHeight="1" x14ac:dyDescent="0.25">
      <c r="A65" s="118" t="s">
        <v>169</v>
      </c>
      <c r="B65" s="188" t="s">
        <v>168</v>
      </c>
      <c r="C65" s="188"/>
      <c r="D65" s="188"/>
    </row>
    <row r="66" spans="1:4" ht="92.25" customHeight="1" x14ac:dyDescent="0.25">
      <c r="A66" s="118" t="s">
        <v>171</v>
      </c>
      <c r="B66" s="188" t="s">
        <v>170</v>
      </c>
      <c r="C66" s="188"/>
      <c r="D66" s="188"/>
    </row>
    <row r="67" spans="1:4" ht="24.95" customHeight="1" x14ac:dyDescent="0.25">
      <c r="A67" s="117" t="s">
        <v>172</v>
      </c>
      <c r="B67" s="189" t="s">
        <v>173</v>
      </c>
      <c r="C67" s="189"/>
      <c r="D67" s="189"/>
    </row>
    <row r="68" spans="1:4" ht="44.25" customHeight="1" x14ac:dyDescent="0.25">
      <c r="A68" s="118" t="s">
        <v>175</v>
      </c>
      <c r="B68" s="188" t="s">
        <v>174</v>
      </c>
      <c r="C68" s="188"/>
      <c r="D68" s="188"/>
    </row>
    <row r="69" spans="1:4" ht="37.5" customHeight="1" x14ac:dyDescent="0.25">
      <c r="A69" s="118" t="s">
        <v>177</v>
      </c>
      <c r="B69" s="188" t="s">
        <v>176</v>
      </c>
      <c r="C69" s="188"/>
      <c r="D69" s="188"/>
    </row>
    <row r="70" spans="1:4" ht="37.5" customHeight="1" x14ac:dyDescent="0.25">
      <c r="A70" s="120" t="s">
        <v>179</v>
      </c>
      <c r="B70" s="188" t="s">
        <v>178</v>
      </c>
      <c r="C70" s="188"/>
      <c r="D70" s="188"/>
    </row>
    <row r="71" spans="1:4" ht="37.5" customHeight="1" x14ac:dyDescent="0.25">
      <c r="A71" s="120" t="s">
        <v>181</v>
      </c>
      <c r="B71" s="188" t="s">
        <v>180</v>
      </c>
      <c r="C71" s="188"/>
      <c r="D71" s="188"/>
    </row>
    <row r="72" spans="1:4" ht="30" customHeight="1" x14ac:dyDescent="0.25">
      <c r="A72" s="118" t="s">
        <v>183</v>
      </c>
      <c r="B72" s="188" t="s">
        <v>182</v>
      </c>
      <c r="C72" s="188"/>
      <c r="D72" s="188"/>
    </row>
    <row r="73" spans="1:4" ht="30" customHeight="1" x14ac:dyDescent="0.25">
      <c r="A73" s="118" t="s">
        <v>185</v>
      </c>
      <c r="B73" s="188" t="s">
        <v>184</v>
      </c>
      <c r="C73" s="188"/>
      <c r="D73" s="188"/>
    </row>
    <row r="74" spans="1:4" ht="24.95" customHeight="1" x14ac:dyDescent="0.25">
      <c r="A74" s="117" t="s">
        <v>172</v>
      </c>
      <c r="B74" s="189" t="s">
        <v>173</v>
      </c>
      <c r="C74" s="189"/>
      <c r="D74" s="189"/>
    </row>
    <row r="75" spans="1:4" ht="40.5" customHeight="1" x14ac:dyDescent="0.25">
      <c r="A75" s="118" t="s">
        <v>13</v>
      </c>
      <c r="B75" s="188" t="s">
        <v>186</v>
      </c>
      <c r="C75" s="188"/>
      <c r="D75" s="188"/>
    </row>
    <row r="76" spans="1:4" ht="41.25" customHeight="1" x14ac:dyDescent="0.25">
      <c r="A76" s="118" t="s">
        <v>177</v>
      </c>
      <c r="B76" s="188" t="s">
        <v>176</v>
      </c>
      <c r="C76" s="188"/>
      <c r="D76" s="188"/>
    </row>
    <row r="77" spans="1:4" ht="38.25" customHeight="1" x14ac:dyDescent="0.25">
      <c r="A77" s="120" t="s">
        <v>179</v>
      </c>
      <c r="B77" s="188" t="s">
        <v>178</v>
      </c>
      <c r="C77" s="188"/>
      <c r="D77" s="188"/>
    </row>
    <row r="78" spans="1:4" ht="38.25" customHeight="1" x14ac:dyDescent="0.25">
      <c r="A78" s="120" t="s">
        <v>181</v>
      </c>
      <c r="B78" s="188" t="s">
        <v>180</v>
      </c>
      <c r="C78" s="188"/>
      <c r="D78" s="188"/>
    </row>
    <row r="79" spans="1:4" ht="30" customHeight="1" x14ac:dyDescent="0.25">
      <c r="A79" s="118" t="s">
        <v>183</v>
      </c>
      <c r="B79" s="188" t="s">
        <v>182</v>
      </c>
      <c r="C79" s="188"/>
      <c r="D79" s="188"/>
    </row>
    <row r="80" spans="1:4" ht="30" customHeight="1" x14ac:dyDescent="0.25">
      <c r="A80" s="118" t="s">
        <v>185</v>
      </c>
      <c r="B80" s="188" t="s">
        <v>184</v>
      </c>
      <c r="C80" s="188"/>
      <c r="D80" s="188"/>
    </row>
    <row r="81" spans="1:4" ht="24.95" customHeight="1" x14ac:dyDescent="0.25">
      <c r="A81" s="117" t="s">
        <v>187</v>
      </c>
      <c r="B81" s="189" t="s">
        <v>188</v>
      </c>
      <c r="C81" s="189"/>
      <c r="D81" s="189"/>
    </row>
    <row r="82" spans="1:4" ht="39.75" customHeight="1" x14ac:dyDescent="0.25">
      <c r="A82" s="118" t="s">
        <v>175</v>
      </c>
      <c r="B82" s="188" t="s">
        <v>189</v>
      </c>
      <c r="C82" s="188"/>
      <c r="D82" s="188"/>
    </row>
    <row r="83" spans="1:4" ht="30" customHeight="1" x14ac:dyDescent="0.25">
      <c r="A83" s="118" t="s">
        <v>177</v>
      </c>
      <c r="B83" s="188" t="s">
        <v>190</v>
      </c>
      <c r="C83" s="188"/>
      <c r="D83" s="188"/>
    </row>
    <row r="84" spans="1:4" ht="30" customHeight="1" x14ac:dyDescent="0.25">
      <c r="A84" s="118" t="s">
        <v>183</v>
      </c>
      <c r="B84" s="188" t="s">
        <v>191</v>
      </c>
      <c r="C84" s="188"/>
      <c r="D84" s="188"/>
    </row>
    <row r="85" spans="1:4" ht="92.25" customHeight="1" x14ac:dyDescent="0.25">
      <c r="A85" s="118" t="s">
        <v>185</v>
      </c>
      <c r="B85" s="188" t="s">
        <v>192</v>
      </c>
      <c r="C85" s="188"/>
      <c r="D85" s="188"/>
    </row>
    <row r="86" spans="1:4" ht="112.5" customHeight="1" x14ac:dyDescent="0.25">
      <c r="A86" s="118" t="s">
        <v>194</v>
      </c>
      <c r="B86" s="188" t="s">
        <v>193</v>
      </c>
      <c r="C86" s="188"/>
      <c r="D86" s="188"/>
    </row>
    <row r="87" spans="1:4" ht="45" customHeight="1" x14ac:dyDescent="0.25">
      <c r="A87" s="118" t="s">
        <v>196</v>
      </c>
      <c r="B87" s="188" t="s">
        <v>195</v>
      </c>
      <c r="C87" s="188"/>
      <c r="D87" s="188"/>
    </row>
    <row r="88" spans="1:4" ht="30" customHeight="1" x14ac:dyDescent="0.25">
      <c r="A88" s="118" t="s">
        <v>198</v>
      </c>
      <c r="B88" s="188" t="s">
        <v>197</v>
      </c>
      <c r="C88" s="188"/>
      <c r="D88" s="188"/>
    </row>
    <row r="89" spans="1:4" ht="24.95" customHeight="1" x14ac:dyDescent="0.25">
      <c r="A89" s="117" t="s">
        <v>199</v>
      </c>
      <c r="B89" s="189" t="s">
        <v>200</v>
      </c>
      <c r="C89" s="189"/>
      <c r="D89" s="189"/>
    </row>
    <row r="90" spans="1:4" ht="64.5" customHeight="1" x14ac:dyDescent="0.25">
      <c r="A90" s="118" t="s">
        <v>175</v>
      </c>
      <c r="B90" s="188" t="s">
        <v>201</v>
      </c>
      <c r="C90" s="188"/>
      <c r="D90" s="188"/>
    </row>
    <row r="91" spans="1:4" ht="41.25" customHeight="1" x14ac:dyDescent="0.25">
      <c r="A91" s="118" t="s">
        <v>177</v>
      </c>
      <c r="B91" s="188" t="s">
        <v>202</v>
      </c>
      <c r="C91" s="188"/>
      <c r="D91" s="188"/>
    </row>
    <row r="92" spans="1:4" ht="30" customHeight="1" x14ac:dyDescent="0.25">
      <c r="A92" s="118" t="s">
        <v>183</v>
      </c>
      <c r="B92" s="188" t="s">
        <v>203</v>
      </c>
      <c r="C92" s="188"/>
      <c r="D92" s="188"/>
    </row>
    <row r="93" spans="1:4" ht="30" customHeight="1" x14ac:dyDescent="0.25">
      <c r="A93" s="118" t="s">
        <v>185</v>
      </c>
      <c r="B93" s="188" t="s">
        <v>204</v>
      </c>
      <c r="C93" s="188"/>
      <c r="D93" s="188"/>
    </row>
    <row r="94" spans="1:4" ht="24.95" customHeight="1" x14ac:dyDescent="0.25">
      <c r="A94" s="117" t="s">
        <v>205</v>
      </c>
      <c r="B94" s="189" t="s">
        <v>206</v>
      </c>
      <c r="C94" s="189"/>
      <c r="D94" s="189"/>
    </row>
    <row r="95" spans="1:4" ht="71.25" customHeight="1" x14ac:dyDescent="0.25">
      <c r="A95" s="118" t="s">
        <v>175</v>
      </c>
      <c r="B95" s="188" t="s">
        <v>207</v>
      </c>
      <c r="C95" s="188"/>
      <c r="D95" s="188"/>
    </row>
    <row r="96" spans="1:4" ht="30" customHeight="1" x14ac:dyDescent="0.25">
      <c r="A96" s="118" t="s">
        <v>14</v>
      </c>
      <c r="B96" s="188" t="s">
        <v>234</v>
      </c>
      <c r="C96" s="188"/>
      <c r="D96" s="188"/>
    </row>
    <row r="97" spans="1:4" ht="30" customHeight="1" x14ac:dyDescent="0.25">
      <c r="A97" s="118" t="s">
        <v>15</v>
      </c>
      <c r="B97" s="188" t="s">
        <v>208</v>
      </c>
      <c r="C97" s="188"/>
      <c r="D97" s="188"/>
    </row>
    <row r="98" spans="1:4" ht="39" customHeight="1" x14ac:dyDescent="0.25">
      <c r="A98" s="120" t="s">
        <v>179</v>
      </c>
      <c r="B98" s="188" t="s">
        <v>209</v>
      </c>
      <c r="C98" s="188"/>
      <c r="D98" s="188"/>
    </row>
    <row r="99" spans="1:4" ht="30" customHeight="1" x14ac:dyDescent="0.25">
      <c r="A99" s="120" t="s">
        <v>181</v>
      </c>
      <c r="B99" s="188" t="s">
        <v>210</v>
      </c>
      <c r="C99" s="188"/>
      <c r="D99" s="188"/>
    </row>
    <row r="100" spans="1:4" ht="30" customHeight="1" x14ac:dyDescent="0.25">
      <c r="A100" s="120" t="s">
        <v>127</v>
      </c>
      <c r="B100" s="188" t="s">
        <v>211</v>
      </c>
      <c r="C100" s="188"/>
      <c r="D100" s="188"/>
    </row>
    <row r="101" spans="1:4" ht="24.95" customHeight="1" x14ac:dyDescent="0.25">
      <c r="A101" s="117" t="s">
        <v>212</v>
      </c>
      <c r="B101" s="189" t="s">
        <v>213</v>
      </c>
      <c r="C101" s="189"/>
      <c r="D101" s="189"/>
    </row>
    <row r="102" spans="1:4" ht="30" customHeight="1" x14ac:dyDescent="0.25">
      <c r="A102" s="118" t="s">
        <v>175</v>
      </c>
      <c r="B102" s="188" t="s">
        <v>214</v>
      </c>
      <c r="C102" s="188"/>
      <c r="D102" s="188"/>
    </row>
    <row r="103" spans="1:4" ht="24.95" customHeight="1" x14ac:dyDescent="0.25">
      <c r="A103" s="118" t="s">
        <v>177</v>
      </c>
      <c r="B103" s="188" t="s">
        <v>215</v>
      </c>
      <c r="C103" s="188"/>
      <c r="D103" s="188"/>
    </row>
    <row r="104" spans="1:4" ht="47.25" customHeight="1" x14ac:dyDescent="0.25">
      <c r="A104" s="120" t="s">
        <v>179</v>
      </c>
      <c r="B104" s="188" t="s">
        <v>216</v>
      </c>
      <c r="C104" s="188"/>
      <c r="D104" s="188"/>
    </row>
    <row r="105" spans="1:4" ht="30" customHeight="1" x14ac:dyDescent="0.25">
      <c r="A105" s="120" t="s">
        <v>181</v>
      </c>
      <c r="B105" s="188" t="s">
        <v>217</v>
      </c>
      <c r="C105" s="188"/>
      <c r="D105" s="188"/>
    </row>
    <row r="106" spans="1:4" ht="77.25" customHeight="1" x14ac:dyDescent="0.25">
      <c r="A106" s="118" t="s">
        <v>183</v>
      </c>
      <c r="B106" s="188" t="s">
        <v>218</v>
      </c>
      <c r="C106" s="188"/>
      <c r="D106" s="188"/>
    </row>
    <row r="107" spans="1:4" ht="66" customHeight="1" x14ac:dyDescent="0.25">
      <c r="A107" s="118" t="s">
        <v>185</v>
      </c>
      <c r="B107" s="188" t="s">
        <v>219</v>
      </c>
      <c r="C107" s="188"/>
      <c r="D107" s="188"/>
    </row>
    <row r="108" spans="1:4" ht="75" customHeight="1" x14ac:dyDescent="0.25">
      <c r="A108" s="118" t="s">
        <v>194</v>
      </c>
      <c r="B108" s="188" t="s">
        <v>220</v>
      </c>
      <c r="C108" s="188"/>
      <c r="D108" s="188"/>
    </row>
    <row r="109" spans="1:4" ht="57" customHeight="1" x14ac:dyDescent="0.25">
      <c r="A109" s="118" t="s">
        <v>196</v>
      </c>
      <c r="B109" s="188" t="s">
        <v>233</v>
      </c>
      <c r="C109" s="188"/>
      <c r="D109" s="188"/>
    </row>
    <row r="110" spans="1:4" x14ac:dyDescent="0.25">
      <c r="C110" s="89"/>
    </row>
    <row r="111" spans="1:4" ht="48" customHeight="1" x14ac:dyDescent="0.25">
      <c r="A111" s="190" t="s">
        <v>46</v>
      </c>
      <c r="B111" s="190"/>
      <c r="C111" s="190"/>
      <c r="D111" s="190"/>
    </row>
    <row r="112" spans="1:4" x14ac:dyDescent="0.25">
      <c r="C112" s="67"/>
    </row>
    <row r="114" spans="1:12" ht="15" customHeight="1" x14ac:dyDescent="0.25">
      <c r="A114" s="12" t="s">
        <v>7</v>
      </c>
      <c r="B114" s="191" t="str">
        <f>IF('Príloha č. 1'!B24:C24="","",'Príloha č. 1'!B24:C24)</f>
        <v/>
      </c>
      <c r="C114" s="191"/>
    </row>
    <row r="115" spans="1:12" ht="15" customHeight="1" x14ac:dyDescent="0.25">
      <c r="A115" s="12" t="s">
        <v>8</v>
      </c>
      <c r="B115" s="192" t="str">
        <f>IF('Príloha č. 1'!B25:C25="","",'Príloha č. 1'!B25:C25)</f>
        <v/>
      </c>
      <c r="C115" s="192"/>
    </row>
    <row r="118" spans="1:12" x14ac:dyDescent="0.25">
      <c r="C118" s="48" t="s">
        <v>41</v>
      </c>
      <c r="D118" s="3"/>
      <c r="K118" s="41"/>
      <c r="L118" s="41"/>
    </row>
    <row r="119" spans="1:12" x14ac:dyDescent="0.25">
      <c r="C119" s="48" t="s">
        <v>42</v>
      </c>
      <c r="D119" s="66" t="str">
        <f>IF('Príloha č. 1'!$D$29="","",'Príloha č. 1'!$D$29)</f>
        <v/>
      </c>
    </row>
    <row r="120" spans="1:12" x14ac:dyDescent="0.25">
      <c r="C120" s="48"/>
      <c r="D120" s="20"/>
    </row>
    <row r="121" spans="1:12" s="20" customFormat="1" x14ac:dyDescent="0.25">
      <c r="A121" s="164" t="s">
        <v>10</v>
      </c>
      <c r="B121" s="164"/>
      <c r="E121" s="12"/>
    </row>
    <row r="122" spans="1:12" s="22" customFormat="1" ht="15" customHeight="1" x14ac:dyDescent="0.25">
      <c r="A122" s="21"/>
      <c r="B122" s="165" t="s">
        <v>12</v>
      </c>
      <c r="C122" s="165"/>
      <c r="D122" s="42"/>
      <c r="E122" s="12"/>
    </row>
    <row r="123" spans="1:12" s="27" customFormat="1" x14ac:dyDescent="0.25">
      <c r="A123" s="12"/>
      <c r="B123" s="23"/>
      <c r="C123" s="24"/>
      <c r="D123" s="25"/>
      <c r="E123" s="12"/>
      <c r="F123" s="26"/>
      <c r="G123" s="25"/>
    </row>
  </sheetData>
  <mergeCells count="116">
    <mergeCell ref="B59:D59"/>
    <mergeCell ref="B60:D60"/>
    <mergeCell ref="B61:D61"/>
    <mergeCell ref="B109:D109"/>
    <mergeCell ref="B64:D64"/>
    <mergeCell ref="B65:D65"/>
    <mergeCell ref="B66:D66"/>
    <mergeCell ref="B67:D67"/>
    <mergeCell ref="B68:D68"/>
    <mergeCell ref="B69:D69"/>
    <mergeCell ref="B70:D70"/>
    <mergeCell ref="B71:D71"/>
    <mergeCell ref="B72:D72"/>
    <mergeCell ref="B73:D73"/>
    <mergeCell ref="B74:D74"/>
    <mergeCell ref="B75:D75"/>
    <mergeCell ref="B76:D76"/>
    <mergeCell ref="B80:D80"/>
    <mergeCell ref="B81:D81"/>
    <mergeCell ref="B77:D77"/>
    <mergeCell ref="B78:D78"/>
    <mergeCell ref="B79:D79"/>
    <mergeCell ref="B62:D62"/>
    <mergeCell ref="B63:D63"/>
    <mergeCell ref="B50:D50"/>
    <mergeCell ref="B51:D51"/>
    <mergeCell ref="B52:D52"/>
    <mergeCell ref="B53:D53"/>
    <mergeCell ref="B54:D54"/>
    <mergeCell ref="B55:D55"/>
    <mergeCell ref="B56:D56"/>
    <mergeCell ref="B57:D57"/>
    <mergeCell ref="B58:D58"/>
    <mergeCell ref="B41:D41"/>
    <mergeCell ref="B42:D42"/>
    <mergeCell ref="B43:D43"/>
    <mergeCell ref="B44:D44"/>
    <mergeCell ref="B45:D45"/>
    <mergeCell ref="B46:D46"/>
    <mergeCell ref="B47:D47"/>
    <mergeCell ref="B48:D48"/>
    <mergeCell ref="B49:D49"/>
    <mergeCell ref="B32:D32"/>
    <mergeCell ref="B33:D33"/>
    <mergeCell ref="B34:D34"/>
    <mergeCell ref="B35:D35"/>
    <mergeCell ref="B36:D36"/>
    <mergeCell ref="B37:D37"/>
    <mergeCell ref="B38:D38"/>
    <mergeCell ref="B39:D39"/>
    <mergeCell ref="B40:D40"/>
    <mergeCell ref="B21:D21"/>
    <mergeCell ref="B22:D22"/>
    <mergeCell ref="B23:D23"/>
    <mergeCell ref="B30:D30"/>
    <mergeCell ref="B31:D31"/>
    <mergeCell ref="B25:D25"/>
    <mergeCell ref="B26:D26"/>
    <mergeCell ref="B27:D27"/>
    <mergeCell ref="B28:D28"/>
    <mergeCell ref="B29:D29"/>
    <mergeCell ref="B122:C122"/>
    <mergeCell ref="A7:B7"/>
    <mergeCell ref="C7:D7"/>
    <mergeCell ref="A8:B8"/>
    <mergeCell ref="C8:D8"/>
    <mergeCell ref="A9:B9"/>
    <mergeCell ref="C9:D9"/>
    <mergeCell ref="A1:B1"/>
    <mergeCell ref="A2:L2"/>
    <mergeCell ref="A3:E3"/>
    <mergeCell ref="A4:D4"/>
    <mergeCell ref="A6:B6"/>
    <mergeCell ref="C6:D6"/>
    <mergeCell ref="A11:D11"/>
    <mergeCell ref="B12:D12"/>
    <mergeCell ref="B13:D13"/>
    <mergeCell ref="B14:D14"/>
    <mergeCell ref="B24:D24"/>
    <mergeCell ref="B15:D15"/>
    <mergeCell ref="B16:D16"/>
    <mergeCell ref="B17:D17"/>
    <mergeCell ref="B18:D18"/>
    <mergeCell ref="B19:D19"/>
    <mergeCell ref="B20:D20"/>
    <mergeCell ref="B82:D82"/>
    <mergeCell ref="B83:D83"/>
    <mergeCell ref="B84:D84"/>
    <mergeCell ref="B85:D85"/>
    <mergeCell ref="B86:D86"/>
    <mergeCell ref="A111:D111"/>
    <mergeCell ref="B114:C114"/>
    <mergeCell ref="B115:C115"/>
    <mergeCell ref="A121:B121"/>
    <mergeCell ref="B92:D92"/>
    <mergeCell ref="B93:D93"/>
    <mergeCell ref="B94:D94"/>
    <mergeCell ref="B95:D95"/>
    <mergeCell ref="B96:D96"/>
    <mergeCell ref="B87:D87"/>
    <mergeCell ref="B88:D88"/>
    <mergeCell ref="B89:D89"/>
    <mergeCell ref="B90:D90"/>
    <mergeCell ref="B91:D91"/>
    <mergeCell ref="B108:D108"/>
    <mergeCell ref="B100:D100"/>
    <mergeCell ref="B103:D103"/>
    <mergeCell ref="B104:D104"/>
    <mergeCell ref="B105:D105"/>
    <mergeCell ref="B106:D106"/>
    <mergeCell ref="B107:D107"/>
    <mergeCell ref="B97:D97"/>
    <mergeCell ref="B98:D98"/>
    <mergeCell ref="B99:D99"/>
    <mergeCell ref="B101:D101"/>
    <mergeCell ref="B102:D102"/>
  </mergeCells>
  <conditionalFormatting sqref="C6:D9">
    <cfRule type="containsBlanks" dxfId="16" priority="5">
      <formula>LEN(TRIM(C6))=0</formula>
    </cfRule>
  </conditionalFormatting>
  <conditionalFormatting sqref="C7:D9">
    <cfRule type="containsBlanks" dxfId="15" priority="4">
      <formula>LEN(TRIM(C7))=0</formula>
    </cfRule>
  </conditionalFormatting>
  <conditionalFormatting sqref="C6:D9">
    <cfRule type="containsBlanks" dxfId="14" priority="3">
      <formula>LEN(TRIM(C6))=0</formula>
    </cfRule>
  </conditionalFormatting>
  <conditionalFormatting sqref="B114:C115">
    <cfRule type="containsBlanks" dxfId="13" priority="2">
      <formula>LEN(TRIM(B114))=0</formula>
    </cfRule>
  </conditionalFormatting>
  <conditionalFormatting sqref="D119">
    <cfRule type="containsBlanks" dxfId="12" priority="1">
      <formula>LEN(TRIM(D119))=0</formula>
    </cfRule>
  </conditionalFormatting>
  <printOptions horizontalCentered="1"/>
  <pageMargins left="0.70866141732283472" right="0.70866141732283472" top="0.94488188976377963" bottom="0.74803149606299213" header="0.31496062992125984" footer="0.31496062992125984"/>
  <pageSetup paperSize="9" orientation="portrait" r:id="rId1"/>
  <headerFooter>
    <oddHeader xml:space="preserve">&amp;L&amp;"Times New Roman,Tučné"&amp;12Príloha č. 4&amp;"Times New Roman,Normálne"
Vyhlásenie uchádzača o súhlase so zmluvnými podmienkami&amp;"Times New Roman,Tučné"
</oddHeader>
  </headerFooter>
  <rowBreaks count="4" manualBreakCount="4">
    <brk id="22" max="3" man="1"/>
    <brk id="38" max="3" man="1"/>
    <brk id="66" max="3" man="1"/>
    <brk id="85"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3"/>
  <sheetViews>
    <sheetView showGridLines="0" zoomScaleNormal="100" workbookViewId="0">
      <selection sqref="A1:B1"/>
    </sheetView>
  </sheetViews>
  <sheetFormatPr defaultRowHeight="15" x14ac:dyDescent="0.25"/>
  <cols>
    <col min="1" max="1" width="7.5703125" style="12" customWidth="1"/>
    <col min="2" max="2" width="18.140625" style="12" customWidth="1"/>
    <col min="3" max="3" width="19.85546875" style="12" customWidth="1"/>
    <col min="4" max="4" width="37" style="12" customWidth="1"/>
    <col min="5" max="5" width="10.7109375" style="12" customWidth="1"/>
    <col min="6" max="6" width="15.7109375" style="12" customWidth="1"/>
    <col min="7" max="7" width="7.28515625" style="12" customWidth="1"/>
    <col min="8" max="12" width="15.7109375" style="12" customWidth="1"/>
    <col min="13" max="16384" width="9.140625" style="12"/>
  </cols>
  <sheetData>
    <row r="1" spans="1:12" x14ac:dyDescent="0.25">
      <c r="A1" s="174" t="s">
        <v>11</v>
      </c>
      <c r="B1" s="174"/>
    </row>
    <row r="2" spans="1:12" ht="15" customHeight="1" x14ac:dyDescent="0.25">
      <c r="A2" s="175" t="str">
        <f>'Príloha č. 1'!A2:D2</f>
        <v>Parkovací systém</v>
      </c>
      <c r="B2" s="175"/>
      <c r="C2" s="175"/>
      <c r="D2" s="175"/>
      <c r="E2" s="175"/>
      <c r="F2" s="175"/>
      <c r="G2" s="175"/>
      <c r="H2" s="175"/>
      <c r="I2" s="175"/>
      <c r="J2" s="175"/>
      <c r="K2" s="175"/>
      <c r="L2" s="175"/>
    </row>
    <row r="3" spans="1:12" ht="15" customHeight="1" x14ac:dyDescent="0.25">
      <c r="A3" s="194"/>
      <c r="B3" s="194"/>
      <c r="C3" s="194"/>
      <c r="D3" s="194"/>
      <c r="E3" s="194"/>
      <c r="F3" s="44"/>
      <c r="G3" s="44"/>
      <c r="H3" s="44"/>
    </row>
    <row r="4" spans="1:12" s="19" customFormat="1" ht="55.5" customHeight="1" x14ac:dyDescent="0.25">
      <c r="A4" s="195" t="s">
        <v>34</v>
      </c>
      <c r="B4" s="195"/>
      <c r="C4" s="195"/>
      <c r="D4" s="195"/>
      <c r="E4" s="39"/>
      <c r="F4" s="39"/>
      <c r="G4" s="39"/>
      <c r="H4" s="39"/>
      <c r="I4" s="39"/>
      <c r="J4" s="39"/>
      <c r="K4" s="39"/>
      <c r="L4" s="39"/>
    </row>
    <row r="5" spans="1:12" s="19" customFormat="1" ht="18.75" x14ac:dyDescent="0.25">
      <c r="A5" s="45"/>
      <c r="B5" s="45"/>
      <c r="C5" s="45"/>
      <c r="D5" s="45"/>
      <c r="E5" s="39"/>
      <c r="F5" s="39"/>
      <c r="G5" s="39"/>
      <c r="H5" s="39"/>
      <c r="I5" s="39"/>
      <c r="J5" s="39"/>
      <c r="K5" s="39"/>
      <c r="L5" s="39"/>
    </row>
    <row r="6" spans="1:12" s="19" customFormat="1" x14ac:dyDescent="0.25">
      <c r="A6" s="173" t="s">
        <v>0</v>
      </c>
      <c r="B6" s="173"/>
      <c r="C6" s="196" t="str">
        <f xml:space="preserve"> IF('Príloha č. 1'!$C$6="","",'Príloha č. 1'!$C$6)</f>
        <v/>
      </c>
      <c r="D6" s="196"/>
      <c r="J6" s="40"/>
    </row>
    <row r="7" spans="1:12" s="19" customFormat="1" ht="15" customHeight="1" x14ac:dyDescent="0.25">
      <c r="A7" s="166" t="s">
        <v>1</v>
      </c>
      <c r="B7" s="166"/>
      <c r="C7" s="193" t="str">
        <f xml:space="preserve"> IF('Príloha č. 1'!$C$7="","",'Príloha č. 1'!$C$7)</f>
        <v/>
      </c>
      <c r="D7" s="193"/>
    </row>
    <row r="8" spans="1:12" s="19" customFormat="1" x14ac:dyDescent="0.25">
      <c r="A8" s="166" t="s">
        <v>2</v>
      </c>
      <c r="B8" s="166"/>
      <c r="C8" s="193" t="str">
        <f xml:space="preserve"> IF('Príloha č. 1'!$C$8="","",'Príloha č. 1'!$C$8)</f>
        <v/>
      </c>
      <c r="D8" s="193"/>
    </row>
    <row r="9" spans="1:12" s="19" customFormat="1" x14ac:dyDescent="0.25">
      <c r="A9" s="166" t="s">
        <v>3</v>
      </c>
      <c r="B9" s="166"/>
      <c r="C9" s="193" t="str">
        <f xml:space="preserve"> IF('Príloha č. 1'!$C$9="","",'Príloha č. 1'!$C$9)</f>
        <v/>
      </c>
      <c r="D9" s="193"/>
    </row>
    <row r="10" spans="1:12" x14ac:dyDescent="0.25">
      <c r="C10" s="43"/>
    </row>
    <row r="11" spans="1:12" ht="48" customHeight="1" x14ac:dyDescent="0.25">
      <c r="A11" s="190" t="s">
        <v>35</v>
      </c>
      <c r="B11" s="190"/>
      <c r="C11" s="190"/>
      <c r="D11" s="190"/>
    </row>
    <row r="12" spans="1:12" x14ac:dyDescent="0.25">
      <c r="C12" s="43"/>
    </row>
    <row r="14" spans="1:12" ht="15" customHeight="1" x14ac:dyDescent="0.25">
      <c r="A14" s="12" t="s">
        <v>7</v>
      </c>
      <c r="B14" s="191" t="str">
        <f>IF('Príloha č. 1'!B24:C24="","",'Príloha č. 1'!B24:C24)</f>
        <v/>
      </c>
      <c r="C14" s="191"/>
    </row>
    <row r="15" spans="1:12" ht="15" customHeight="1" x14ac:dyDescent="0.25">
      <c r="A15" s="12" t="s">
        <v>8</v>
      </c>
      <c r="B15" s="192" t="str">
        <f>IF('Príloha č. 1'!B25:C25="","",'Príloha č. 1'!B25:C25)</f>
        <v/>
      </c>
      <c r="C15" s="192"/>
    </row>
    <row r="18" spans="1:12" x14ac:dyDescent="0.25">
      <c r="C18" s="48" t="s">
        <v>41</v>
      </c>
      <c r="D18" s="3"/>
      <c r="K18" s="41"/>
      <c r="L18" s="41"/>
    </row>
    <row r="19" spans="1:12" x14ac:dyDescent="0.25">
      <c r="C19" s="48" t="s">
        <v>42</v>
      </c>
      <c r="D19" s="57" t="str">
        <f>IF('Príloha č. 1'!$D$29="","",'Príloha č. 1'!$D$29)</f>
        <v/>
      </c>
    </row>
    <row r="20" spans="1:12" x14ac:dyDescent="0.25">
      <c r="C20" s="48"/>
      <c r="D20" s="20"/>
    </row>
    <row r="21" spans="1:12" s="20" customFormat="1" x14ac:dyDescent="0.25">
      <c r="A21" s="164" t="s">
        <v>10</v>
      </c>
      <c r="B21" s="164"/>
      <c r="E21" s="12"/>
    </row>
    <row r="22" spans="1:12" s="22" customFormat="1" ht="15" customHeight="1" x14ac:dyDescent="0.25">
      <c r="A22" s="21"/>
      <c r="B22" s="165" t="s">
        <v>12</v>
      </c>
      <c r="C22" s="165"/>
      <c r="D22" s="42"/>
      <c r="E22" s="12"/>
    </row>
    <row r="23" spans="1:12" s="27" customFormat="1" x14ac:dyDescent="0.25">
      <c r="A23" s="12"/>
      <c r="B23" s="23"/>
      <c r="C23" s="24"/>
      <c r="D23" s="25"/>
      <c r="E23" s="12"/>
      <c r="F23" s="26"/>
      <c r="G23" s="25"/>
    </row>
  </sheetData>
  <mergeCells count="17">
    <mergeCell ref="A1:B1"/>
    <mergeCell ref="A2:L2"/>
    <mergeCell ref="A3:E3"/>
    <mergeCell ref="A4:D4"/>
    <mergeCell ref="A6:B6"/>
    <mergeCell ref="C6:D6"/>
    <mergeCell ref="A7:B7"/>
    <mergeCell ref="C7:D7"/>
    <mergeCell ref="A8:B8"/>
    <mergeCell ref="C8:D8"/>
    <mergeCell ref="A9:B9"/>
    <mergeCell ref="C9:D9"/>
    <mergeCell ref="A11:D11"/>
    <mergeCell ref="B14:C14"/>
    <mergeCell ref="B15:C15"/>
    <mergeCell ref="A21:B21"/>
    <mergeCell ref="B22:C22"/>
  </mergeCells>
  <conditionalFormatting sqref="C6:D9">
    <cfRule type="containsBlanks" dxfId="11" priority="5">
      <formula>LEN(TRIM(C6))=0</formula>
    </cfRule>
  </conditionalFormatting>
  <conditionalFormatting sqref="C7:D9">
    <cfRule type="containsBlanks" dxfId="10" priority="4">
      <formula>LEN(TRIM(C7))=0</formula>
    </cfRule>
  </conditionalFormatting>
  <conditionalFormatting sqref="C6:D9">
    <cfRule type="containsBlanks" dxfId="9" priority="3">
      <formula>LEN(TRIM(C6))=0</formula>
    </cfRule>
  </conditionalFormatting>
  <conditionalFormatting sqref="B14:C15">
    <cfRule type="containsBlanks" dxfId="8" priority="2">
      <formula>LEN(TRIM(B14))=0</formula>
    </cfRule>
  </conditionalFormatting>
  <conditionalFormatting sqref="D19">
    <cfRule type="containsBlanks" dxfId="7" priority="1">
      <formula>LEN(TRIM(D19))=0</formula>
    </cfRule>
  </conditionalFormatting>
  <pageMargins left="0.7" right="0.7" top="0.92708333333333337" bottom="0.75" header="0.3" footer="0.3"/>
  <pageSetup paperSize="9" orientation="portrait" r:id="rId1"/>
  <headerFooter>
    <oddHeader xml:space="preserve">&amp;L&amp;"Times New Roman,Tučné"&amp;12Príloha č. 5&amp;"Times New Roman,Normálne"
Vyhlásenie uchádzača o uloženom zákaze účasti vo verejnom obstarávaní&amp;"Times New Roman,Tučné"
</oddHeader>
  </headerFooter>
  <ignoredErrors>
    <ignoredError sqref="C6:D6 B14:C15 C10:D10 C7:D9"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3"/>
  <sheetViews>
    <sheetView showGridLines="0" zoomScaleNormal="100" workbookViewId="0">
      <selection sqref="A1:B1"/>
    </sheetView>
  </sheetViews>
  <sheetFormatPr defaultRowHeight="15" x14ac:dyDescent="0.25"/>
  <cols>
    <col min="1" max="1" width="7.5703125" style="12" customWidth="1"/>
    <col min="2" max="2" width="18.140625" style="12" customWidth="1"/>
    <col min="3" max="3" width="19.85546875" style="12" customWidth="1"/>
    <col min="4" max="4" width="37" style="12" customWidth="1"/>
    <col min="5" max="5" width="10.7109375" style="12" customWidth="1"/>
    <col min="6" max="6" width="15.7109375" style="12" customWidth="1"/>
    <col min="7" max="7" width="7.28515625" style="12" customWidth="1"/>
    <col min="8" max="9" width="15.7109375" style="12" customWidth="1"/>
    <col min="10" max="16384" width="9.140625" style="12"/>
  </cols>
  <sheetData>
    <row r="1" spans="1:12" x14ac:dyDescent="0.25">
      <c r="A1" s="174" t="s">
        <v>11</v>
      </c>
      <c r="B1" s="174"/>
    </row>
    <row r="2" spans="1:12" ht="15" customHeight="1" x14ac:dyDescent="0.25">
      <c r="A2" s="175" t="str">
        <f>'Príloha č. 1'!A2:D2</f>
        <v>Parkovací systém</v>
      </c>
      <c r="B2" s="175"/>
      <c r="C2" s="175"/>
      <c r="D2" s="175"/>
      <c r="E2" s="175"/>
      <c r="F2" s="175"/>
      <c r="G2" s="175"/>
      <c r="H2" s="175"/>
      <c r="I2" s="175"/>
      <c r="J2" s="175"/>
      <c r="K2" s="175"/>
      <c r="L2" s="175"/>
    </row>
    <row r="3" spans="1:12" ht="15" customHeight="1" x14ac:dyDescent="0.25">
      <c r="A3" s="194"/>
      <c r="B3" s="194"/>
      <c r="C3" s="194"/>
      <c r="D3" s="194"/>
      <c r="E3" s="194"/>
      <c r="F3" s="51"/>
      <c r="G3" s="51"/>
      <c r="H3" s="51"/>
    </row>
    <row r="4" spans="1:12" s="19" customFormat="1" ht="55.5" customHeight="1" x14ac:dyDescent="0.25">
      <c r="A4" s="195" t="s">
        <v>43</v>
      </c>
      <c r="B4" s="195"/>
      <c r="C4" s="195"/>
      <c r="D4" s="195"/>
      <c r="E4" s="39"/>
      <c r="F4" s="39"/>
      <c r="G4" s="39"/>
      <c r="H4" s="39"/>
      <c r="I4" s="39"/>
    </row>
    <row r="5" spans="1:12" s="19" customFormat="1" ht="18.75" x14ac:dyDescent="0.25">
      <c r="A5" s="52"/>
      <c r="B5" s="52"/>
      <c r="C5" s="52"/>
      <c r="D5" s="52"/>
      <c r="E5" s="39"/>
      <c r="F5" s="39"/>
      <c r="G5" s="39"/>
      <c r="H5" s="39"/>
      <c r="I5" s="39"/>
    </row>
    <row r="6" spans="1:12" s="19" customFormat="1" x14ac:dyDescent="0.25">
      <c r="A6" s="173" t="s">
        <v>0</v>
      </c>
      <c r="B6" s="173"/>
      <c r="C6" s="196" t="str">
        <f xml:space="preserve"> IF('Príloha č. 1'!$C$6="","",'Príloha č. 1'!$C$6)</f>
        <v/>
      </c>
      <c r="D6" s="196"/>
    </row>
    <row r="7" spans="1:12" s="19" customFormat="1" ht="15" customHeight="1" x14ac:dyDescent="0.25">
      <c r="A7" s="166" t="s">
        <v>1</v>
      </c>
      <c r="B7" s="166"/>
      <c r="C7" s="193" t="str">
        <f xml:space="preserve"> IF('Príloha č. 1'!$C$7="","",'Príloha č. 1'!$C$7)</f>
        <v/>
      </c>
      <c r="D7" s="193"/>
    </row>
    <row r="8" spans="1:12" s="19" customFormat="1" x14ac:dyDescent="0.25">
      <c r="A8" s="166" t="s">
        <v>2</v>
      </c>
      <c r="B8" s="166"/>
      <c r="C8" s="193" t="str">
        <f xml:space="preserve"> IF('Príloha č. 1'!$C$8="","",'Príloha č. 1'!$C$8)</f>
        <v/>
      </c>
      <c r="D8" s="193"/>
    </row>
    <row r="9" spans="1:12" s="19" customFormat="1" x14ac:dyDescent="0.25">
      <c r="A9" s="166" t="s">
        <v>3</v>
      </c>
      <c r="B9" s="166"/>
      <c r="C9" s="193" t="str">
        <f xml:space="preserve"> IF('Príloha č. 1'!$C$9="","",'Príloha č. 1'!$C$9)</f>
        <v/>
      </c>
      <c r="D9" s="193"/>
    </row>
    <row r="10" spans="1:12" x14ac:dyDescent="0.25">
      <c r="C10" s="50"/>
    </row>
    <row r="11" spans="1:12" ht="48" customHeight="1" x14ac:dyDescent="0.25">
      <c r="A11" s="147" t="s">
        <v>44</v>
      </c>
      <c r="B11" s="147"/>
      <c r="C11" s="147"/>
      <c r="D11" s="147"/>
    </row>
    <row r="12" spans="1:12" x14ac:dyDescent="0.25">
      <c r="C12" s="50"/>
    </row>
    <row r="14" spans="1:12" ht="15" customHeight="1" x14ac:dyDescent="0.25">
      <c r="A14" s="12" t="s">
        <v>7</v>
      </c>
      <c r="B14" s="191" t="str">
        <f>IF('Príloha č. 1'!B24:C24="","",'Príloha č. 1'!B24:C24)</f>
        <v/>
      </c>
      <c r="C14" s="191"/>
    </row>
    <row r="15" spans="1:12" ht="15" customHeight="1" x14ac:dyDescent="0.25">
      <c r="A15" s="12" t="s">
        <v>8</v>
      </c>
      <c r="B15" s="192" t="str">
        <f>IF('Príloha č. 1'!B25:C25="","",'Príloha č. 1'!B25:C25)</f>
        <v/>
      </c>
      <c r="C15" s="192"/>
    </row>
    <row r="18" spans="1:9" x14ac:dyDescent="0.25">
      <c r="C18" s="48" t="s">
        <v>41</v>
      </c>
      <c r="D18" s="3"/>
      <c r="I18" s="41"/>
    </row>
    <row r="19" spans="1:9" x14ac:dyDescent="0.25">
      <c r="C19" s="48" t="s">
        <v>42</v>
      </c>
      <c r="D19" s="57" t="str">
        <f>IF('Príloha č. 1'!$D$29="","",'Príloha č. 1'!$D$29)</f>
        <v/>
      </c>
    </row>
    <row r="20" spans="1:9" x14ac:dyDescent="0.25">
      <c r="C20" s="48"/>
      <c r="D20" s="20"/>
    </row>
    <row r="21" spans="1:9" s="20" customFormat="1" x14ac:dyDescent="0.25">
      <c r="A21" s="164" t="s">
        <v>10</v>
      </c>
      <c r="B21" s="164"/>
      <c r="E21" s="12"/>
    </row>
    <row r="22" spans="1:9" s="22" customFormat="1" ht="15" customHeight="1" x14ac:dyDescent="0.25">
      <c r="A22" s="21"/>
      <c r="B22" s="165" t="s">
        <v>12</v>
      </c>
      <c r="C22" s="165"/>
      <c r="D22" s="42"/>
      <c r="E22" s="12"/>
    </row>
    <row r="23" spans="1:9" s="27" customFormat="1" x14ac:dyDescent="0.25">
      <c r="A23" s="12"/>
      <c r="B23" s="23"/>
      <c r="C23" s="24"/>
      <c r="D23" s="25"/>
      <c r="E23" s="12"/>
      <c r="F23" s="26"/>
      <c r="G23" s="25"/>
    </row>
  </sheetData>
  <mergeCells count="17">
    <mergeCell ref="A11:D11"/>
    <mergeCell ref="B14:C14"/>
    <mergeCell ref="B15:C15"/>
    <mergeCell ref="A21:B21"/>
    <mergeCell ref="B22:C22"/>
    <mergeCell ref="A9:B9"/>
    <mergeCell ref="C9:D9"/>
    <mergeCell ref="A1:B1"/>
    <mergeCell ref="A3:E3"/>
    <mergeCell ref="A4:D4"/>
    <mergeCell ref="A6:B6"/>
    <mergeCell ref="C6:D6"/>
    <mergeCell ref="A2:L2"/>
    <mergeCell ref="A7:B7"/>
    <mergeCell ref="C7:D7"/>
    <mergeCell ref="A8:B8"/>
    <mergeCell ref="C8:D8"/>
  </mergeCells>
  <conditionalFormatting sqref="D19">
    <cfRule type="containsBlanks" dxfId="6" priority="5">
      <formula>LEN(TRIM(D19))=0</formula>
    </cfRule>
  </conditionalFormatting>
  <conditionalFormatting sqref="C6:D9">
    <cfRule type="containsBlanks" dxfId="5" priority="4">
      <formula>LEN(TRIM(C6))=0</formula>
    </cfRule>
  </conditionalFormatting>
  <conditionalFormatting sqref="C7:D9">
    <cfRule type="containsBlanks" dxfId="4" priority="3">
      <formula>LEN(TRIM(C7))=0</formula>
    </cfRule>
  </conditionalFormatting>
  <conditionalFormatting sqref="C6:D9">
    <cfRule type="containsBlanks" dxfId="3" priority="2">
      <formula>LEN(TRIM(C6))=0</formula>
    </cfRule>
  </conditionalFormatting>
  <conditionalFormatting sqref="B14:C15">
    <cfRule type="containsBlanks" dxfId="2" priority="1">
      <formula>LEN(TRIM(B14))=0</formula>
    </cfRule>
  </conditionalFormatting>
  <pageMargins left="0.7" right="0.7" top="0.92708333333333337" bottom="0.75" header="0.3" footer="0.3"/>
  <pageSetup paperSize="9" orientation="portrait" r:id="rId1"/>
  <headerFooter>
    <oddHeader xml:space="preserve">&amp;L&amp;"Times New Roman,Tučné"&amp;12Príloha č. 6&amp;"Times New Roman,Normálne"
Vyhlásenie uchádzača o zápise do ZHS&amp;"Times New Roman,Tučné"
</oddHeader>
  </headerFooter>
  <ignoredErrors>
    <ignoredError sqref="B14:B15 C6:D9 A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8"/>
  <sheetViews>
    <sheetView showGridLines="0" zoomScaleNormal="100" workbookViewId="0">
      <selection activeCell="B8" sqref="B8:F8"/>
    </sheetView>
  </sheetViews>
  <sheetFormatPr defaultRowHeight="12" x14ac:dyDescent="0.2"/>
  <cols>
    <col min="1" max="1" width="5.28515625" style="203" customWidth="1"/>
    <col min="2" max="4" width="22.7109375" style="203" customWidth="1"/>
    <col min="5" max="5" width="14.28515625" style="203" customWidth="1"/>
    <col min="6" max="6" width="22.7109375" style="203" customWidth="1"/>
    <col min="7" max="16384" width="9.140625" style="203"/>
  </cols>
  <sheetData>
    <row r="1" spans="1:13" ht="12.75" x14ac:dyDescent="0.25">
      <c r="A1" s="200" t="s">
        <v>11</v>
      </c>
      <c r="B1" s="201"/>
      <c r="C1" s="202"/>
      <c r="D1" s="202"/>
      <c r="E1" s="202"/>
      <c r="F1" s="202"/>
    </row>
    <row r="2" spans="1:13" ht="14.25" x14ac:dyDescent="0.2">
      <c r="A2" s="175" t="str">
        <f>'Príloha č. 1'!A2:D2</f>
        <v>Parkovací systém</v>
      </c>
      <c r="B2" s="175"/>
      <c r="C2" s="175"/>
      <c r="D2" s="175"/>
      <c r="E2" s="175"/>
      <c r="F2" s="175"/>
      <c r="G2" s="175"/>
      <c r="H2" s="175"/>
      <c r="I2" s="175"/>
      <c r="J2" s="175"/>
      <c r="K2" s="175"/>
      <c r="L2" s="175"/>
    </row>
    <row r="3" spans="1:13" x14ac:dyDescent="0.2">
      <c r="A3" s="204"/>
      <c r="B3" s="204"/>
      <c r="C3" s="204"/>
      <c r="D3" s="204"/>
      <c r="E3" s="204"/>
      <c r="F3" s="204"/>
    </row>
    <row r="4" spans="1:13" ht="18.75" x14ac:dyDescent="0.3">
      <c r="A4" s="205" t="s">
        <v>221</v>
      </c>
      <c r="B4" s="205"/>
      <c r="C4" s="205"/>
      <c r="D4" s="205"/>
      <c r="E4" s="205"/>
      <c r="F4" s="205"/>
      <c r="G4" s="206"/>
      <c r="H4" s="206"/>
      <c r="I4" s="206"/>
      <c r="J4" s="206"/>
      <c r="K4" s="206"/>
      <c r="L4" s="206"/>
      <c r="M4" s="206"/>
    </row>
    <row r="5" spans="1:13" x14ac:dyDescent="0.2">
      <c r="A5" s="207"/>
      <c r="B5" s="207"/>
      <c r="C5" s="207"/>
      <c r="D5" s="207"/>
      <c r="E5" s="207"/>
      <c r="F5" s="207"/>
    </row>
    <row r="6" spans="1:13" s="210" customFormat="1" ht="15" x14ac:dyDescent="0.25">
      <c r="A6" s="208" t="s">
        <v>222</v>
      </c>
      <c r="B6" s="208"/>
      <c r="C6" s="208"/>
      <c r="D6" s="208"/>
      <c r="E6" s="208"/>
      <c r="F6" s="208"/>
      <c r="G6" s="209"/>
      <c r="H6" s="209"/>
      <c r="I6" s="209"/>
      <c r="J6" s="209"/>
      <c r="K6" s="209"/>
      <c r="L6" s="209"/>
      <c r="M6" s="209"/>
    </row>
    <row r="7" spans="1:13" s="210" customFormat="1" ht="15" x14ac:dyDescent="0.25">
      <c r="A7" s="211" t="s">
        <v>13</v>
      </c>
      <c r="B7" s="208" t="s">
        <v>223</v>
      </c>
      <c r="C7" s="208"/>
      <c r="D7" s="208"/>
      <c r="E7" s="208"/>
      <c r="F7" s="208"/>
      <c r="G7" s="212"/>
      <c r="H7" s="212"/>
      <c r="I7" s="212"/>
      <c r="J7" s="212"/>
      <c r="K7" s="212"/>
      <c r="L7" s="212"/>
      <c r="M7" s="212"/>
    </row>
    <row r="8" spans="1:13" s="210" customFormat="1" ht="15" x14ac:dyDescent="0.25">
      <c r="A8" s="211" t="s">
        <v>14</v>
      </c>
      <c r="B8" s="208" t="s">
        <v>224</v>
      </c>
      <c r="C8" s="208"/>
      <c r="D8" s="208"/>
      <c r="E8" s="208"/>
      <c r="F8" s="208"/>
      <c r="G8" s="212"/>
      <c r="H8" s="212"/>
      <c r="I8" s="212"/>
      <c r="J8" s="212"/>
      <c r="K8" s="212"/>
      <c r="L8" s="212"/>
      <c r="M8" s="212"/>
    </row>
    <row r="9" spans="1:13" s="210" customFormat="1" ht="15" x14ac:dyDescent="0.25">
      <c r="A9" s="211" t="s">
        <v>15</v>
      </c>
      <c r="B9" s="208" t="s">
        <v>225</v>
      </c>
      <c r="C9" s="208"/>
      <c r="D9" s="208"/>
      <c r="E9" s="208"/>
      <c r="F9" s="208"/>
      <c r="G9" s="212"/>
      <c r="H9" s="212"/>
      <c r="I9" s="212"/>
      <c r="J9" s="212"/>
      <c r="K9" s="212"/>
      <c r="L9" s="212"/>
      <c r="M9" s="212"/>
    </row>
    <row r="10" spans="1:13" s="210" customFormat="1" ht="15" x14ac:dyDescent="0.25">
      <c r="A10" s="211" t="s">
        <v>16</v>
      </c>
      <c r="B10" s="208" t="s">
        <v>226</v>
      </c>
      <c r="C10" s="208"/>
      <c r="D10" s="208"/>
      <c r="E10" s="208"/>
      <c r="F10" s="208"/>
      <c r="G10" s="212"/>
      <c r="H10" s="212"/>
      <c r="I10" s="212"/>
      <c r="J10" s="212"/>
      <c r="K10" s="212"/>
      <c r="L10" s="212"/>
      <c r="M10" s="212"/>
    </row>
    <row r="11" spans="1:13" ht="15.75" thickBot="1" x14ac:dyDescent="0.3">
      <c r="A11" s="200"/>
      <c r="B11" s="200"/>
      <c r="C11" s="200"/>
      <c r="D11" s="200"/>
      <c r="E11" s="200"/>
      <c r="F11" s="200"/>
    </row>
    <row r="12" spans="1:13" ht="99.75" x14ac:dyDescent="0.2">
      <c r="A12" s="213" t="s">
        <v>227</v>
      </c>
      <c r="B12" s="214" t="s">
        <v>228</v>
      </c>
      <c r="C12" s="214" t="s">
        <v>229</v>
      </c>
      <c r="D12" s="214" t="s">
        <v>230</v>
      </c>
      <c r="E12" s="215" t="s">
        <v>231</v>
      </c>
      <c r="F12" s="216" t="s">
        <v>232</v>
      </c>
    </row>
    <row r="13" spans="1:13" ht="15" customHeight="1" x14ac:dyDescent="0.2">
      <c r="A13" s="217" t="s">
        <v>13</v>
      </c>
      <c r="B13" s="218" t="s">
        <v>14</v>
      </c>
      <c r="C13" s="218" t="s">
        <v>15</v>
      </c>
      <c r="D13" s="218" t="s">
        <v>16</v>
      </c>
      <c r="E13" s="218" t="s">
        <v>20</v>
      </c>
      <c r="F13" s="219" t="s">
        <v>21</v>
      </c>
    </row>
    <row r="14" spans="1:13" s="225" customFormat="1" ht="15" customHeight="1" x14ac:dyDescent="0.25">
      <c r="A14" s="220"/>
      <c r="B14" s="221"/>
      <c r="C14" s="222"/>
      <c r="D14" s="221"/>
      <c r="E14" s="223"/>
      <c r="F14" s="224"/>
    </row>
    <row r="15" spans="1:13" s="225" customFormat="1" ht="15" customHeight="1" x14ac:dyDescent="0.25">
      <c r="A15" s="220"/>
      <c r="B15" s="221"/>
      <c r="C15" s="222"/>
      <c r="D15" s="221"/>
      <c r="E15" s="223"/>
      <c r="F15" s="224"/>
    </row>
    <row r="16" spans="1:13" s="225" customFormat="1" ht="15" customHeight="1" x14ac:dyDescent="0.25">
      <c r="A16" s="220"/>
      <c r="B16" s="221"/>
      <c r="C16" s="222"/>
      <c r="D16" s="221"/>
      <c r="E16" s="223"/>
      <c r="F16" s="224"/>
    </row>
    <row r="17" spans="1:7" s="225" customFormat="1" ht="15" customHeight="1" x14ac:dyDescent="0.25">
      <c r="A17" s="220"/>
      <c r="B17" s="221"/>
      <c r="C17" s="222"/>
      <c r="D17" s="221"/>
      <c r="E17" s="223"/>
      <c r="F17" s="224"/>
    </row>
    <row r="18" spans="1:7" s="225" customFormat="1" ht="15" customHeight="1" x14ac:dyDescent="0.25">
      <c r="A18" s="226"/>
      <c r="B18" s="227"/>
      <c r="C18" s="228"/>
      <c r="D18" s="227"/>
      <c r="E18" s="229"/>
      <c r="F18" s="230"/>
    </row>
    <row r="19" spans="1:7" s="225" customFormat="1" ht="15.75" thickBot="1" x14ac:dyDescent="0.3">
      <c r="A19" s="231"/>
      <c r="B19" s="232"/>
      <c r="C19" s="233"/>
      <c r="D19" s="232"/>
      <c r="E19" s="234"/>
      <c r="F19" s="235"/>
    </row>
    <row r="20" spans="1:7" s="225" customFormat="1" ht="15" x14ac:dyDescent="0.25">
      <c r="A20" s="236"/>
      <c r="B20" s="236"/>
      <c r="C20" s="236"/>
      <c r="D20" s="236"/>
      <c r="E20" s="236"/>
      <c r="F20" s="236"/>
    </row>
    <row r="21" spans="1:7" ht="15" customHeight="1" x14ac:dyDescent="0.25">
      <c r="A21" s="237"/>
      <c r="B21" s="237"/>
      <c r="C21" s="237"/>
      <c r="D21" s="237"/>
      <c r="E21" s="237"/>
      <c r="F21" s="237"/>
    </row>
    <row r="22" spans="1:7" s="12" customFormat="1" ht="15" customHeight="1" x14ac:dyDescent="0.25">
      <c r="A22" s="12" t="s">
        <v>7</v>
      </c>
      <c r="B22" s="191" t="str">
        <f>IF('[1]Príloha č. 1'!$B$30="","",'[1]Príloha č. 1'!$B$30)</f>
        <v/>
      </c>
      <c r="C22" s="191"/>
    </row>
    <row r="23" spans="1:7" s="12" customFormat="1" ht="15" customHeight="1" x14ac:dyDescent="0.25">
      <c r="A23" s="12" t="s">
        <v>8</v>
      </c>
      <c r="B23" s="191" t="str">
        <f>IF('[1]Príloha č. 1'!$B$31="","",'[1]Príloha č. 1'!$B$31)</f>
        <v/>
      </c>
      <c r="C23" s="191"/>
    </row>
    <row r="24" spans="1:7" s="12" customFormat="1" ht="15" x14ac:dyDescent="0.25"/>
    <row r="25" spans="1:7" s="12" customFormat="1" ht="15" customHeight="1" x14ac:dyDescent="0.25">
      <c r="C25" s="238"/>
      <c r="D25" s="239" t="s">
        <v>41</v>
      </c>
      <c r="E25" s="47"/>
      <c r="F25" s="238"/>
    </row>
    <row r="26" spans="1:7" ht="15" customHeight="1" x14ac:dyDescent="0.2">
      <c r="C26" s="13"/>
      <c r="D26" s="239" t="s">
        <v>42</v>
      </c>
      <c r="E26" s="240" t="str">
        <f>IF('[1]Príloha č. 1'!$D$33="","",'[1]Príloha č. 1'!$D$33)</f>
        <v/>
      </c>
      <c r="F26" s="240"/>
    </row>
    <row r="27" spans="1:7" s="242" customFormat="1" x14ac:dyDescent="0.2">
      <c r="A27" s="241" t="s">
        <v>10</v>
      </c>
      <c r="B27" s="241"/>
    </row>
    <row r="28" spans="1:7" s="247" customFormat="1" ht="12" customHeight="1" x14ac:dyDescent="0.2">
      <c r="A28" s="243"/>
      <c r="B28" s="244" t="s">
        <v>12</v>
      </c>
      <c r="C28" s="245"/>
      <c r="D28" s="245"/>
      <c r="E28" s="245"/>
      <c r="F28" s="245"/>
      <c r="G28" s="246"/>
    </row>
  </sheetData>
  <mergeCells count="16">
    <mergeCell ref="B23:C23"/>
    <mergeCell ref="E26:F26"/>
    <mergeCell ref="A27:B27"/>
    <mergeCell ref="B28:F28"/>
    <mergeCell ref="B8:F8"/>
    <mergeCell ref="B9:F9"/>
    <mergeCell ref="B10:F10"/>
    <mergeCell ref="A11:F11"/>
    <mergeCell ref="A20:F20"/>
    <mergeCell ref="B22:C22"/>
    <mergeCell ref="A1:B1"/>
    <mergeCell ref="A2:L2"/>
    <mergeCell ref="A3:F3"/>
    <mergeCell ref="A4:F4"/>
    <mergeCell ref="A6:F6"/>
    <mergeCell ref="B7:F7"/>
  </mergeCells>
  <conditionalFormatting sqref="B22:C23">
    <cfRule type="containsBlanks" dxfId="1" priority="2">
      <formula>LEN(TRIM(B22))=0</formula>
    </cfRule>
  </conditionalFormatting>
  <conditionalFormatting sqref="E26:F26">
    <cfRule type="containsBlanks" dxfId="0" priority="1">
      <formula>LEN(TRIM(E26))=0</formula>
    </cfRule>
  </conditionalFormatting>
  <pageMargins left="0.7" right="0.7" top="0.89583333333333337" bottom="0.75" header="0.3" footer="0.3"/>
  <pageSetup paperSize="9" scale="79" orientation="portrait" r:id="rId1"/>
  <headerFooter>
    <oddHeader>&amp;L&amp;"-,Tučné"Príloha č. 7&amp;"-,Normálne"
Zoznam známych subdodávateľov</oddHeader>
  </headerFooter>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7</vt:i4>
      </vt:variant>
      <vt:variant>
        <vt:lpstr>Pomenované rozsahy</vt:lpstr>
      </vt:variant>
      <vt:variant>
        <vt:i4>7</vt:i4>
      </vt:variant>
    </vt:vector>
  </HeadingPairs>
  <TitlesOfParts>
    <vt:vector size="14" baseType="lpstr">
      <vt:lpstr>Príloha č. 1</vt:lpstr>
      <vt:lpstr>Príloha č. 2</vt:lpstr>
      <vt:lpstr>Príloha č. 3</vt:lpstr>
      <vt:lpstr>Príloha č. 4</vt:lpstr>
      <vt:lpstr>Príloha č. 5</vt:lpstr>
      <vt:lpstr>Príloha č. 6</vt:lpstr>
      <vt:lpstr>Príloha č. 7</vt:lpstr>
      <vt:lpstr>'Príloha č. 1'!Oblasť_tlače</vt:lpstr>
      <vt:lpstr>'Príloha č. 2'!Oblasť_tlače</vt:lpstr>
      <vt:lpstr>'Príloha č. 3'!Oblasť_tlače</vt:lpstr>
      <vt:lpstr>'Príloha č. 4'!Oblasť_tlače</vt:lpstr>
      <vt:lpstr>'Príloha č. 5'!Oblasť_tlače</vt:lpstr>
      <vt:lpstr>'Príloha č. 6'!Oblasť_tlače</vt:lpstr>
      <vt:lpstr>'Príloha č. 7'!Oblasť_tlače</vt:lpstr>
    </vt:vector>
  </TitlesOfParts>
  <Company>VUSCH,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Juraj Barbarič</cp:lastModifiedBy>
  <cp:lastPrinted>2020-12-17T08:08:51Z</cp:lastPrinted>
  <dcterms:created xsi:type="dcterms:W3CDTF">2014-08-04T05:30:35Z</dcterms:created>
  <dcterms:modified xsi:type="dcterms:W3CDTF">2020-12-17T08:09:00Z</dcterms:modified>
</cp:coreProperties>
</file>