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zuzana\Desktop\Súťažné podklady k VO_ZŠ\Súťažné podklady_VO_Ždiar_ZŠ s MŠ\"/>
    </mc:Choice>
  </mc:AlternateContent>
  <xr:revisionPtr revIDLastSave="0" documentId="13_ncr:1_{B1F1F166-7505-42D6-AE38-EF7B74282008}" xr6:coauthVersionLast="36" xr6:coauthVersionMax="36" xr10:uidLastSave="{00000000-0000-0000-0000-000000000000}"/>
  <bookViews>
    <workbookView xWindow="0" yWindow="0" windowWidth="28800" windowHeight="12225" tabRatio="888" xr2:uid="{00000000-000D-0000-FFFF-FFFF00000000}"/>
  </bookViews>
  <sheets>
    <sheet name="Rozpis Didakticke pomôcky" sheetId="20" r:id="rId1"/>
  </sheets>
  <calcPr calcId="162913"/>
</workbook>
</file>

<file path=xl/calcChain.xml><?xml version="1.0" encoding="utf-8"?>
<calcChain xmlns="http://schemas.openxmlformats.org/spreadsheetml/2006/main">
  <c r="F59" i="20" l="1"/>
  <c r="G59" i="20"/>
  <c r="F47" i="20" l="1"/>
  <c r="G47" i="20" s="1"/>
  <c r="F58" i="20" l="1"/>
  <c r="G58" i="20" s="1"/>
  <c r="F57" i="20"/>
  <c r="G57" i="20" s="1"/>
  <c r="F56" i="20"/>
  <c r="G56" i="20" s="1"/>
  <c r="F55" i="20"/>
  <c r="G55" i="20" s="1"/>
  <c r="F54" i="20"/>
  <c r="G54" i="20" s="1"/>
  <c r="F53" i="20"/>
  <c r="G53" i="20" s="1"/>
  <c r="F52" i="20"/>
  <c r="G52" i="20" s="1"/>
  <c r="F51" i="20"/>
  <c r="G51" i="20" s="1"/>
  <c r="F50" i="20"/>
  <c r="G50" i="20" s="1"/>
  <c r="F49" i="20"/>
  <c r="G49" i="20" s="1"/>
  <c r="F48" i="20"/>
  <c r="G48" i="20" s="1"/>
  <c r="F46" i="20"/>
  <c r="G46" i="20" s="1"/>
  <c r="F45" i="20"/>
  <c r="G45" i="20" s="1"/>
  <c r="F44" i="20"/>
  <c r="G44" i="20" s="1"/>
  <c r="F43" i="20"/>
  <c r="G43" i="20" s="1"/>
  <c r="F42" i="20"/>
  <c r="G42" i="20" s="1"/>
  <c r="F41" i="20"/>
  <c r="G41" i="20" s="1"/>
  <c r="F40" i="20"/>
  <c r="G40" i="20" s="1"/>
  <c r="F39" i="20"/>
  <c r="G39" i="20" s="1"/>
  <c r="F38" i="20"/>
  <c r="G38" i="20" s="1"/>
  <c r="F37" i="20"/>
  <c r="G37" i="20" s="1"/>
  <c r="F36" i="20"/>
  <c r="G36" i="20" s="1"/>
  <c r="F35" i="20"/>
  <c r="G35" i="20" s="1"/>
  <c r="F34" i="20"/>
  <c r="G34" i="20" s="1"/>
  <c r="F33" i="20"/>
  <c r="G33" i="20" s="1"/>
  <c r="F32" i="20"/>
  <c r="G32" i="20" s="1"/>
  <c r="F31" i="20"/>
  <c r="G31" i="20" s="1"/>
  <c r="F30" i="20"/>
  <c r="G30" i="20" s="1"/>
  <c r="F29" i="20"/>
  <c r="G29" i="20" s="1"/>
  <c r="F28" i="20"/>
  <c r="G28" i="20" s="1"/>
  <c r="F27" i="20"/>
  <c r="G27" i="20" s="1"/>
  <c r="F26" i="20"/>
  <c r="G26" i="20" s="1"/>
  <c r="F25" i="20"/>
  <c r="G25" i="20" s="1"/>
  <c r="F24" i="20"/>
  <c r="G24" i="20" s="1"/>
  <c r="F23" i="20"/>
  <c r="G23" i="20" s="1"/>
  <c r="F22" i="20"/>
  <c r="G22" i="20" s="1"/>
  <c r="F21" i="20"/>
  <c r="G21" i="20" s="1"/>
  <c r="F20" i="20"/>
  <c r="G20" i="20" s="1"/>
  <c r="F19" i="20"/>
  <c r="G19" i="20" s="1"/>
  <c r="F18" i="20"/>
  <c r="G18" i="20" s="1"/>
  <c r="F17" i="20"/>
  <c r="G17" i="20" s="1"/>
  <c r="F16" i="20"/>
  <c r="G16" i="20" s="1"/>
  <c r="F15" i="20"/>
  <c r="G15" i="20" s="1"/>
  <c r="F14" i="20"/>
  <c r="G14" i="20" s="1"/>
  <c r="F13" i="20"/>
  <c r="G13" i="20" s="1"/>
  <c r="F12" i="20"/>
  <c r="G12" i="20" s="1"/>
  <c r="F11" i="20"/>
  <c r="G11" i="20" s="1"/>
  <c r="F10" i="20"/>
  <c r="G10" i="20" s="1"/>
  <c r="F9" i="20"/>
  <c r="G9" i="20" s="1"/>
  <c r="F8" i="20"/>
  <c r="G8" i="20" s="1"/>
</calcChain>
</file>

<file path=xl/sharedStrings.xml><?xml version="1.0" encoding="utf-8"?>
<sst xmlns="http://schemas.openxmlformats.org/spreadsheetml/2006/main" count="225" uniqueCount="170">
  <si>
    <t>ks</t>
  </si>
  <si>
    <t>sada</t>
  </si>
  <si>
    <t>súbor</t>
  </si>
  <si>
    <t>Stojan na sušenie chemického skla a pomôcok</t>
  </si>
  <si>
    <t xml:space="preserve">Kvapalinový baroskop s príslušenstvom </t>
  </si>
  <si>
    <t>Montážne náradie pre vodoinštaláciu</t>
  </si>
  <si>
    <t>Vypalovačka do dreva</t>
  </si>
  <si>
    <t xml:space="preserve">Vzorkovnice základných druhov technických materiálov </t>
  </si>
  <si>
    <t>Nožnice na strihanie plechu s príslušenstvom</t>
  </si>
  <si>
    <t>Teplovzdušná pištoľ s príslušenstvom</t>
  </si>
  <si>
    <t>Zverák s príslušenstvom</t>
  </si>
  <si>
    <t>Stolárska hoblica - odborná učebňa techniky</t>
  </si>
  <si>
    <t>Prístroj na výrobu vysokého DC napätia</t>
  </si>
  <si>
    <t>Učiteľská elektromagnetická sada</t>
  </si>
  <si>
    <t>Učiteľská sada na miešanie farieb</t>
  </si>
  <si>
    <t>Sada kladiek s príslušenstvom</t>
  </si>
  <si>
    <t xml:space="preserve">Učiteľská mechanická sada </t>
  </si>
  <si>
    <t>Učiteľská termodynamická sada</t>
  </si>
  <si>
    <t>Triedna sada nástenných chemických tabúľ</t>
  </si>
  <si>
    <t>Sada na znázornenie vodovodného systému</t>
  </si>
  <si>
    <t>Triedna sada nástenných tabúľ pre polytechniku</t>
  </si>
  <si>
    <t>Sada na obrábanie dreva s príslušenstvom</t>
  </si>
  <si>
    <t>Sada na obrábanie kovu a plastov s príslušenstvom</t>
  </si>
  <si>
    <t>Multifunkčný model mechanického auta</t>
  </si>
  <si>
    <t>Sada objem a hmotnosť</t>
  </si>
  <si>
    <t xml:space="preserve">Mikrospájkovačka s príslušenstvom </t>
  </si>
  <si>
    <t xml:space="preserve">Sada univerzálnych meracích prístrojov </t>
  </si>
  <si>
    <t>Sada na meranie spotreby el. energie</t>
  </si>
  <si>
    <t>Ručná výveva s príslušenstvom</t>
  </si>
  <si>
    <t>Sada senzorov pre fyziku - žiak</t>
  </si>
  <si>
    <t>Sada senzorov pre fyziku - učiteľ</t>
  </si>
  <si>
    <t>Školský mikroskop - žiacky</t>
  </si>
  <si>
    <t xml:space="preserve">Sada pre termodynamiku s príslušenstvom </t>
  </si>
  <si>
    <t>Sada zdrojov bezpečného napätia a prúdu</t>
  </si>
  <si>
    <t xml:space="preserve">Sada preparačných nástrojov s príslušenstvom </t>
  </si>
  <si>
    <t>Sada digitálnych žiackych váh</t>
  </si>
  <si>
    <t xml:space="preserve">Skupinová sada pre termodynamiku s príslušenstvom </t>
  </si>
  <si>
    <t>Žiacka elektrotechnická súprava</t>
  </si>
  <si>
    <t>Sada žiackych elektromagnetických súprav</t>
  </si>
  <si>
    <t>Sada žiackych mechanických súprav</t>
  </si>
  <si>
    <t>Sada žiackych termodynamických súprav</t>
  </si>
  <si>
    <t>Ručné náradie s príslušenstvom</t>
  </si>
  <si>
    <t>Interfejs na zber dát s príslušenstvom</t>
  </si>
  <si>
    <t>Prístroj na indikáciu napätí s príslušenstvom</t>
  </si>
  <si>
    <t>Dielenské meradlá s príslušenstvom</t>
  </si>
  <si>
    <t>Merná jednotka</t>
  </si>
  <si>
    <t xml:space="preserve">Identifikačné údaje: </t>
  </si>
  <si>
    <t>Obchodné meno:</t>
  </si>
  <si>
    <t>Adresa:</t>
  </si>
  <si>
    <t>IČO:</t>
  </si>
  <si>
    <t xml:space="preserve">Platca DPH: </t>
  </si>
  <si>
    <t>Cena celkom bez DPH v Eur</t>
  </si>
  <si>
    <t>Požadované množstvo</t>
  </si>
  <si>
    <t>Cena za MJ bez DPH v Eur</t>
  </si>
  <si>
    <t>Cena celkom s DPH v Eur</t>
  </si>
  <si>
    <t>Označ.</t>
  </si>
  <si>
    <t>Požadovaná špecifikácia predmetu zákazky</t>
  </si>
  <si>
    <t>1-1</t>
  </si>
  <si>
    <t>Slúži na zostavovanie fyzikálnych úloh  z oblasti statiky, mechaniky. Možnosť ovládania z PC, mobilu, gestami, hlasom, prípadne pomocou mozgových impulzov. Možnosť manuálneho programovania. Programovanie pomocou ovládania rukou. (programovacie jazyky vrátane C++, C#, Python a Java, s API a vopred integrovanými modulmi). 13 rozširujúcich portov, vizuálne programovacie rozhranie. Obsahuje minimálne 5 modulov na písanie, laserové vypaľovanie, prisatie, uchopenie, 3D tlač. Vizuálne programovanie v slovenskom jazyku. Manuál a videomanuál v slovenskom jazyku</t>
  </si>
  <si>
    <t>1-2</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</si>
  <si>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</si>
  <si>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1-3</t>
  </si>
  <si>
    <t>Softvérové školské vzdelávacie prostredie pracujúce min. pod operačným systémom Windows, kompatibilné s interfejsom, integrujúce meranie hodnôt  chemických  veličín (min. teplota, pH, koncentrácia O2, koncentrácia CO2, rádioaktívne žiarenie) spracovanie a zobrazenie nameraných hodnôt v tabuľkách a v grafoch, modelovanie a tvorbu interaktívnych animácií prepojených na reálne deje snímané senzormi. Súčasťou majú byť minimálne inštruktážne aktivity pre učiteľov a žiakov v zmysle ŠVP pre ročníky 6. až 9. ročníky ZŠ s inovovanou metodikou v digitálnej forme. Multilicencia softvéru v slovenskom a anglickom jazyku, platnosť multilicencie má byť nie na menej ako 5 rokov.</t>
  </si>
  <si>
    <t>1-4</t>
  </si>
  <si>
    <t>Učiteľská sada senzorov na fyziku pre interfejs na zber dát má obsahovať minimálne tieto senzory:, 1ks senzor teploty, 1 ks senzor osvetlenia, 1 ks senzor napätia, 1 ks senzor prúdu, 1 ks senzor vzdialenosti, 1 ks senzor zrýchlenia trojosový, 1 ks senzor sily, 1 ks barometrický senzor, 1 ks senzor tlaku plynu, 1 ks senzor teploty (termočlánok), 1 ks senzor vlhkosti, 1 ks senzor magnetického poľa, 1 ks optická brána, 1 ks senzor rádioaktívneho žiarenia, 1 ks senzor zvuku.</t>
  </si>
  <si>
    <t>1-5</t>
  </si>
  <si>
    <t>Učiteľská termodynamická sada vrátane statívového stojana má byť využiteľná aj s interfejsom pre senzory. Sada má obsahovať minimálne 40 komponentov a má umožňovať prezentovať minimálne tieto experimenty na šírenie tepla: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</si>
  <si>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1-6</t>
  </si>
  <si>
    <t xml:space="preserve">Sada laboratórnych podnosov pre učiteľa - jeden podnos v rozmere min. 400x300x40 mm a druhý podnos s minimálnym rozmerom 250x250x40 mm, s teplotnou odolnosťou min. do 50°C  a chemickou odolnosťou minimálne pre materiály PS. </t>
  </si>
  <si>
    <t>1-7</t>
  </si>
  <si>
    <t xml:space="preserve">Sada pre termodynamiku má obahovať minimálne 1 ks propan-butanového plynového horáku s ventilovou náhradnou náplňou s minimálne 230 g propan-butánovej zmesi EN417 v bezpečnostnej nádržke,  1 ks Joulového kalorimetra a 2 ks laboratórnych teplomerov. </t>
  </si>
  <si>
    <t>1-8</t>
  </si>
  <si>
    <t>Učiteľská mechanická sada má obsahovať komponenty, ktoré môžu byť využiteľné s interfejsom pre senzory. Sada má obsahovať minimálne 45 komponentov a má umožňovať prezentovať minimálne 25 experimentov z mechaniky: napr. naklonená rovina, zákony páky, momenty a sily, sily pôsobiace na ramene páky, sila ako vektor, pohyb kyvadla, fyzikálne kyvadlo, pevné a pohyblivé kladky, Hookov zákon, rezonancie, ťažisko, trenie, princíp sily a jednoduchých strojov, pevná kladka, pohyblivé kladky, pokusy s trením, libela, kyvadlo a iné. Všetky komponenty majú byť prispôsobené na to, aby z nich bolo možné zostaviť pokusy na magnetickej tabuli.</t>
  </si>
  <si>
    <t>1-9</t>
  </si>
  <si>
    <t xml:space="preserve">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Súčasťou pomôcky má byť videomanuál v Slovenčine. </t>
  </si>
  <si>
    <t>1-10</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</si>
  <si>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</si>
  <si>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1-11</t>
  </si>
  <si>
    <t>Min. špecifikácia - sada kladiek má obsahovať minimálne súpravu kovových kladiek na stojane, ktoré majú byť využiteľné s interfejsom pre senzory a majú obsahovať minimálne: oceľové tyče 40cm, 25cm, 70cm, 1 ks dvojsvorka, 1 ks hák, 1 ks povraz 3 m, 1 ks pripevňovaciu skrutku, 1ks stojan s podstavcom s variabilnou možnosťou upevnenia kladiek, 1ks silomer s citlivosťou 0,2 N, sadu závaží (5g, 10g, 20g, 50g, 100g, 200g, 500g)</t>
  </si>
  <si>
    <t>1-12</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</si>
  <si>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t>
  </si>
  <si>
    <t>1-13</t>
  </si>
  <si>
    <t xml:space="preserve">Min. špecifikácia - školská edukačná súprava pre pokusy vo vákuu. Súprava má obsahovať min. 10 častí, vrátane ručnej vývevy a má byť dodaná v prenosnom obale.  </t>
  </si>
  <si>
    <t>1-14</t>
  </si>
  <si>
    <t xml:space="preserve">Učiteľská optická sada má obsahovať minimálne 28 komponentov a umožňovať prezentovať minimálne tieto experimenty: odraz a lom svetla (snellov zákon), totálny odraz, geometrická konštrukcia obrazu pomocou význačných lúčov, funkcia zdravého ľudského oka, chyby oka a korekcie, funkcia základných optických prístrojov, fotoaparát, ďalekohľad a pod. Minimálne zloženie súpravy: 15 ks optických komponentov magneticky fixovateľných (napr. sadu spojok a rozptyliek, optické hranoly, zrkadlo rovinné, vypuklé, duté, 3 ks svetelné člny, sadu RGB filtrov, difrakčá mriežka) sadu minimálne 7 ks laminovaných pracovných listov magnetických, formát A3 s popisom v slovenskom jazyku, manuál a zbierku minimálne 22 úloh v slovenskom jazyku, 1 ks magnetická tabuľa minimálne formátu A2 s opierkou, 1 ks zdroj 5 paralelných lúčov (1x 532 nm, 4x 635 nm) s elektronickým prepínaním lúčov, 3 ks samostatných čiarových laserov s možnosťou vzájomného prepojenia DC prepojovacími káblami, 5 lúčový zdroj aj samostatné čiarové lasery musia spĺňať požiadavky na triedu bezpečnosti 2 podľa STN EN 60825-1:2008-06, k zdroju a k laserom je potrebné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t>
  </si>
  <si>
    <t>1-15</t>
  </si>
  <si>
    <t>Učiteľská sada na demonštráciu miešania farieb a základných vlastností svetla a svetelných zdrojov pomocou LED diód. Minimálny obsah súpravy: 1x sada rôznych svetelných zdrojov integrovaných do jedného celku (štvorcový RGB displej obsahujúci minimálne 36 ks LED (3x12 ks) monofarebných diód, regulácia jednotlivých RGB farieb ťahovým potenciometrom, 1x klasická žiarovka, 1x neónová trubica), sada min. 5 ks farebných a difúznych filtrov, sada min. 10 ks žiackych spektroskopov, 1x bezpečné napájanie 12V DC, 1x zbierka úloh v slovenskom jazyku. Súprava umožňuje vykonanie minimálne týchto experimentov: aditívne a subtraktívne skladanie farieb, rozptyl svetla, rozklad svetla na spektrálne zložky rôzne spôsoby vytvárania bieleho svetla, spektrálne porovnanie rôznych zdrojov svetla pomocou spektroskopov.</t>
  </si>
  <si>
    <t>1-16</t>
  </si>
  <si>
    <t xml:space="preserve">Učiteľská elektromagnetická sada má byť využiteľná s interfejsom pre senzory. Sada má obsahovať minimálne 30 komponentov a má umožňovať prezentovať minimálne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 </t>
  </si>
  <si>
    <t>1-17</t>
  </si>
  <si>
    <t>Prístroj na výrobu veľmi vysokých jednosmerných napätí pri elektrostatických pokusoch. Minimálne požiadavky: prístroj má byť elektrický aj manuálny. Napájanie: nízkonapäťový motor (napájacia jednotka 3 - 12 V) alebo ručné. Môže vytvoriť potenciálový rozdiel max. 300 kV a maximálne 10 cm iskry. Priemer konduktorovej gule min. 27 cm, ostatné vybavenie: elektrický vír, menšia konduktorová guľa na stojane, elektrické pierka, 2 vodiče (100 cm), ochranné okuliare.</t>
  </si>
  <si>
    <t>1-18</t>
  </si>
  <si>
    <t xml:space="preserve">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byť ebonitová tyč.  </t>
  </si>
  <si>
    <t>1-19</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</si>
  <si>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auto/manual,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</si>
  <si>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1-20</t>
  </si>
  <si>
    <t>Sada ochranných prostriedkov pre prácu vo fyzikálnej učebni. Sada má min. obsahovať: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t>
  </si>
  <si>
    <t>1-21</t>
  </si>
  <si>
    <t xml:space="preserve">Spotrebný materiál pre učiteľa - učebňa fyziku - min. základná sada laboratórneho skla pre učebňu fyziky, základné chemikálie pre učebňu fyziky, digitálna váha min. do 2000g, teplomer min. v rozsahu -20°C do +110°C, pracovná podložka na stôl min. A3, hadice rôzneho priemeru a priesvitnosti - (špecifikovať pred VO, podľa zadania školy) </t>
  </si>
  <si>
    <t>1-22</t>
  </si>
  <si>
    <t>1-23</t>
  </si>
  <si>
    <t>Sada senzorov fyzika - žiak - sada má byť kompatibilná s interfejsom na zber dár. Sada má obsahovať minimálne tieto senzory: 2 x sada prepojovacích káblikov (1 sada 4ks), 1 ks žiacky senzor prúdu (do 12,5 mA), 1 ks senzor vzdialenosti, 1 ks senzor zrýchlenia trojosový, 1 ks senzor sily, 1 ks barometrický senzor, 1 ks senzor tlaku plynu, 1 ks senzor teploty (termočlánok), 1 ks senzor magnetického poľa, 1 ks optická brána, 1 ks senzor zvuku. Sada pre skupinu max. 4 žiakov.</t>
  </si>
  <si>
    <t>1-24</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</si>
  <si>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</si>
  <si>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1-25</t>
  </si>
  <si>
    <t>Sada tácok k laboratórnemu pracovisku má obsahovať minimálne 8 ks tácok v zložení - 4 ks tácok s minimálnym rozmerom 400x300x40mm a 4 ks tácok s min. rozmerom 250x250x40 mm, s teplotnou odolnosťou min. do 50°C  a chemickou odolnosťou minimálne pre materiály PS. Sada pre skupinu max. 4 žiakov.</t>
  </si>
  <si>
    <t>1-26</t>
  </si>
  <si>
    <t>Skupinová sada pre termodynamiku má obahovať minimálne 2 ks propan-butanových plynových horákov s ventilovou náhradnou náplňou s minimálne 230 g propan-butánovej zmesi EN417 v bezpečnostnej nádržke ,  2 ks Joulových kalorimetrov a 4 ks laboratórnych teplomerov. Sada pre skupinu max. 4 žiakov.</t>
  </si>
  <si>
    <t>1-27</t>
  </si>
  <si>
    <t>Sada min. dvoch žiackych mechanických súprav má byť využiteľná so školským interfejsom pre senzory a má obsahovať celkove minimálne 34 komponentov, ktoré majú  umožňiť vykonať minimálne tieto experimetny z Mechaniky: pôsobenie sily, meranie sily, silomer, trecie sily, stabilita, ťažisko, rovnováha dvojramennej páky, dvojramenná páka, jednoramenná páka, mincier, pevná kladka, pohyblivá kladka, kladkovnica a kladkostroj, naklonená rovina. Sada pre skupinu max. 4 žiakov.</t>
  </si>
  <si>
    <t>1-28</t>
  </si>
  <si>
    <t>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Pomôcka pre skupinu max. 4 žiakov.</t>
  </si>
  <si>
    <t>1-29</t>
  </si>
  <si>
    <t>Sada obsahujúca min. 34 ks komponentov využiteľných s Interfejsom na zber dát má obsahovať minimálne 14 ks silomerov minimálne z rozsahu 0,2-100N, materiál plast, kovová pružina, 2x balenie 4 ks kovových valcov pre pokusy s hustotou, materiál min. Al/Fe/Cu/Pb, hmotnosť 200g, priemer min. 25 mm, 2x balenie vzoriek 6 ks rôznych materiálov na určenie hustoty vážením, materiál min. Al/Cu/Fe/Pb/Zn/drevo, min. rozmer 10x10x10 mm. Sada pre skupinu max. 4 žiakov.</t>
  </si>
  <si>
    <t>1-30</t>
  </si>
  <si>
    <t>Sada kladiek má obsahovať minimálne súpravu kovových kladiek na stojane, ktoré majú byť využiteľné s interfejsom pre senzory a majú obsahovať minimálne: 2x oceľové tyče 40cm, 25cm, 70cm, 2 ks dvojsvorka, 2 ks hák, 2 ks povraz 3 m, 2 ks pripevňovaciu skrutku, 2ks stojan s podstavcom s variabilnou možnosťou upevnenia kladiek, 2ks silomer s citlivosťou 0,2 N, 2x sadu závaží (5g, 10g, 20g, 50g, 100g, 200g, 500g). Sada pre skupinu max. 4 žiakov.</t>
  </si>
  <si>
    <t>1-31</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</si>
  <si>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</si>
  <si>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1-32</t>
  </si>
  <si>
    <t>Min. špecifikácia - školská edukačná súprava pre pokusy vo vákuu. Súprava má obsahovať min. 10 častí, vrátane ručnej vývevy a má byť dodaná v prenosnom obale.  Sada pre skupinu max. 4 žiakov.</t>
  </si>
  <si>
    <t>1-33</t>
  </si>
  <si>
    <t>Sada žiackych optických súprav pre skupinu max. 4 žiakov má obsahovať minimálne 2 sady po min. 19 komponentoch, pričom každá má umožňovať  vykonať minimálne tieto experimenty: odraz a lom svetla (snellov zákon), totálny odraz, geometrická konštrukcia obrazu pomocou význačných lúčov, funkcia zdravého ľudského oka, chyby oka a korekcie, funkcia základných optických prístrojov, fotoaparát, ďalekohľad. Každá súprava má obsahovať minimálne 11 ks modelov optických komponentov (napr. sadu spojok a rozptyliek, optický hranol, zrkadlo rovinné, vypuklé, duté, 3 ks svetelný čln, sadu RGB filtrov,  sada minimálne 8 ks laminovaných pracovných listov formát A3 s popisom v slovenskom jazyku, manuál, zbierku minimálne 22 úloh v slovenskom jazyku, a 1 ks zdroj 3 paralelných lúčov (1 x 532 nm, 2 x 635 nm) s elektronickým prepínaním predvolených lúčových pozícií, 3 lúčový zdroj musí spĺňať požiadavky na triedu bezpečnosti 2 podľa STN EN 60825-1:2008-06, k zdroju treba predložiť vyhlásenie o zhode a protokol s reálne nameranými hodnotami výkonu jednotlivých lúčov – splnenie požiadavky na zaradenie do triedy bezpečnosti 2  podľa STN EN 60825-1:2008-06, 1 ks napájací zdroj, 1x zdroj bieleho svetla integrovaný do zdroja paralelných lúčov, umožňujúci demonštrovať rozklad svetla po prechode hranolom. Sada pre skupinu max. 4 žiakov.</t>
  </si>
  <si>
    <t>1-34</t>
  </si>
  <si>
    <t>Žiacka sada pre skupinu žiakov využiteľná s interfejsom pre senzory má obsahovať minimálne 10 komponentov, ktoré budú umožňovať vykonať minimálne tieto experimenty: zostavenie elektrického obvodu, elektrický obvod so spínačmi, vodič a nevodič, vedenie prúdu v kvapalinách, elektrický odpor, tepelný, magnetický a chemický efekt v elektrickom prúde, elektromagnet, sériové a paralelné spojenie elektrického obvodu. Súčasťou súpravy je požadovaný aj ručný generátor. Sada pre skupinu max. 4 žiakov.</t>
  </si>
  <si>
    <t>1-35</t>
  </si>
  <si>
    <t xml:space="preserve">Žiacka sada využiteľná s interfejsom pre senzory má obsahovať minimálne 4 súpravy, celkom obsahujúce minimálne 80 komponentov vrátane magnetických streliek, vodičov a žiaroviek s objímkou. Súpravy majú umožňovať vykonať minimálne tieto experimenty: magnetické materiály, sila magnetov, vzájomné pôsobenie magnetických polí, siločiary magnetického poľa, vznášanie magnetov, magnetické pole zeme, magnetický motor, polarizácia, model elektroskopu. Sada pre skupinu max. 4 žiakov. </t>
  </si>
  <si>
    <t>1-36</t>
  </si>
  <si>
    <t>Sada min. 2 ks zdrojov stabilizovaného napätia a prúdu s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/EMC a LV. Zdroje musia byť kompatibilné na zapojenie do mobilných žiackych pracovísk. Sada pre skupinu max. 4 žiakov.</t>
  </si>
  <si>
    <t>1-37</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</si>
  <si>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</si>
  <si>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1-38</t>
  </si>
  <si>
    <t>Sada ochranných prostriedkov pre skupinu max. 4 žiakov pre prácu vo fyzikálnej učebni. Sada má min. obsahovať: 4 ks ochranných okuliarov - polykarbonátové, číre, nepriamo vetrané, spĺňajúce požiadavku EN 166 a EN 170, 4 ks ochranný štít - polykartonátový, spĺňajúci požiadavku E166, 4ks pracovný plášť biely s dlhým rukávom, tromi vreckami a vzadu s nastaviteľným opaskom, veľkosť max. M, 4ks ochranný pracovný rukavíc vhodných do chemického prostredia a spĺňajúcich požiadavky normy EN 374,. Sada pre skupinu max. 4 žiakov.</t>
  </si>
  <si>
    <t>1-39</t>
  </si>
  <si>
    <t xml:space="preserve">Spotrebný materiál pre skupinu max. 4 žiakov k dodaným učebným pomôckam pre fyziku -  (sklo - sada pre fyziku, chemikálie - sada pre fyziku, digitálna váha, teplomer, pracovná podložka, hadice rôzneho priemeru) (špecifikovať pred VO, podľa zadania školy) </t>
  </si>
  <si>
    <t>1-40</t>
  </si>
  <si>
    <t xml:space="preserve">Slúži na vykonávanie chemických pokusov v odbornej učebne chémie a biológie. Spája modernú technológiu s týmito predmetmi .Možnosť naprogramovania fyzických úkonov potrebných k prevedeniu chemických pokusov. Možnosť použitia laserovej techniky priamo v chemickom a biologickom procese. Premiestňovanie rôznych chemických nádob a nástrojov aj s obsahom chemikálií.Využitie možnosti variability zariadenia pri prevedení a urýchlovaní chemických reakcií, ako je miešanie,prelievanie,držanie nad otvoreným ohňom chemického kahana.To všetko z roznych vzdialeností v rámci učebne. Možnosť oddelovania jednotlivých častí biologických predmetov s mimoriadnou presnosťou využitím laserovej techniky. Využitie 3D tlače (súčasť balenia) na vytvorenie rôznych pomôcok, ako sú napríklad rôzne stojany na skúmavky špeciálne na mieru a pod. Manuál a videomanuál v slovenskom jazyku. Možnosť manuálneho programovania. Ovládanie je možné cez PC,mobilu alebo joystiku(súčasť balenia).
</t>
  </si>
  <si>
    <t>1-41</t>
  </si>
  <si>
    <t>Laboratórna skriňa na učebné pomôcky, materiál min. LDT hrúbky min. 18 mm, 2mm hrany ABS, min. 4 ukladacie úrovne, uzamykateľná, 2/3 sklenené dvierka, 1/3 plné dvierka. Rozemr min.: 1950x800x400 mm. Farebné preverdenie podľa vzorkovníka.</t>
  </si>
  <si>
    <t>1-42</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</si>
  <si>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</si>
  <si>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1-43</t>
  </si>
  <si>
    <t xml:space="preserve">Laboratórny stojan s príslušenstvom má obsahovať minimálne 3 rôzne kruhy na varenie s priemermi 70, 100 a 130mm, 1 držiak na chladič, 2 držiaky bez svorky a 6 dvojitých svoriek, kovovú základňu, základovú tyč s výškou min. 750 mm, 1 ks sieťku nad kahan min. 120x120 mm s keramickou vrstvou. </t>
  </si>
  <si>
    <t>1-44</t>
  </si>
  <si>
    <t xml:space="preserve">Chemický, sklenený liehový kahan s príslušenstvom. Sada má obsahovať min.: 1 ks liehový kahan s objemom 250ml, hrúbka skla 1,8 mm, 1ks laboratórna trojnožka so sieťkou nad kahan, 250 ml lieh na horenie. </t>
  </si>
  <si>
    <t>1-45</t>
  </si>
  <si>
    <t>Stojan na sušenie laboratórneho skla  a pomôcok má mať kapacitu min. 55 miest a má pozostávať z 2 častí - stojan a miska na zachytávanie vody, rozmery stojana min. (VxDxŠ) 64x36x14 cm.</t>
  </si>
  <si>
    <t>1-46</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</si>
  <si>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</si>
  <si>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1-47</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</si>
  <si>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</si>
  <si>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1-48</t>
  </si>
  <si>
    <t>Minimálne požadovaná špecifikácia: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majú byť: 2 sáčky po 20 mL pufru pH 4, 2 sáčky po 20 mL pufru pH 7, 2 sáčky po 20 mL čistiaceho roztoku.</t>
  </si>
  <si>
    <t>1-50</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</si>
  <si>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</si>
  <si>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1-51</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</si>
  <si>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</si>
  <si>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 xml:space="preserve">Minimálna špecifikácia: 1l kyseliny chlorovodíkovej, 1l kyseliny ducičnej, 1l kyseliny sírovej, 500g hydroxidu sodného, 500g síranu meďnatého, 500g chloridu vápenatého, 500g uhličitanu vápenatého,200 g železo práškové, 200g hliník práškový, 200g zinok granulovaný,  200g zinku práškového, 1l peroxidu vodíka, 50g sodík, 200g horčík práškový, 200g síra, 200g oxid manganičitý, 500g hydroxid draselný, 500g jodid draselný, 500g uhličitan sodný, 500g manganistan draselný, 1kg hydrogénuhličitansodný, 1l etanol, 500g glukóza, 500g fruktóza, 500g škrob, 500g kyselina citrónová. Súčasťou sady majú byť karty bezpečnostných údajov v tlačenej forme.
</t>
  </si>
  <si>
    <t>SPOLU - Didaktické pomôcky:</t>
  </si>
  <si>
    <t>Príloha č. 5-1 Výpočet zmluvnej ceny /cenový formulár  pre časť 1</t>
  </si>
  <si>
    <t>Dátum, meno a  podpis oprávnenej osoby</t>
  </si>
  <si>
    <t>Sada tácok - fyzika</t>
  </si>
  <si>
    <t>Verejný obstarávateľ</t>
  </si>
  <si>
    <t>Predmet zákazky</t>
  </si>
  <si>
    <t xml:space="preserve">Časť 1: Didaktické pomôcky </t>
  </si>
  <si>
    <t>Obec Ždiar</t>
  </si>
  <si>
    <t>Rozšírenie kľučových kompetencií žiakov v ZŠ s MŠ</t>
  </si>
  <si>
    <t>Časť 1:  Didaktické pomôcky</t>
  </si>
  <si>
    <t>SW k interfejsu - multilicencia</t>
  </si>
  <si>
    <t>Laboratórny podnos</t>
  </si>
  <si>
    <t>1-49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</si>
</sst>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xf numFmtId="0" fontId="7" fillId="0" borderId="0"/>
  </cellStyleXfs>
  <cellXfs count="83">
    <xf numFmtId="0" fontId="0" fillId="0" borderId="0" xfId="0"/>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protection locked="0"/>
    </xf>
    <xf numFmtId="0" fontId="6" fillId="0" borderId="0" xfId="0" applyFont="1"/>
    <xf numFmtId="4" fontId="3" fillId="0" borderId="3" xfId="0" applyNumberFormat="1" applyFont="1" applyBorder="1" applyAlignment="1" applyProtection="1">
      <alignment vertical="center" wrapText="1"/>
    </xf>
    <xf numFmtId="4" fontId="3" fillId="0" borderId="3" xfId="0" applyNumberFormat="1" applyFont="1" applyFill="1" applyBorder="1" applyAlignment="1" applyProtection="1">
      <alignment vertical="center"/>
      <protection locked="0"/>
    </xf>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49" fontId="0" fillId="0" borderId="0" xfId="0" applyNumberFormat="1" applyFont="1" applyAlignment="1">
      <alignment vertical="top"/>
    </xf>
    <xf numFmtId="0" fontId="0" fillId="0" borderId="0" xfId="0" applyFont="1" applyAlignment="1"/>
    <xf numFmtId="0" fontId="0" fillId="0" borderId="0" xfId="0" applyFont="1"/>
    <xf numFmtId="49" fontId="0" fillId="3" borderId="0" xfId="0" applyNumberFormat="1" applyFont="1" applyFill="1" applyBorder="1" applyAlignment="1">
      <alignment vertical="top"/>
    </xf>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49" fontId="1" fillId="2" borderId="2" xfId="0" applyNumberFormat="1" applyFont="1" applyFill="1" applyBorder="1" applyAlignment="1" applyProtection="1">
      <alignment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0" fontId="14" fillId="0" borderId="0" xfId="0" applyFont="1" applyAlignment="1">
      <alignment vertical="top"/>
    </xf>
    <xf numFmtId="4" fontId="8" fillId="5" borderId="1" xfId="0" applyNumberFormat="1" applyFont="1" applyFill="1" applyBorder="1" applyAlignment="1" applyProtection="1">
      <alignment horizontal="right" vertical="center"/>
    </xf>
    <xf numFmtId="49" fontId="0" fillId="0" borderId="0" xfId="0" applyNumberFormat="1" applyFont="1" applyBorder="1" applyAlignment="1">
      <alignment vertical="top"/>
    </xf>
    <xf numFmtId="0" fontId="2" fillId="4"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4" fontId="2" fillId="4" borderId="1" xfId="0" applyNumberFormat="1" applyFont="1" applyFill="1" applyBorder="1" applyAlignment="1" applyProtection="1">
      <alignment horizontal="right" vertical="center"/>
      <protection locked="0"/>
    </xf>
    <xf numFmtId="49" fontId="0" fillId="3" borderId="0" xfId="0" applyNumberFormat="1" applyFont="1" applyFill="1" applyAlignment="1">
      <alignment vertical="top"/>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49" fontId="0" fillId="0" borderId="4" xfId="0" applyNumberFormat="1" applyFont="1" applyBorder="1" applyAlignment="1">
      <alignment vertical="top"/>
    </xf>
    <xf numFmtId="0" fontId="3" fillId="4" borderId="3"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7" fillId="0" borderId="15" xfId="0" applyFont="1" applyBorder="1" applyAlignment="1">
      <alignment vertical="center" wrapText="1"/>
    </xf>
    <xf numFmtId="0" fontId="17" fillId="0" borderId="16" xfId="0" applyFont="1" applyBorder="1" applyAlignment="1">
      <alignment horizontal="center" vertical="center" wrapText="1"/>
    </xf>
    <xf numFmtId="0" fontId="17" fillId="0" borderId="17" xfId="0" applyFont="1" applyBorder="1" applyAlignment="1">
      <alignment vertical="center" wrapText="1"/>
    </xf>
    <xf numFmtId="0" fontId="17" fillId="0" borderId="18" xfId="0" applyFont="1" applyBorder="1" applyAlignment="1">
      <alignment vertical="center" wrapText="1"/>
    </xf>
    <xf numFmtId="0" fontId="18" fillId="0" borderId="17" xfId="0" applyFont="1" applyBorder="1" applyAlignment="1">
      <alignment vertical="center" wrapText="1"/>
    </xf>
    <xf numFmtId="0" fontId="18" fillId="0" borderId="16" xfId="0" applyFont="1" applyBorder="1" applyAlignment="1">
      <alignment horizontal="center" vertical="center" wrapText="1"/>
    </xf>
    <xf numFmtId="0" fontId="18" fillId="0" borderId="15" xfId="0" applyFont="1" applyBorder="1" applyAlignment="1">
      <alignment vertical="center" wrapText="1"/>
    </xf>
    <xf numFmtId="0" fontId="17" fillId="0" borderId="4" xfId="0" applyFont="1" applyBorder="1" applyAlignment="1">
      <alignment vertical="center" wrapText="1"/>
    </xf>
    <xf numFmtId="0" fontId="17" fillId="0" borderId="15" xfId="0" applyFont="1" applyBorder="1" applyAlignment="1">
      <alignment horizontal="center" vertical="center" wrapText="1"/>
    </xf>
    <xf numFmtId="4" fontId="8" fillId="5" borderId="14" xfId="0" applyNumberFormat="1" applyFont="1" applyFill="1" applyBorder="1" applyAlignment="1" applyProtection="1">
      <alignment horizontal="right" vertical="center"/>
    </xf>
    <xf numFmtId="4" fontId="8" fillId="5" borderId="6" xfId="0" applyNumberFormat="1" applyFont="1" applyFill="1" applyBorder="1" applyAlignment="1" applyProtection="1">
      <alignment horizontal="right" vertical="center"/>
    </xf>
    <xf numFmtId="0" fontId="3" fillId="2" borderId="2" xfId="0" applyFont="1" applyFill="1" applyBorder="1" applyAlignment="1" applyProtection="1">
      <alignment horizontal="center" vertical="top" wrapText="1"/>
      <protection locked="0"/>
    </xf>
    <xf numFmtId="0" fontId="3" fillId="3" borderId="15" xfId="0" applyFont="1" applyFill="1" applyBorder="1" applyAlignment="1" applyProtection="1">
      <alignment horizontal="center" vertical="center" wrapText="1"/>
      <protection locked="0"/>
    </xf>
    <xf numFmtId="0" fontId="3" fillId="3" borderId="18" xfId="0" applyFont="1" applyFill="1" applyBorder="1" applyAlignment="1" applyProtection="1">
      <alignment horizontal="center" vertical="center" wrapText="1"/>
      <protection locked="0"/>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6" xfId="0" applyFont="1" applyFill="1" applyBorder="1" applyAlignment="1">
      <alignment horizontal="left" vertical="top" wrapText="1"/>
    </xf>
    <xf numFmtId="0" fontId="13" fillId="0" borderId="1" xfId="0" applyFont="1" applyBorder="1" applyAlignment="1">
      <alignment horizontal="left"/>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9"/>
  <sheetViews>
    <sheetView tabSelected="1" topLeftCell="A40" zoomScaleNormal="100" zoomScalePageLayoutView="85" workbookViewId="0">
      <selection activeCell="G59" sqref="G59"/>
    </sheetView>
  </sheetViews>
  <sheetFormatPr defaultColWidth="9.140625" defaultRowHeight="15.75" x14ac:dyDescent="0.25"/>
  <cols>
    <col min="1" max="1" width="6.5703125" style="21" customWidth="1"/>
    <col min="2" max="2" width="52.7109375" style="49" customWidth="1"/>
    <col min="3" max="3" width="9.140625" style="23" customWidth="1"/>
    <col min="4" max="4" width="12" style="23" customWidth="1"/>
    <col min="5" max="5" width="14.7109375" style="50" customWidth="1"/>
    <col min="6" max="6" width="15.7109375" style="51" customWidth="1"/>
    <col min="7" max="7" width="14.7109375" style="51" customWidth="1"/>
    <col min="8" max="8" width="60" style="22" hidden="1" customWidth="1"/>
    <col min="9" max="16384" width="9.140625" style="23"/>
  </cols>
  <sheetData>
    <row r="1" spans="1:8" ht="37.5" customHeight="1" x14ac:dyDescent="0.25">
      <c r="B1" s="78" t="s">
        <v>158</v>
      </c>
      <c r="C1" s="78"/>
      <c r="D1" s="78"/>
      <c r="E1" s="78"/>
      <c r="F1" s="78"/>
      <c r="G1" s="78"/>
    </row>
    <row r="2" spans="1:8" ht="21.95" customHeight="1" x14ac:dyDescent="0.25">
      <c r="B2" s="79" t="s">
        <v>163</v>
      </c>
      <c r="C2" s="80"/>
      <c r="D2" s="80"/>
      <c r="E2" s="80"/>
      <c r="F2" s="80"/>
      <c r="G2" s="81"/>
    </row>
    <row r="3" spans="1:8" s="28" customFormat="1" ht="10.5" customHeight="1" x14ac:dyDescent="0.25">
      <c r="A3" s="24"/>
      <c r="B3" s="25"/>
      <c r="C3" s="25"/>
      <c r="D3" s="25"/>
      <c r="E3" s="26"/>
      <c r="F3" s="25"/>
      <c r="G3" s="25"/>
      <c r="H3" s="27"/>
    </row>
    <row r="4" spans="1:8" s="3" customFormat="1" ht="15" customHeight="1" x14ac:dyDescent="0.25">
      <c r="A4" s="21"/>
      <c r="B4" s="29" t="s">
        <v>161</v>
      </c>
      <c r="C4" s="82" t="s">
        <v>164</v>
      </c>
      <c r="D4" s="82"/>
      <c r="E4" s="82"/>
      <c r="F4" s="82"/>
      <c r="G4" s="82"/>
      <c r="H4" s="30"/>
    </row>
    <row r="5" spans="1:8" s="3" customFormat="1" ht="15" customHeight="1" x14ac:dyDescent="0.25">
      <c r="A5" s="21"/>
      <c r="B5" s="29" t="s">
        <v>162</v>
      </c>
      <c r="C5" s="82" t="s">
        <v>165</v>
      </c>
      <c r="D5" s="82"/>
      <c r="E5" s="82"/>
      <c r="F5" s="82"/>
      <c r="G5" s="82"/>
      <c r="H5" s="30"/>
    </row>
    <row r="6" spans="1:8" s="28" customFormat="1" ht="10.5" customHeight="1" x14ac:dyDescent="0.25">
      <c r="A6" s="24"/>
      <c r="B6" s="25"/>
      <c r="C6" s="25"/>
      <c r="D6" s="25"/>
      <c r="E6" s="26"/>
      <c r="F6" s="25"/>
      <c r="G6" s="25"/>
      <c r="H6" s="27"/>
    </row>
    <row r="7" spans="1:8" s="34" customFormat="1" ht="33" customHeight="1" thickBot="1" x14ac:dyDescent="0.3">
      <c r="A7" s="31" t="s">
        <v>55</v>
      </c>
      <c r="B7" s="54" t="s">
        <v>166</v>
      </c>
      <c r="C7" s="6" t="s">
        <v>45</v>
      </c>
      <c r="D7" s="66" t="s">
        <v>52</v>
      </c>
      <c r="E7" s="32" t="s">
        <v>53</v>
      </c>
      <c r="F7" s="17" t="s">
        <v>51</v>
      </c>
      <c r="G7" s="17" t="s">
        <v>54</v>
      </c>
      <c r="H7" s="33" t="s">
        <v>56</v>
      </c>
    </row>
    <row r="8" spans="1:8" ht="16.5" thickBot="1" x14ac:dyDescent="0.3">
      <c r="A8" s="52" t="s">
        <v>57</v>
      </c>
      <c r="B8" s="55" t="s">
        <v>167</v>
      </c>
      <c r="C8" s="56" t="s">
        <v>0</v>
      </c>
      <c r="D8" s="67">
        <v>1</v>
      </c>
      <c r="E8" s="64"/>
      <c r="F8" s="4">
        <f>D8*E8</f>
        <v>0</v>
      </c>
      <c r="G8" s="5">
        <f>F8*1.2</f>
        <v>0</v>
      </c>
      <c r="H8" s="35" t="s">
        <v>58</v>
      </c>
    </row>
    <row r="9" spans="1:8" ht="16.5" thickBot="1" x14ac:dyDescent="0.3">
      <c r="A9" s="52" t="s">
        <v>59</v>
      </c>
      <c r="B9" s="57" t="s">
        <v>30</v>
      </c>
      <c r="C9" s="56" t="s">
        <v>1</v>
      </c>
      <c r="D9" s="67">
        <v>1</v>
      </c>
      <c r="E9" s="65"/>
      <c r="F9" s="1">
        <f t="shared" ref="F9:F47" si="0">D9*E9</f>
        <v>0</v>
      </c>
      <c r="G9" s="2">
        <f t="shared" ref="G9:G47" si="1">F9*1.2</f>
        <v>0</v>
      </c>
      <c r="H9" s="35" t="s">
        <v>60</v>
      </c>
    </row>
    <row r="10" spans="1:8" ht="16.5" thickBot="1" x14ac:dyDescent="0.3">
      <c r="A10" s="52" t="s">
        <v>61</v>
      </c>
      <c r="B10" s="58" t="s">
        <v>17</v>
      </c>
      <c r="C10" s="56" t="s">
        <v>1</v>
      </c>
      <c r="D10" s="68">
        <v>1</v>
      </c>
      <c r="E10" s="65"/>
      <c r="F10" s="1">
        <f t="shared" si="0"/>
        <v>0</v>
      </c>
      <c r="G10" s="2">
        <f t="shared" si="1"/>
        <v>0</v>
      </c>
      <c r="H10" s="35" t="s">
        <v>62</v>
      </c>
    </row>
    <row r="11" spans="1:8" ht="16.5" thickBot="1" x14ac:dyDescent="0.3">
      <c r="A11" s="52" t="s">
        <v>63</v>
      </c>
      <c r="B11" s="62" t="s">
        <v>168</v>
      </c>
      <c r="C11" s="63" t="s">
        <v>1</v>
      </c>
      <c r="D11" s="67">
        <v>2</v>
      </c>
      <c r="E11" s="65"/>
      <c r="F11" s="1">
        <f t="shared" si="0"/>
        <v>0</v>
      </c>
      <c r="G11" s="2">
        <f t="shared" si="1"/>
        <v>0</v>
      </c>
      <c r="H11" s="35" t="s">
        <v>64</v>
      </c>
    </row>
    <row r="12" spans="1:8" ht="16.5" thickBot="1" x14ac:dyDescent="0.3">
      <c r="A12" s="52" t="s">
        <v>65</v>
      </c>
      <c r="B12" s="61" t="s">
        <v>32</v>
      </c>
      <c r="C12" s="56" t="s">
        <v>1</v>
      </c>
      <c r="D12" s="63">
        <v>1</v>
      </c>
      <c r="E12" s="65"/>
      <c r="F12" s="1">
        <f t="shared" si="0"/>
        <v>0</v>
      </c>
      <c r="G12" s="2">
        <f t="shared" si="1"/>
        <v>0</v>
      </c>
      <c r="H12" s="35" t="s">
        <v>66</v>
      </c>
    </row>
    <row r="13" spans="1:8" ht="16.5" thickBot="1" x14ac:dyDescent="0.3">
      <c r="A13" s="52" t="s">
        <v>67</v>
      </c>
      <c r="B13" s="57" t="s">
        <v>16</v>
      </c>
      <c r="C13" s="56" t="s">
        <v>1</v>
      </c>
      <c r="D13" s="56">
        <v>1</v>
      </c>
      <c r="E13" s="36"/>
      <c r="F13" s="1">
        <f t="shared" si="0"/>
        <v>0</v>
      </c>
      <c r="G13" s="2">
        <f t="shared" si="1"/>
        <v>0</v>
      </c>
      <c r="H13" s="35" t="s">
        <v>68</v>
      </c>
    </row>
    <row r="14" spans="1:8" ht="16.5" thickBot="1" x14ac:dyDescent="0.3">
      <c r="A14" s="52" t="s">
        <v>69</v>
      </c>
      <c r="B14" s="57" t="s">
        <v>23</v>
      </c>
      <c r="C14" s="56" t="s">
        <v>0</v>
      </c>
      <c r="D14" s="56">
        <v>1</v>
      </c>
      <c r="E14" s="36"/>
      <c r="F14" s="1">
        <f t="shared" si="0"/>
        <v>0</v>
      </c>
      <c r="G14" s="2">
        <f t="shared" si="1"/>
        <v>0</v>
      </c>
      <c r="H14" s="35" t="s">
        <v>70</v>
      </c>
    </row>
    <row r="15" spans="1:8" ht="16.5" thickBot="1" x14ac:dyDescent="0.3">
      <c r="A15" s="52" t="s">
        <v>71</v>
      </c>
      <c r="B15" s="59" t="s">
        <v>24</v>
      </c>
      <c r="C15" s="56" t="s">
        <v>1</v>
      </c>
      <c r="D15" s="56">
        <v>1</v>
      </c>
      <c r="E15" s="36"/>
      <c r="F15" s="1">
        <f t="shared" si="0"/>
        <v>0</v>
      </c>
      <c r="G15" s="2">
        <f t="shared" si="1"/>
        <v>0</v>
      </c>
      <c r="H15" s="35" t="s">
        <v>72</v>
      </c>
    </row>
    <row r="16" spans="1:8" ht="16.5" thickBot="1" x14ac:dyDescent="0.3">
      <c r="A16" s="52" t="s">
        <v>73</v>
      </c>
      <c r="B16" s="57" t="s">
        <v>15</v>
      </c>
      <c r="C16" s="56" t="s">
        <v>1</v>
      </c>
      <c r="D16" s="56">
        <v>1</v>
      </c>
      <c r="E16" s="36"/>
      <c r="F16" s="1">
        <f t="shared" si="0"/>
        <v>0</v>
      </c>
      <c r="G16" s="2">
        <f t="shared" si="1"/>
        <v>0</v>
      </c>
      <c r="H16" s="35" t="s">
        <v>74</v>
      </c>
    </row>
    <row r="17" spans="1:8" ht="16.5" thickBot="1" x14ac:dyDescent="0.3">
      <c r="A17" s="52" t="s">
        <v>75</v>
      </c>
      <c r="B17" s="59" t="s">
        <v>4</v>
      </c>
      <c r="C17" s="56" t="s">
        <v>0</v>
      </c>
      <c r="D17" s="56">
        <v>1</v>
      </c>
      <c r="E17" s="36"/>
      <c r="F17" s="1">
        <f t="shared" si="0"/>
        <v>0</v>
      </c>
      <c r="G17" s="2">
        <f t="shared" si="1"/>
        <v>0</v>
      </c>
      <c r="H17" s="35" t="s">
        <v>76</v>
      </c>
    </row>
    <row r="18" spans="1:8" ht="16.5" thickBot="1" x14ac:dyDescent="0.3">
      <c r="A18" s="52" t="s">
        <v>77</v>
      </c>
      <c r="B18" s="59" t="s">
        <v>28</v>
      </c>
      <c r="C18" s="56" t="s">
        <v>0</v>
      </c>
      <c r="D18" s="56">
        <v>1</v>
      </c>
      <c r="E18" s="36"/>
      <c r="F18" s="1">
        <f t="shared" si="0"/>
        <v>0</v>
      </c>
      <c r="G18" s="2">
        <f t="shared" si="1"/>
        <v>0</v>
      </c>
      <c r="H18" s="35" t="s">
        <v>78</v>
      </c>
    </row>
    <row r="19" spans="1:8" ht="16.5" thickBot="1" x14ac:dyDescent="0.3">
      <c r="A19" s="52" t="s">
        <v>79</v>
      </c>
      <c r="B19" s="57" t="s">
        <v>14</v>
      </c>
      <c r="C19" s="56" t="s">
        <v>1</v>
      </c>
      <c r="D19" s="56">
        <v>1</v>
      </c>
      <c r="E19" s="36"/>
      <c r="F19" s="1">
        <f t="shared" si="0"/>
        <v>0</v>
      </c>
      <c r="G19" s="2">
        <f t="shared" si="1"/>
        <v>0</v>
      </c>
      <c r="H19" s="35" t="s">
        <v>80</v>
      </c>
    </row>
    <row r="20" spans="1:8" ht="16.5" thickBot="1" x14ac:dyDescent="0.3">
      <c r="A20" s="52" t="s">
        <v>81</v>
      </c>
      <c r="B20" s="57" t="s">
        <v>13</v>
      </c>
      <c r="C20" s="56" t="s">
        <v>1</v>
      </c>
      <c r="D20" s="56">
        <v>1</v>
      </c>
      <c r="E20" s="36"/>
      <c r="F20" s="1">
        <f t="shared" si="0"/>
        <v>0</v>
      </c>
      <c r="G20" s="2">
        <f t="shared" si="1"/>
        <v>0</v>
      </c>
      <c r="H20" s="35" t="s">
        <v>82</v>
      </c>
    </row>
    <row r="21" spans="1:8" ht="16.5" thickBot="1" x14ac:dyDescent="0.3">
      <c r="A21" s="52" t="s">
        <v>83</v>
      </c>
      <c r="B21" s="57" t="s">
        <v>12</v>
      </c>
      <c r="C21" s="56" t="s">
        <v>0</v>
      </c>
      <c r="D21" s="56">
        <v>1</v>
      </c>
      <c r="E21" s="36"/>
      <c r="F21" s="1">
        <f t="shared" si="0"/>
        <v>0</v>
      </c>
      <c r="G21" s="2">
        <f t="shared" si="1"/>
        <v>0</v>
      </c>
      <c r="H21" s="35" t="s">
        <v>84</v>
      </c>
    </row>
    <row r="22" spans="1:8" ht="16.5" thickBot="1" x14ac:dyDescent="0.3">
      <c r="A22" s="52" t="s">
        <v>85</v>
      </c>
      <c r="B22" s="57" t="s">
        <v>43</v>
      </c>
      <c r="C22" s="56" t="s">
        <v>0</v>
      </c>
      <c r="D22" s="56">
        <v>1</v>
      </c>
      <c r="E22" s="36"/>
      <c r="F22" s="1">
        <f t="shared" si="0"/>
        <v>0</v>
      </c>
      <c r="G22" s="2">
        <f t="shared" si="1"/>
        <v>0</v>
      </c>
      <c r="H22" s="35" t="s">
        <v>86</v>
      </c>
    </row>
    <row r="23" spans="1:8" ht="16.5" thickBot="1" x14ac:dyDescent="0.3">
      <c r="A23" s="52" t="s">
        <v>87</v>
      </c>
      <c r="B23" s="57" t="s">
        <v>3</v>
      </c>
      <c r="C23" s="56" t="s">
        <v>0</v>
      </c>
      <c r="D23" s="56">
        <v>1</v>
      </c>
      <c r="E23" s="36"/>
      <c r="F23" s="1">
        <f t="shared" si="0"/>
        <v>0</v>
      </c>
      <c r="G23" s="2">
        <f t="shared" si="1"/>
        <v>0</v>
      </c>
      <c r="H23" s="35" t="s">
        <v>88</v>
      </c>
    </row>
    <row r="24" spans="1:8" ht="16.5" thickBot="1" x14ac:dyDescent="0.3">
      <c r="A24" s="52" t="s">
        <v>89</v>
      </c>
      <c r="B24" s="57" t="s">
        <v>18</v>
      </c>
      <c r="C24" s="56" t="s">
        <v>1</v>
      </c>
      <c r="D24" s="56">
        <v>1</v>
      </c>
      <c r="E24" s="36"/>
      <c r="F24" s="1">
        <f t="shared" si="0"/>
        <v>0</v>
      </c>
      <c r="G24" s="2">
        <f t="shared" si="1"/>
        <v>0</v>
      </c>
      <c r="H24" s="35" t="s">
        <v>90</v>
      </c>
    </row>
    <row r="25" spans="1:8" ht="16.5" thickBot="1" x14ac:dyDescent="0.3">
      <c r="A25" s="52" t="s">
        <v>91</v>
      </c>
      <c r="B25" s="59" t="s">
        <v>34</v>
      </c>
      <c r="C25" s="56" t="s">
        <v>2</v>
      </c>
      <c r="D25" s="56">
        <v>1</v>
      </c>
      <c r="E25" s="36"/>
      <c r="F25" s="1">
        <f t="shared" si="0"/>
        <v>0</v>
      </c>
      <c r="G25" s="2">
        <f t="shared" si="1"/>
        <v>0</v>
      </c>
      <c r="H25" s="35" t="s">
        <v>92</v>
      </c>
    </row>
    <row r="26" spans="1:8" ht="16.5" thickBot="1" x14ac:dyDescent="0.3">
      <c r="A26" s="52" t="s">
        <v>93</v>
      </c>
      <c r="B26" s="57" t="s">
        <v>42</v>
      </c>
      <c r="C26" s="56" t="s">
        <v>0</v>
      </c>
      <c r="D26" s="56">
        <v>6</v>
      </c>
      <c r="E26" s="36"/>
      <c r="F26" s="1">
        <f t="shared" si="0"/>
        <v>0</v>
      </c>
      <c r="G26" s="2">
        <f t="shared" si="1"/>
        <v>0</v>
      </c>
      <c r="H26" s="35" t="s">
        <v>94</v>
      </c>
    </row>
    <row r="27" spans="1:8" ht="16.5" thickBot="1" x14ac:dyDescent="0.3">
      <c r="A27" s="52" t="s">
        <v>95</v>
      </c>
      <c r="B27" s="57" t="s">
        <v>29</v>
      </c>
      <c r="C27" s="56" t="s">
        <v>1</v>
      </c>
      <c r="D27" s="56">
        <v>5</v>
      </c>
      <c r="E27" s="36"/>
      <c r="F27" s="1">
        <f t="shared" si="0"/>
        <v>0</v>
      </c>
      <c r="G27" s="2">
        <f t="shared" si="1"/>
        <v>0</v>
      </c>
      <c r="H27" s="35" t="s">
        <v>96</v>
      </c>
    </row>
    <row r="28" spans="1:8" ht="16.5" thickBot="1" x14ac:dyDescent="0.3">
      <c r="A28" s="52" t="s">
        <v>97</v>
      </c>
      <c r="B28" s="57" t="s">
        <v>40</v>
      </c>
      <c r="C28" s="56" t="s">
        <v>1</v>
      </c>
      <c r="D28" s="56">
        <v>5</v>
      </c>
      <c r="E28" s="36"/>
      <c r="F28" s="1">
        <f t="shared" si="0"/>
        <v>0</v>
      </c>
      <c r="G28" s="2">
        <f t="shared" si="1"/>
        <v>0</v>
      </c>
      <c r="H28" s="35" t="s">
        <v>98</v>
      </c>
    </row>
    <row r="29" spans="1:8" ht="16.5" thickBot="1" x14ac:dyDescent="0.3">
      <c r="A29" s="52" t="s">
        <v>99</v>
      </c>
      <c r="B29" s="57" t="s">
        <v>160</v>
      </c>
      <c r="C29" s="56" t="s">
        <v>1</v>
      </c>
      <c r="D29" s="56">
        <v>5</v>
      </c>
      <c r="E29" s="36"/>
      <c r="F29" s="1">
        <f t="shared" si="0"/>
        <v>0</v>
      </c>
      <c r="G29" s="2">
        <f t="shared" si="1"/>
        <v>0</v>
      </c>
      <c r="H29" s="35" t="s">
        <v>60</v>
      </c>
    </row>
    <row r="30" spans="1:8" ht="16.5" thickBot="1" x14ac:dyDescent="0.3">
      <c r="A30" s="52" t="s">
        <v>100</v>
      </c>
      <c r="B30" s="59" t="s">
        <v>36</v>
      </c>
      <c r="C30" s="56" t="s">
        <v>1</v>
      </c>
      <c r="D30" s="56">
        <v>5</v>
      </c>
      <c r="E30" s="36"/>
      <c r="F30" s="1">
        <f t="shared" si="0"/>
        <v>0</v>
      </c>
      <c r="G30" s="2">
        <f t="shared" si="1"/>
        <v>0</v>
      </c>
      <c r="H30" s="35" t="s">
        <v>101</v>
      </c>
    </row>
    <row r="31" spans="1:8" ht="16.5" thickBot="1" x14ac:dyDescent="0.3">
      <c r="A31" s="52" t="s">
        <v>102</v>
      </c>
      <c r="B31" s="57" t="s">
        <v>39</v>
      </c>
      <c r="C31" s="56" t="s">
        <v>1</v>
      </c>
      <c r="D31" s="56">
        <v>5</v>
      </c>
      <c r="E31" s="36"/>
      <c r="F31" s="1">
        <f t="shared" si="0"/>
        <v>0</v>
      </c>
      <c r="G31" s="2">
        <f t="shared" si="1"/>
        <v>0</v>
      </c>
      <c r="H31" s="35" t="s">
        <v>103</v>
      </c>
    </row>
    <row r="32" spans="1:8" ht="16.5" thickBot="1" x14ac:dyDescent="0.3">
      <c r="A32" s="52" t="s">
        <v>104</v>
      </c>
      <c r="B32" s="57" t="s">
        <v>23</v>
      </c>
      <c r="C32" s="56" t="s">
        <v>0</v>
      </c>
      <c r="D32" s="56">
        <v>5</v>
      </c>
      <c r="E32" s="36"/>
      <c r="F32" s="1">
        <f t="shared" si="0"/>
        <v>0</v>
      </c>
      <c r="G32" s="2">
        <f t="shared" si="1"/>
        <v>0</v>
      </c>
      <c r="H32" s="35" t="s">
        <v>105</v>
      </c>
    </row>
    <row r="33" spans="1:8" ht="16.5" thickBot="1" x14ac:dyDescent="0.3">
      <c r="A33" s="52" t="s">
        <v>106</v>
      </c>
      <c r="B33" s="59" t="s">
        <v>24</v>
      </c>
      <c r="C33" s="56" t="s">
        <v>1</v>
      </c>
      <c r="D33" s="56">
        <v>5</v>
      </c>
      <c r="E33" s="36"/>
      <c r="F33" s="1">
        <f t="shared" si="0"/>
        <v>0</v>
      </c>
      <c r="G33" s="2">
        <f t="shared" si="1"/>
        <v>0</v>
      </c>
      <c r="H33" s="35" t="s">
        <v>107</v>
      </c>
    </row>
    <row r="34" spans="1:8" ht="16.5" thickBot="1" x14ac:dyDescent="0.3">
      <c r="A34" s="52" t="s">
        <v>108</v>
      </c>
      <c r="B34" s="57" t="s">
        <v>15</v>
      </c>
      <c r="C34" s="56" t="s">
        <v>1</v>
      </c>
      <c r="D34" s="56">
        <v>5</v>
      </c>
      <c r="E34" s="36"/>
      <c r="F34" s="1">
        <f t="shared" si="0"/>
        <v>0</v>
      </c>
      <c r="G34" s="2">
        <f t="shared" si="1"/>
        <v>0</v>
      </c>
      <c r="H34" s="35" t="s">
        <v>109</v>
      </c>
    </row>
    <row r="35" spans="1:8" ht="16.5" thickBot="1" x14ac:dyDescent="0.3">
      <c r="A35" s="52" t="s">
        <v>110</v>
      </c>
      <c r="B35" s="59" t="s">
        <v>4</v>
      </c>
      <c r="C35" s="56" t="s">
        <v>1</v>
      </c>
      <c r="D35" s="56">
        <v>5</v>
      </c>
      <c r="E35" s="36"/>
      <c r="F35" s="1">
        <f t="shared" si="0"/>
        <v>0</v>
      </c>
      <c r="G35" s="2">
        <f t="shared" si="1"/>
        <v>0</v>
      </c>
      <c r="H35" s="35" t="s">
        <v>111</v>
      </c>
    </row>
    <row r="36" spans="1:8" ht="16.5" thickBot="1" x14ac:dyDescent="0.3">
      <c r="A36" s="52" t="s">
        <v>112</v>
      </c>
      <c r="B36" s="59" t="s">
        <v>28</v>
      </c>
      <c r="C36" s="56" t="s">
        <v>1</v>
      </c>
      <c r="D36" s="56">
        <v>5</v>
      </c>
      <c r="E36" s="36"/>
      <c r="F36" s="1">
        <f t="shared" si="0"/>
        <v>0</v>
      </c>
      <c r="G36" s="2">
        <f t="shared" si="1"/>
        <v>0</v>
      </c>
      <c r="H36" s="35" t="s">
        <v>113</v>
      </c>
    </row>
    <row r="37" spans="1:8" ht="16.5" thickBot="1" x14ac:dyDescent="0.3">
      <c r="A37" s="52" t="s">
        <v>114</v>
      </c>
      <c r="B37" s="57" t="s">
        <v>37</v>
      </c>
      <c r="C37" s="56" t="s">
        <v>1</v>
      </c>
      <c r="D37" s="56">
        <v>5</v>
      </c>
      <c r="E37" s="36"/>
      <c r="F37" s="1">
        <f t="shared" si="0"/>
        <v>0</v>
      </c>
      <c r="G37" s="2">
        <f t="shared" si="1"/>
        <v>0</v>
      </c>
      <c r="H37" s="35" t="s">
        <v>115</v>
      </c>
    </row>
    <row r="38" spans="1:8" ht="16.5" thickBot="1" x14ac:dyDescent="0.3">
      <c r="A38" s="52" t="s">
        <v>116</v>
      </c>
      <c r="B38" s="57" t="s">
        <v>38</v>
      </c>
      <c r="C38" s="56" t="s">
        <v>1</v>
      </c>
      <c r="D38" s="56">
        <v>5</v>
      </c>
      <c r="E38" s="36"/>
      <c r="F38" s="1">
        <f t="shared" si="0"/>
        <v>0</v>
      </c>
      <c r="G38" s="2">
        <f t="shared" si="1"/>
        <v>0</v>
      </c>
      <c r="H38" s="35" t="s">
        <v>117</v>
      </c>
    </row>
    <row r="39" spans="1:8" ht="16.5" thickBot="1" x14ac:dyDescent="0.3">
      <c r="A39" s="52" t="s">
        <v>118</v>
      </c>
      <c r="B39" s="57" t="s">
        <v>33</v>
      </c>
      <c r="C39" s="56" t="s">
        <v>1</v>
      </c>
      <c r="D39" s="56">
        <v>5</v>
      </c>
      <c r="E39" s="36"/>
      <c r="F39" s="1">
        <f t="shared" si="0"/>
        <v>0</v>
      </c>
      <c r="G39" s="2">
        <f t="shared" si="1"/>
        <v>0</v>
      </c>
      <c r="H39" s="35" t="s">
        <v>119</v>
      </c>
    </row>
    <row r="40" spans="1:8" ht="16.5" thickBot="1" x14ac:dyDescent="0.3">
      <c r="A40" s="52" t="s">
        <v>120</v>
      </c>
      <c r="B40" s="57" t="s">
        <v>43</v>
      </c>
      <c r="C40" s="56" t="s">
        <v>0</v>
      </c>
      <c r="D40" s="56">
        <v>5</v>
      </c>
      <c r="E40" s="36"/>
      <c r="F40" s="1">
        <f t="shared" si="0"/>
        <v>0</v>
      </c>
      <c r="G40" s="2">
        <f t="shared" si="1"/>
        <v>0</v>
      </c>
      <c r="H40" s="35" t="s">
        <v>121</v>
      </c>
    </row>
    <row r="41" spans="1:8" ht="16.5" thickBot="1" x14ac:dyDescent="0.3">
      <c r="A41" s="52" t="s">
        <v>122</v>
      </c>
      <c r="B41" s="59" t="s">
        <v>35</v>
      </c>
      <c r="C41" s="56" t="s">
        <v>0</v>
      </c>
      <c r="D41" s="56">
        <v>5</v>
      </c>
      <c r="E41" s="36"/>
      <c r="F41" s="1">
        <f t="shared" si="0"/>
        <v>0</v>
      </c>
      <c r="G41" s="2">
        <f t="shared" si="1"/>
        <v>0</v>
      </c>
      <c r="H41" s="35" t="s">
        <v>123</v>
      </c>
    </row>
    <row r="42" spans="1:8" ht="16.5" thickBot="1" x14ac:dyDescent="0.3">
      <c r="A42" s="52" t="s">
        <v>124</v>
      </c>
      <c r="B42" s="57" t="s">
        <v>31</v>
      </c>
      <c r="C42" s="56" t="s">
        <v>0</v>
      </c>
      <c r="D42" s="56">
        <v>5</v>
      </c>
      <c r="E42" s="36"/>
      <c r="F42" s="1">
        <f t="shared" si="0"/>
        <v>0</v>
      </c>
      <c r="G42" s="2">
        <f t="shared" si="1"/>
        <v>0</v>
      </c>
      <c r="H42" s="35" t="s">
        <v>125</v>
      </c>
    </row>
    <row r="43" spans="1:8" ht="16.5" thickBot="1" x14ac:dyDescent="0.3">
      <c r="A43" s="52" t="s">
        <v>126</v>
      </c>
      <c r="B43" s="59" t="s">
        <v>44</v>
      </c>
      <c r="C43" s="60" t="s">
        <v>1</v>
      </c>
      <c r="D43" s="56">
        <v>8</v>
      </c>
      <c r="E43" s="36"/>
      <c r="F43" s="1">
        <f t="shared" si="0"/>
        <v>0</v>
      </c>
      <c r="G43" s="2">
        <f t="shared" si="1"/>
        <v>0</v>
      </c>
      <c r="H43" s="35" t="s">
        <v>127</v>
      </c>
    </row>
    <row r="44" spans="1:8" ht="16.5" thickBot="1" x14ac:dyDescent="0.3">
      <c r="A44" s="52" t="s">
        <v>128</v>
      </c>
      <c r="B44" s="59" t="s">
        <v>41</v>
      </c>
      <c r="C44" s="60" t="s">
        <v>1</v>
      </c>
      <c r="D44" s="56">
        <v>8</v>
      </c>
      <c r="E44" s="36"/>
      <c r="F44" s="1">
        <f t="shared" si="0"/>
        <v>0</v>
      </c>
      <c r="G44" s="2">
        <f t="shared" si="1"/>
        <v>0</v>
      </c>
      <c r="H44" s="35" t="s">
        <v>129</v>
      </c>
    </row>
    <row r="45" spans="1:8" ht="16.5" thickBot="1" x14ac:dyDescent="0.3">
      <c r="A45" s="52" t="s">
        <v>130</v>
      </c>
      <c r="B45" s="59" t="s">
        <v>5</v>
      </c>
      <c r="C45" s="60" t="s">
        <v>1</v>
      </c>
      <c r="D45" s="60">
        <v>1</v>
      </c>
      <c r="E45" s="36"/>
      <c r="F45" s="1">
        <f t="shared" si="0"/>
        <v>0</v>
      </c>
      <c r="G45" s="2">
        <f t="shared" si="1"/>
        <v>0</v>
      </c>
      <c r="H45" s="35" t="s">
        <v>131</v>
      </c>
    </row>
    <row r="46" spans="1:8" ht="16.5" thickBot="1" x14ac:dyDescent="0.3">
      <c r="A46" s="52" t="s">
        <v>132</v>
      </c>
      <c r="B46" s="59" t="s">
        <v>25</v>
      </c>
      <c r="C46" s="60" t="s">
        <v>0</v>
      </c>
      <c r="D46" s="60">
        <v>1</v>
      </c>
      <c r="E46" s="36"/>
      <c r="F46" s="1">
        <f t="shared" si="0"/>
        <v>0</v>
      </c>
      <c r="G46" s="2">
        <f t="shared" si="1"/>
        <v>0</v>
      </c>
      <c r="H46" s="35" t="s">
        <v>133</v>
      </c>
    </row>
    <row r="47" spans="1:8" ht="16.5" thickBot="1" x14ac:dyDescent="0.3">
      <c r="A47" s="52" t="s">
        <v>134</v>
      </c>
      <c r="B47" s="59" t="s">
        <v>8</v>
      </c>
      <c r="C47" s="60" t="s">
        <v>1</v>
      </c>
      <c r="D47" s="56">
        <v>8</v>
      </c>
      <c r="E47" s="36"/>
      <c r="F47" s="1">
        <f t="shared" si="0"/>
        <v>0</v>
      </c>
      <c r="G47" s="2">
        <f t="shared" si="1"/>
        <v>0</v>
      </c>
      <c r="H47" s="35" t="s">
        <v>135</v>
      </c>
    </row>
    <row r="48" spans="1:8" ht="16.5" thickBot="1" x14ac:dyDescent="0.3">
      <c r="A48" s="52" t="s">
        <v>136</v>
      </c>
      <c r="B48" s="59" t="s">
        <v>9</v>
      </c>
      <c r="C48" s="60" t="s">
        <v>1</v>
      </c>
      <c r="D48" s="56">
        <v>8</v>
      </c>
      <c r="E48" s="36"/>
      <c r="F48" s="1">
        <f t="shared" ref="F48:F58" si="2">D48*E48</f>
        <v>0</v>
      </c>
      <c r="G48" s="2">
        <f t="shared" ref="G48:G58" si="3">F48*1.2</f>
        <v>0</v>
      </c>
      <c r="H48" s="35" t="s">
        <v>137</v>
      </c>
    </row>
    <row r="49" spans="1:8" ht="16.5" thickBot="1" x14ac:dyDescent="0.3">
      <c r="A49" s="52" t="s">
        <v>138</v>
      </c>
      <c r="B49" s="57" t="s">
        <v>6</v>
      </c>
      <c r="C49" s="56" t="s">
        <v>0</v>
      </c>
      <c r="D49" s="56">
        <v>8</v>
      </c>
      <c r="E49" s="36"/>
      <c r="F49" s="1">
        <f t="shared" si="2"/>
        <v>0</v>
      </c>
      <c r="G49" s="2">
        <f t="shared" si="3"/>
        <v>0</v>
      </c>
      <c r="H49" s="35" t="s">
        <v>139</v>
      </c>
    </row>
    <row r="50" spans="1:8" ht="16.5" thickBot="1" x14ac:dyDescent="0.3">
      <c r="A50" s="52" t="s">
        <v>140</v>
      </c>
      <c r="B50" s="59" t="s">
        <v>10</v>
      </c>
      <c r="C50" s="60" t="s">
        <v>1</v>
      </c>
      <c r="D50" s="56">
        <v>8</v>
      </c>
      <c r="E50" s="36"/>
      <c r="F50" s="1">
        <f t="shared" si="2"/>
        <v>0</v>
      </c>
      <c r="G50" s="2">
        <f t="shared" si="3"/>
        <v>0</v>
      </c>
      <c r="H50" s="35" t="s">
        <v>141</v>
      </c>
    </row>
    <row r="51" spans="1:8" ht="16.5" thickBot="1" x14ac:dyDescent="0.3">
      <c r="A51" s="52" t="s">
        <v>142</v>
      </c>
      <c r="B51" s="59" t="s">
        <v>26</v>
      </c>
      <c r="C51" s="56" t="s">
        <v>1</v>
      </c>
      <c r="D51" s="56">
        <v>8</v>
      </c>
      <c r="E51" s="36"/>
      <c r="F51" s="1">
        <f t="shared" si="2"/>
        <v>0</v>
      </c>
      <c r="G51" s="2">
        <f t="shared" si="3"/>
        <v>0</v>
      </c>
      <c r="H51" s="35" t="s">
        <v>143</v>
      </c>
    </row>
    <row r="52" spans="1:8" ht="16.5" thickBot="1" x14ac:dyDescent="0.3">
      <c r="A52" s="52" t="s">
        <v>144</v>
      </c>
      <c r="B52" s="57" t="s">
        <v>27</v>
      </c>
      <c r="C52" s="56" t="s">
        <v>1</v>
      </c>
      <c r="D52" s="56">
        <v>1</v>
      </c>
      <c r="E52" s="36"/>
      <c r="F52" s="1">
        <f t="shared" si="2"/>
        <v>0</v>
      </c>
      <c r="G52" s="2">
        <f t="shared" si="3"/>
        <v>0</v>
      </c>
      <c r="H52" s="35" t="s">
        <v>145</v>
      </c>
    </row>
    <row r="53" spans="1:8" ht="16.5" thickBot="1" x14ac:dyDescent="0.3">
      <c r="A53" s="52" t="s">
        <v>146</v>
      </c>
      <c r="B53" s="57" t="s">
        <v>19</v>
      </c>
      <c r="C53" s="56" t="s">
        <v>1</v>
      </c>
      <c r="D53" s="56">
        <v>1</v>
      </c>
      <c r="E53" s="36"/>
      <c r="F53" s="1">
        <f t="shared" si="2"/>
        <v>0</v>
      </c>
      <c r="G53" s="2">
        <f t="shared" si="3"/>
        <v>0</v>
      </c>
      <c r="H53" s="35" t="s">
        <v>147</v>
      </c>
    </row>
    <row r="54" spans="1:8" ht="16.5" thickBot="1" x14ac:dyDescent="0.3">
      <c r="A54" s="52" t="s">
        <v>148</v>
      </c>
      <c r="B54" s="57" t="s">
        <v>20</v>
      </c>
      <c r="C54" s="56" t="s">
        <v>2</v>
      </c>
      <c r="D54" s="56">
        <v>1</v>
      </c>
      <c r="E54" s="36"/>
      <c r="F54" s="1">
        <f t="shared" si="2"/>
        <v>0</v>
      </c>
      <c r="G54" s="2">
        <f t="shared" si="3"/>
        <v>0</v>
      </c>
      <c r="H54" s="35" t="s">
        <v>149</v>
      </c>
    </row>
    <row r="55" spans="1:8" ht="28.5" customHeight="1" thickBot="1" x14ac:dyDescent="0.3">
      <c r="A55" s="52" t="s">
        <v>150</v>
      </c>
      <c r="B55" s="59" t="s">
        <v>21</v>
      </c>
      <c r="C55" s="60" t="s">
        <v>1</v>
      </c>
      <c r="D55" s="60">
        <v>8</v>
      </c>
      <c r="E55" s="36"/>
      <c r="F55" s="1">
        <f t="shared" si="2"/>
        <v>0</v>
      </c>
      <c r="G55" s="2">
        <f t="shared" si="3"/>
        <v>0</v>
      </c>
      <c r="H55" s="35" t="s">
        <v>151</v>
      </c>
    </row>
    <row r="56" spans="1:8" ht="16.5" thickBot="1" x14ac:dyDescent="0.3">
      <c r="A56" s="52" t="s">
        <v>169</v>
      </c>
      <c r="B56" s="59" t="s">
        <v>22</v>
      </c>
      <c r="C56" s="60" t="s">
        <v>1</v>
      </c>
      <c r="D56" s="60">
        <v>8</v>
      </c>
      <c r="E56" s="36"/>
      <c r="F56" s="1">
        <f t="shared" si="2"/>
        <v>0</v>
      </c>
      <c r="G56" s="2">
        <f t="shared" si="3"/>
        <v>0</v>
      </c>
      <c r="H56" s="35" t="s">
        <v>153</v>
      </c>
    </row>
    <row r="57" spans="1:8" ht="32.25" thickBot="1" x14ac:dyDescent="0.3">
      <c r="A57" s="52" t="s">
        <v>152</v>
      </c>
      <c r="B57" s="57" t="s">
        <v>7</v>
      </c>
      <c r="C57" s="60" t="s">
        <v>1</v>
      </c>
      <c r="D57" s="56">
        <v>1</v>
      </c>
      <c r="E57" s="36"/>
      <c r="F57" s="1">
        <f t="shared" si="2"/>
        <v>0</v>
      </c>
      <c r="G57" s="2">
        <f t="shared" si="3"/>
        <v>0</v>
      </c>
      <c r="H57" s="35" t="s">
        <v>155</v>
      </c>
    </row>
    <row r="58" spans="1:8" ht="16.5" thickBot="1" x14ac:dyDescent="0.3">
      <c r="A58" s="52" t="s">
        <v>154</v>
      </c>
      <c r="B58" s="59" t="s">
        <v>11</v>
      </c>
      <c r="C58" s="60" t="s">
        <v>0</v>
      </c>
      <c r="D58" s="56">
        <v>5</v>
      </c>
      <c r="E58" s="36"/>
      <c r="F58" s="1">
        <f t="shared" si="2"/>
        <v>0</v>
      </c>
      <c r="G58" s="2">
        <f t="shared" si="3"/>
        <v>0</v>
      </c>
      <c r="H58" s="35" t="s">
        <v>156</v>
      </c>
    </row>
    <row r="59" spans="1:8" x14ac:dyDescent="0.25">
      <c r="A59" s="37"/>
      <c r="B59" s="38" t="s">
        <v>157</v>
      </c>
      <c r="C59" s="53"/>
      <c r="D59" s="39"/>
      <c r="E59" s="40"/>
      <c r="F59" s="41">
        <f>SUM(F8:F58)</f>
        <v>0</v>
      </c>
      <c r="G59" s="41">
        <f>SUM(G8:G58)</f>
        <v>0</v>
      </c>
    </row>
    <row r="60" spans="1:8" s="45" customFormat="1" x14ac:dyDescent="0.25">
      <c r="A60" s="42"/>
      <c r="B60" s="7"/>
      <c r="C60" s="8"/>
      <c r="D60" s="8"/>
      <c r="E60" s="43"/>
      <c r="F60" s="9"/>
      <c r="G60" s="10"/>
      <c r="H60" s="44"/>
    </row>
    <row r="61" spans="1:8" x14ac:dyDescent="0.25">
      <c r="A61" s="42"/>
      <c r="B61" s="13"/>
      <c r="C61" s="18"/>
      <c r="D61" s="18"/>
      <c r="E61" s="19"/>
      <c r="F61" s="20"/>
      <c r="G61" s="20"/>
    </row>
    <row r="62" spans="1:8" s="45" customFormat="1" x14ac:dyDescent="0.25">
      <c r="A62" s="42"/>
      <c r="B62" s="13"/>
      <c r="C62" s="14"/>
      <c r="D62" s="14"/>
      <c r="E62" s="46"/>
      <c r="F62" s="15"/>
      <c r="G62" s="16"/>
      <c r="H62" s="44"/>
    </row>
    <row r="63" spans="1:8" x14ac:dyDescent="0.25">
      <c r="A63" s="42"/>
      <c r="B63" s="47" t="s">
        <v>46</v>
      </c>
      <c r="C63" s="48"/>
      <c r="D63" s="48"/>
      <c r="E63" s="11"/>
      <c r="F63" s="11"/>
      <c r="G63" s="12"/>
    </row>
    <row r="64" spans="1:8" ht="15.75" customHeight="1" x14ac:dyDescent="0.25">
      <c r="A64" s="42"/>
      <c r="B64" s="69" t="s">
        <v>47</v>
      </c>
      <c r="C64" s="70"/>
      <c r="D64" s="70"/>
      <c r="E64" s="70"/>
      <c r="F64" s="70"/>
      <c r="G64" s="71"/>
    </row>
    <row r="65" spans="1:7" ht="15.75" customHeight="1" x14ac:dyDescent="0.25">
      <c r="A65" s="42"/>
      <c r="B65" s="69" t="s">
        <v>48</v>
      </c>
      <c r="C65" s="70"/>
      <c r="D65" s="70"/>
      <c r="E65" s="70"/>
      <c r="F65" s="70"/>
      <c r="G65" s="71"/>
    </row>
    <row r="66" spans="1:7" ht="15.75" customHeight="1" x14ac:dyDescent="0.25">
      <c r="A66" s="42"/>
      <c r="B66" s="69" t="s">
        <v>49</v>
      </c>
      <c r="C66" s="70"/>
      <c r="D66" s="70"/>
      <c r="E66" s="70"/>
      <c r="F66" s="70"/>
      <c r="G66" s="71"/>
    </row>
    <row r="67" spans="1:7" ht="15.75" customHeight="1" x14ac:dyDescent="0.25">
      <c r="A67" s="42"/>
      <c r="B67" s="69" t="s">
        <v>50</v>
      </c>
      <c r="C67" s="70"/>
      <c r="D67" s="70"/>
      <c r="E67" s="70"/>
      <c r="F67" s="70"/>
      <c r="G67" s="71"/>
    </row>
    <row r="68" spans="1:7" ht="15.75" customHeight="1" x14ac:dyDescent="0.25">
      <c r="A68" s="42"/>
      <c r="B68" s="72"/>
      <c r="C68" s="73"/>
      <c r="D68" s="73"/>
      <c r="E68" s="73"/>
      <c r="F68" s="73"/>
      <c r="G68" s="74"/>
    </row>
    <row r="69" spans="1:7" ht="15.75" customHeight="1" x14ac:dyDescent="0.25">
      <c r="A69" s="42"/>
      <c r="B69" s="75" t="s">
        <v>159</v>
      </c>
      <c r="C69" s="76"/>
      <c r="D69" s="76"/>
      <c r="E69" s="76"/>
      <c r="F69" s="76"/>
      <c r="G69" s="77"/>
    </row>
  </sheetData>
  <mergeCells count="10">
    <mergeCell ref="B66:G66"/>
    <mergeCell ref="B67:G67"/>
    <mergeCell ref="B68:G68"/>
    <mergeCell ref="B69:G69"/>
    <mergeCell ref="B1:G1"/>
    <mergeCell ref="B2:G2"/>
    <mergeCell ref="C4:G4"/>
    <mergeCell ref="C5:G5"/>
    <mergeCell ref="B64:G64"/>
    <mergeCell ref="B65:G65"/>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dc:creator>
  <cp:lastModifiedBy>zuzana</cp:lastModifiedBy>
  <cp:lastPrinted>2018-07-17T12:23:31Z</cp:lastPrinted>
  <dcterms:created xsi:type="dcterms:W3CDTF">2014-09-17T15:52:29Z</dcterms:created>
  <dcterms:modified xsi:type="dcterms:W3CDTF">2018-09-28T07:49:05Z</dcterms:modified>
</cp:coreProperties>
</file>