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8_{84678BE9-3B8E-42E6-81CE-4BD5835259F7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J9" i="1" s="1"/>
  <c r="L9" i="1" s="1"/>
  <c r="K8" i="1"/>
  <c r="I8" i="1"/>
  <c r="J8" i="1" s="1"/>
  <c r="L8" i="1" s="1"/>
  <c r="L10" i="1" l="1"/>
  <c r="K7" i="1" l="1"/>
  <c r="K10" i="1" s="1"/>
  <c r="I7" i="1"/>
  <c r="J7" i="1" s="1"/>
  <c r="L7" i="1" s="1"/>
</calcChain>
</file>

<file path=xl/sharedStrings.xml><?xml version="1.0" encoding="utf-8"?>
<sst xmlns="http://schemas.openxmlformats.org/spreadsheetml/2006/main" count="39" uniqueCount="35">
  <si>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</si>
  <si>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</si>
  <si>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</si>
  <si>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</si>
  <si>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</si>
  <si>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</si>
  <si>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</si>
  <si>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</si>
  <si>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</si>
  <si>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</si>
  <si>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</si>
  <si>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</si>
  <si>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</si>
  <si>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</si>
  <si>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</si>
  <si>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</si>
  <si>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</si>
  <si>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</si>
  <si>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</si>
  <si>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</si>
  <si>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</si>
  <si>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</si>
  <si>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</si>
  <si>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</si>
  <si>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</si>
  <si>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</si>
  <si>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</si>
  <si>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</si>
  <si>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</si>
  <si>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Názov zákazky: Základné medicínske zariadenia (CoV)</t>
  </si>
  <si>
    <t>Umývačka nástrojov</t>
  </si>
  <si>
    <t>Príloha č. 3.5: Súhrnná cenová ponuka pre časť 5</t>
  </si>
  <si>
    <t>Časť č. 5: Infúzne pumpy, lineárne dávkovače a dokovacia stanica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</si>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</sst>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9" fontId="6" fillId="0" borderId="0" xfId="1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8"/>
  <sheetViews>
    <sheetView tabSelected="1" zoomScaleNormal="100" workbookViewId="0">
      <selection activeCell="A10" sqref="A10:J10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5">
      <c r="A2" s="55" t="s">
        <v>28</v>
      </c>
    </row>
    <row r="3" spans="1:13" x14ac:dyDescent="0.5">
      <c r="A3" s="68" t="s">
        <v>29</v>
      </c>
      <c r="B3" s="68"/>
      <c r="C3" s="68"/>
      <c r="D3" s="68"/>
      <c r="E3" s="68"/>
      <c r="F3" s="1"/>
      <c r="G3" s="1"/>
      <c r="H3" s="1"/>
      <c r="I3" s="1"/>
      <c r="J3" s="1"/>
      <c r="K3" s="1"/>
      <c r="L3" s="1"/>
    </row>
    <row r="4" spans="1:13" x14ac:dyDescent="0.5">
      <c r="A4" s="69" t="s">
        <v>32</v>
      </c>
      <c r="B4" s="70"/>
      <c r="C4" s="70"/>
      <c r="D4" s="70"/>
      <c r="E4" s="70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x14ac:dyDescent="0.55000000000000004">
      <c r="A7" s="43" t="s">
        <v>6</v>
      </c>
      <c r="B7" s="44" t="s">
        <v>30</v>
      </c>
      <c r="C7" s="45" t="s">
        <v>7</v>
      </c>
      <c r="D7" s="46">
        <v>20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7">
        <f>G7*D7</f>
        <v>0</v>
      </c>
      <c r="L7" s="76">
        <f>J7*D7</f>
        <v>0</v>
      </c>
    </row>
    <row r="8" spans="1:13" s="3" customFormat="1" ht="25" customHeight="1" x14ac:dyDescent="0.55000000000000004">
      <c r="A8" s="43" t="s">
        <v>33</v>
      </c>
      <c r="B8" s="44" t="s">
        <v>30</v>
      </c>
      <c r="C8" s="45" t="s">
        <v>7</v>
      </c>
      <c r="D8" s="46">
        <v>20</v>
      </c>
      <c r="E8" s="73"/>
      <c r="F8" s="73"/>
      <c r="G8" s="74"/>
      <c r="H8" s="75"/>
      <c r="I8" s="50">
        <f>G8*H8</f>
        <v>0</v>
      </c>
      <c r="J8" s="52">
        <f>G8+I8</f>
        <v>0</v>
      </c>
      <c r="K8" s="77">
        <f>G8*D8</f>
        <v>0</v>
      </c>
      <c r="L8" s="76">
        <f>J8*D8</f>
        <v>0</v>
      </c>
    </row>
    <row r="9" spans="1:13" s="3" customFormat="1" ht="25" customHeight="1" thickBot="1" x14ac:dyDescent="0.6">
      <c r="A9" s="43" t="s">
        <v>34</v>
      </c>
      <c r="B9" s="44" t="s">
        <v>30</v>
      </c>
      <c r="C9" s="45" t="s">
        <v>7</v>
      </c>
      <c r="D9" s="46">
        <v>2</v>
      </c>
      <c r="E9" s="73"/>
      <c r="F9" s="73"/>
      <c r="G9" s="74"/>
      <c r="H9" s="75"/>
      <c r="I9" s="50">
        <f>G9*H9</f>
        <v>0</v>
      </c>
      <c r="J9" s="52">
        <f>G9+I9</f>
        <v>0</v>
      </c>
      <c r="K9" s="77">
        <f>G9*D9</f>
        <v>0</v>
      </c>
      <c r="L9" s="76">
        <f>J9*D9</f>
        <v>0</v>
      </c>
    </row>
    <row r="10" spans="1:13" s="3" customFormat="1" ht="25" customHeight="1" thickBot="1" x14ac:dyDescent="0.6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8">
        <f>SUM(K7:K7)</f>
        <v>0</v>
      </c>
      <c r="L10" s="76">
        <f>J10*D10</f>
        <v>0</v>
      </c>
    </row>
    <row r="11" spans="1:13" s="9" customFormat="1" ht="28.5" customHeight="1" x14ac:dyDescent="0.5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  <c r="M11" s="4"/>
    </row>
    <row r="12" spans="1:13" s="9" customFormat="1" ht="27" customHeight="1" x14ac:dyDescent="0.5">
      <c r="A12" s="31"/>
      <c r="B12" s="31"/>
      <c r="C12" s="66" t="s">
        <v>24</v>
      </c>
      <c r="D12" s="66"/>
      <c r="E12" s="66"/>
      <c r="F12" s="7"/>
      <c r="G12" s="7"/>
      <c r="H12" s="8"/>
      <c r="I12" s="4"/>
      <c r="J12" s="4"/>
      <c r="K12" s="4"/>
      <c r="L12" s="4"/>
      <c r="M12" s="4"/>
    </row>
    <row r="13" spans="1:13" s="11" customFormat="1" ht="15" customHeight="1" x14ac:dyDescent="0.55000000000000004">
      <c r="A13" s="67" t="s">
        <v>11</v>
      </c>
      <c r="B13" s="67"/>
      <c r="C13" s="58"/>
      <c r="D13" s="58"/>
      <c r="E13" s="58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6" t="s">
        <v>12</v>
      </c>
      <c r="B14" s="56"/>
      <c r="C14" s="57"/>
      <c r="D14" s="57"/>
      <c r="E14" s="57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6" t="s">
        <v>13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6" t="s">
        <v>14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55000000000000004">
      <c r="A17" s="56" t="s">
        <v>15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  <c r="M17" s="10"/>
    </row>
    <row r="18" spans="1:13" s="11" customFormat="1" ht="15" customHeight="1" x14ac:dyDescent="0.55000000000000004">
      <c r="A18" s="56" t="s">
        <v>16</v>
      </c>
      <c r="B18" s="56"/>
      <c r="C18" s="57"/>
      <c r="D18" s="57"/>
      <c r="E18" s="57"/>
      <c r="F18" s="14"/>
      <c r="G18" s="14"/>
      <c r="H18" s="28"/>
      <c r="I18" s="10"/>
      <c r="J18" s="59"/>
      <c r="K18" s="59"/>
      <c r="L18" s="59"/>
      <c r="M18" s="10"/>
    </row>
    <row r="19" spans="1:13" s="9" customFormat="1" x14ac:dyDescent="0.5">
      <c r="A19" s="27"/>
      <c r="B19" s="27"/>
      <c r="C19" s="5"/>
      <c r="D19" s="6"/>
      <c r="E19" s="7"/>
      <c r="F19" s="7"/>
      <c r="G19" s="7"/>
      <c r="H19" s="8"/>
      <c r="I19" s="4"/>
      <c r="J19" s="59"/>
      <c r="K19" s="59"/>
      <c r="L19" s="59"/>
      <c r="M19" s="4"/>
    </row>
    <row r="20" spans="1:13" s="9" customFormat="1" ht="15" customHeight="1" x14ac:dyDescent="0.5">
      <c r="A20" s="4" t="s">
        <v>8</v>
      </c>
      <c r="B20" s="4"/>
      <c r="C20" s="5"/>
      <c r="D20" s="6"/>
      <c r="E20" s="7"/>
      <c r="F20" s="7"/>
      <c r="G20" s="7"/>
      <c r="H20" s="8"/>
      <c r="I20" s="4"/>
      <c r="J20" s="59"/>
      <c r="K20" s="59"/>
      <c r="L20" s="59"/>
      <c r="M20" s="4"/>
    </row>
    <row r="21" spans="1:13" s="9" customFormat="1" ht="15" customHeight="1" x14ac:dyDescent="0.5">
      <c r="A21" s="4" t="s">
        <v>9</v>
      </c>
      <c r="B21" s="29"/>
      <c r="C21" s="5"/>
      <c r="D21" s="6"/>
      <c r="E21" s="7"/>
      <c r="F21" s="7"/>
      <c r="G21" s="7"/>
      <c r="H21" s="8"/>
      <c r="I21" s="4"/>
      <c r="J21" s="59"/>
      <c r="K21" s="59"/>
      <c r="L21" s="59"/>
      <c r="M21" s="4"/>
    </row>
    <row r="22" spans="1:13" s="11" customFormat="1" ht="25" customHeight="1" x14ac:dyDescent="0.55000000000000004">
      <c r="A22" s="10"/>
      <c r="C22" s="12"/>
      <c r="D22" s="13"/>
      <c r="E22" s="14"/>
      <c r="F22" s="14"/>
      <c r="G22" s="14"/>
      <c r="H22" s="15"/>
      <c r="I22" s="16"/>
      <c r="J22" s="60"/>
      <c r="K22" s="60"/>
      <c r="L22" s="60"/>
      <c r="M22" s="10"/>
    </row>
    <row r="23" spans="1:13" s="11" customFormat="1" ht="15" customHeight="1" x14ac:dyDescent="0.55000000000000004">
      <c r="A23" s="56" t="s">
        <v>21</v>
      </c>
      <c r="B23" s="56"/>
      <c r="C23" s="10"/>
      <c r="D23" s="10"/>
      <c r="E23" s="10"/>
      <c r="F23" s="10"/>
      <c r="G23" s="10"/>
      <c r="H23" s="10"/>
      <c r="I23" s="10"/>
      <c r="J23" s="61" t="s">
        <v>26</v>
      </c>
      <c r="K23" s="61"/>
      <c r="L23" s="61"/>
      <c r="M23" s="10"/>
    </row>
    <row r="24" spans="1:13" s="9" customFormat="1" ht="15" customHeight="1" x14ac:dyDescent="0.5">
      <c r="A24" s="30"/>
      <c r="B24" s="63" t="s">
        <v>25</v>
      </c>
      <c r="C24" s="64"/>
      <c r="D24" s="64"/>
      <c r="E24" s="64"/>
      <c r="F24" s="7"/>
      <c r="G24" s="7"/>
      <c r="H24" s="8"/>
      <c r="I24" s="4"/>
      <c r="J24" s="62"/>
      <c r="K24" s="62"/>
      <c r="L24" s="62"/>
      <c r="M24" s="4"/>
    </row>
    <row r="25" spans="1:13" s="17" customFormat="1" x14ac:dyDescent="0.5">
      <c r="C25" s="18"/>
      <c r="D25" s="18"/>
      <c r="G25" s="19"/>
      <c r="H25" s="20"/>
      <c r="J25" s="16"/>
      <c r="K25" s="16"/>
      <c r="L25" s="16"/>
    </row>
    <row r="26" spans="1:13" s="21" customFormat="1" ht="15" customHeight="1" x14ac:dyDescent="0.5">
      <c r="A26" s="33"/>
      <c r="B26" s="33"/>
      <c r="C26" s="33"/>
      <c r="D26" s="33"/>
      <c r="E26" s="33"/>
      <c r="F26" s="33"/>
      <c r="G26" s="33"/>
      <c r="H26" s="33"/>
      <c r="I26" s="33"/>
      <c r="J26" s="17"/>
      <c r="K26" s="17"/>
      <c r="L26" s="17"/>
    </row>
    <row r="27" spans="1:13" s="21" customFormat="1" ht="15" customHeight="1" x14ac:dyDescent="0.5500000000000000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5">
      <c r="J28" s="33"/>
      <c r="K28" s="33"/>
      <c r="L28" s="33"/>
    </row>
  </sheetData>
  <mergeCells count="22">
    <mergeCell ref="A1:L1"/>
    <mergeCell ref="C12:E12"/>
    <mergeCell ref="A13:B13"/>
    <mergeCell ref="A3:E3"/>
    <mergeCell ref="A4:E4"/>
    <mergeCell ref="A5:L5"/>
    <mergeCell ref="A10:J10"/>
    <mergeCell ref="J18:L22"/>
    <mergeCell ref="A23:B23"/>
    <mergeCell ref="J23:L24"/>
    <mergeCell ref="B24:E24"/>
    <mergeCell ref="A18:B18"/>
    <mergeCell ref="C18:E18"/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</mergeCells>
  <conditionalFormatting sqref="E7:H9">
    <cfRule type="containsBlanks" dxfId="6" priority="7">
      <formula>LEN(TRIM(E7))=0</formula>
    </cfRule>
  </conditionalFormatting>
  <conditionalFormatting sqref="I7:L9">
    <cfRule type="cellIs" dxfId="5" priority="6" operator="lessThanOrEqual">
      <formula>0</formula>
    </cfRule>
  </conditionalFormatting>
  <conditionalFormatting sqref="K10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3:E18">
    <cfRule type="containsBlanks" dxfId="2" priority="4">
      <formula>LEN(TRIM(C13))=0</formula>
    </cfRule>
  </conditionalFormatting>
  <conditionalFormatting sqref="B20:B21">
    <cfRule type="containsBlanks" dxfId="1" priority="2">
      <formula>LEN(TRIM(B20))=0</formula>
    </cfRule>
  </conditionalFormatting>
  <conditionalFormatting sqref="L10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