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:\2021 - ZsNH\GYM VK - učebné pomôcky\Výzva final\"/>
    </mc:Choice>
  </mc:AlternateContent>
  <xr:revisionPtr revIDLastSave="0" documentId="13_ncr:1_{6AD4D47B-E709-4EE5-A4F9-1E56D81ECB69}" xr6:coauthVersionLast="45" xr6:coauthVersionMax="45" xr10:uidLastSave="{00000000-0000-0000-0000-000000000000}"/>
  <bookViews>
    <workbookView xWindow="240" yWindow="576" windowWidth="12408" windowHeight="1161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H54" i="1"/>
  <c r="I51" i="1"/>
  <c r="H51" i="1"/>
  <c r="H52" i="1"/>
  <c r="I52" i="1"/>
  <c r="H53" i="1"/>
  <c r="I53" i="1" s="1"/>
  <c r="I23" i="1"/>
  <c r="H23" i="1"/>
  <c r="H24" i="1"/>
  <c r="I24" i="1"/>
  <c r="H25" i="1"/>
  <c r="I25" i="1" s="1"/>
  <c r="H26" i="1"/>
  <c r="I26" i="1"/>
  <c r="H27" i="1"/>
  <c r="I27" i="1"/>
  <c r="H28" i="1"/>
  <c r="I28" i="1" s="1"/>
  <c r="H29" i="1"/>
  <c r="I29" i="1"/>
  <c r="H30" i="1"/>
  <c r="I30" i="1"/>
  <c r="H31" i="1"/>
  <c r="I31" i="1" s="1"/>
  <c r="H32" i="1"/>
  <c r="I32" i="1"/>
  <c r="H33" i="1"/>
  <c r="I33" i="1"/>
  <c r="H34" i="1"/>
  <c r="I34" i="1" s="1"/>
  <c r="H35" i="1"/>
  <c r="I35" i="1"/>
  <c r="H36" i="1"/>
  <c r="I36" i="1"/>
  <c r="H37" i="1"/>
  <c r="I37" i="1" s="1"/>
  <c r="H38" i="1"/>
  <c r="I38" i="1"/>
  <c r="H39" i="1"/>
  <c r="I39" i="1"/>
  <c r="H40" i="1"/>
  <c r="I40" i="1" s="1"/>
  <c r="H41" i="1"/>
  <c r="I41" i="1"/>
  <c r="H42" i="1"/>
  <c r="I42" i="1"/>
  <c r="H43" i="1"/>
  <c r="I43" i="1" s="1"/>
  <c r="H44" i="1"/>
  <c r="I44" i="1"/>
  <c r="H45" i="1"/>
  <c r="I45" i="1"/>
  <c r="H46" i="1"/>
  <c r="I46" i="1" s="1"/>
  <c r="H47" i="1"/>
  <c r="I47" i="1"/>
  <c r="H48" i="1"/>
  <c r="I48" i="1"/>
  <c r="H49" i="1"/>
  <c r="I49" i="1" s="1"/>
  <c r="H50" i="1"/>
  <c r="I50" i="1"/>
  <c r="H15" i="1" l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14" i="1"/>
  <c r="I14" i="1" l="1"/>
  <c r="I13" i="1" s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tc={2DF19868-347C-4789-B52A-EE115259DD92}</author>
  </authors>
  <commentList>
    <comment ref="B24" authorId="0" shapeId="0" xr:uid="{2DF19868-347C-4789-B52A-EE115259DD92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ďalšie funkcie - vieme ich aj bližšie špecifikovať? Je to veľmi všeobecný pojem.</t>
      </text>
    </comment>
  </commentList>
</comments>
</file>

<file path=xl/sharedStrings.xml><?xml version="1.0" encoding="utf-8"?>
<sst xmlns="http://schemas.openxmlformats.org/spreadsheetml/2006/main" count="62" uniqueCount="62">
  <si>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</si>
  <si>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</si>
  <si>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</si>
  <si>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</si>
  <si>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</si>
  <si>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</si>
  <si>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</si>
  <si>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</si>
  <si>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</si>
  <si>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</si>
  <si>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</si>
  <si>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</si>
  <si>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„Didaktické prostriedky a učebné pomôcky pre Gymnázium A. H. Škultétyho, Veľký Krtíš“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</si>
  <si>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</si>
  <si>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</si>
  <si>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</si>
  <si>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</si>
  <si>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</si>
  <si>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</si>
  <si>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 xml:space="preserve">Časť predmetu zákazky č. 2: </t>
  </si>
  <si>
    <t>Počítačom podporované laboratórium – chémia</t>
  </si>
  <si>
    <t>Go Direct pH senzor - Rozsah merania pH: 0-14; Typ: uzatvorená gélom plnená Ag/AgCl elektróda s epoxydovým telom; Bezdrôtový Bluetooth prenos dát alebo káblové USB pripájanie na  meracie jednotky</t>
  </si>
  <si>
    <t>senzor tlaku plynu - Rozsah tlaku: 0 až 210 kPa</t>
  </si>
  <si>
    <t xml:space="preserve">odkladací roztok pre pH senzor, </t>
  </si>
  <si>
    <t>počítadlo kvapiek - Presné, kalibrovateľné počítadlo kvapiek. Počíta jednotlivé kvapky do frekvencie minimálne 6 kvapiek za sekundu.</t>
  </si>
  <si>
    <t>Stojan s elektromagnetickým miešadlom</t>
  </si>
  <si>
    <t>LQ ochranný obal pre LabQuest2 alebo ekvivalent</t>
  </si>
  <si>
    <t>držiak elektródy univerzálny - s možnosťou prispôsobenia sa priemeru tyče od ~ 0,5 do 1 cm.</t>
  </si>
  <si>
    <t>Počítačom podporované laboratórium (set pre učiteľa určený na laboratórne cvičenia z chémie)</t>
  </si>
  <si>
    <t>nerezový teplomer - Uzavretý, odolný teplomer z nerezovej ocele vhodný na všeobecné použitie a na použitie v organických roztokoch, slaných roztokoch, kyselinách a hydroxidoch; Minimálny rozsah: -40 až 135°C; presnosť: ±0,2°C pri 0°C, ±0,5°C pri 100°C</t>
  </si>
  <si>
    <t>Vápniková ión-selektívna elektróda Rozsah pH: 2 až 8. Teplotný rozsah: 0 až 40°C. Sklon kalibrácie elektródy: +26 mV. Vnútorný odpor elektródy: 100 MΩ. Hĺbka minimálneho ponoru: 2,8 cm.; vápnikový štandard (vysoký) pre ISE</t>
  </si>
  <si>
    <t>vápnikový štandard (nízky) pre ISE</t>
  </si>
  <si>
    <t>Senzor plynu CO2 - rozsahmi merania 0 až 10.000 ppm a 0 až 100.000 ppm</t>
  </si>
  <si>
    <t>Náhradné kyvety pre kolorimeter (balenie minimálne 100 ks)</t>
  </si>
  <si>
    <t>Stojan na kyvety</t>
  </si>
  <si>
    <t>Senzor tlaku plynu - Rozsah tlaku: 0 až 210 kPa</t>
  </si>
  <si>
    <t>Dusičnanová ión-selektívna elektróda</t>
  </si>
  <si>
    <t>Dusičnanový štandard (vysoký ) pre ISE</t>
  </si>
  <si>
    <t>Dusičnanový štandard (nízky) pre ISE</t>
  </si>
  <si>
    <t>Senzor plynu O2 - vhodný na meranie koncentrácie kyslíka vo vzduchu; rozsah merania minimálne 0–27% (0-270 ppt)</t>
  </si>
  <si>
    <t xml:space="preserve">Odkladací roztok pre pH senzor </t>
  </si>
  <si>
    <t>Kapsle s pH puframi 10x (4, 7 a 10 pH)</t>
  </si>
  <si>
    <t>Náhradné odkladacie fľaštičky pre pH senzor</t>
  </si>
  <si>
    <t>1x Nerezový teplomer - Uzavretý, odolný teplomer z nerezovej ocele vhodný na všeobecné použitie a na použitie v organických roztokoch, slaných roztokoch, kyselinách a hydroxidoch; Rozsah: -40 až 135°C; presnosť: ±0,2°C pri 0°C, ±0,5°C pri 100°C</t>
  </si>
  <si>
    <t>Chemistry with Vernier (SK) - Návod k experimentom; inštruktážne materiály, slovenská verzia</t>
  </si>
  <si>
    <t>Počítadlo kvapiek - kalibrovateľné počítadlo kvapiek. Počíta jednotlivé kvapky do frekvencie minimálne 6 kvapiek za sekundu.</t>
  </si>
  <si>
    <t>Držiak elektródy univerzálny -  s možnosťou prispôsobenia sa priemeru tyče od ~ 0,5 do 1 cm.</t>
  </si>
  <si>
    <t>Biokomora 2000; Senzor tlaku krvi</t>
  </si>
  <si>
    <t>GoDirect EKG senzor alebo ekvivalent</t>
  </si>
  <si>
    <t>Náhradné EKG elektródy (balenie minimálne 100 ks)</t>
  </si>
  <si>
    <t>Nabíjací stojan pre 4 ks Inferface jednotky LabQuest2 alebo ekvivalent</t>
  </si>
  <si>
    <t>Ochranný obal pre Interface jednotku LabQuest2 alebo ekvivalent</t>
  </si>
  <si>
    <t xml:space="preserve">Stojan s elektromagnetickým miešadlom </t>
  </si>
  <si>
    <t>Senzor tlaku krvi</t>
  </si>
  <si>
    <t>Software a multilicencia k počítačom podporovanému laboratóriu - pre učiteľa určený na laboratórne cvičenia z chémie</t>
  </si>
  <si>
    <t>Logger Pro 3 alebo ekvivalent - trvalá multilicencia pre celú školu (softvér na zber a vyhodnocovanie údajov z experimentov na počítačoch Windows a MAC) senzory kompatibilné s interfejsovou jednotkou LabQuest 2 alebo ekvivalent;</t>
  </si>
  <si>
    <t xml:space="preserve">LabQuest Viewer - trvalá multilicencia pre celú školu (softvér na zobrazovanie a ovládanie interfejsu LabQuest 2 na počítačoch Windows a MAC); </t>
  </si>
  <si>
    <t xml:space="preserve">Počítačom podporované laboratórium (set pre žiaka určený na laboratórne cvičenia z chémie) </t>
  </si>
  <si>
    <r>
      <t>Interface jednotka  LabQuest 2 alebo ekvivalent, ovládaná dotykovou obrazovkou</t>
    </r>
    <r>
      <rPr>
        <sz val="11"/>
        <color theme="1"/>
        <rFont val="Calibri"/>
        <family val="2"/>
        <scheme val="minor"/>
      </rPr>
      <t>, ktorá je vybavená min. 3x BTA, 2x BTD, 1x USB vstup, USB pripojenie k počítačom a Bluetooth 4.0 pripojenie k mobilným zariadeniam, zabudovane senzory, WiFi, GPS, ovládanie dotykom prstom). Senzory kompatibilné s interface jednotkou LabQuest2 alebo ekvivalent.</t>
    </r>
  </si>
  <si>
    <r>
      <t xml:space="preserve">Interface jednotka LabQuest2 alebo ekvivalent, ovládaná dotykovou obrazovkou potrebná pre laboratórne merania v chémii, pripojenie k mobilným zariadeniam, zabudované senzory, WiFi, GPS, </t>
    </r>
    <r>
      <rPr>
        <sz val="11"/>
        <color theme="1"/>
        <rFont val="Calibri"/>
        <family val="2"/>
        <scheme val="minor"/>
      </rPr>
      <t>ovládanie dotykom prstom</t>
    </r>
  </si>
  <si>
    <r>
      <t xml:space="preserve">Go Direct kolorimeter </t>
    </r>
    <r>
      <rPr>
        <sz val="11"/>
        <color theme="1"/>
        <rFont val="Calibri"/>
        <family val="2"/>
        <scheme val="minor"/>
      </rPr>
      <t xml:space="preserve">alebo ekvivalent - Rozsah minimálne: 0 až 3 (absorbancia); Využiteľný rozsah (absorbancia) minimálne: 0,05 až 1,0; Bezdrôtový Bluetooth prenos dát alebo káblové USB pripájanie na  meracie jednotky </t>
    </r>
  </si>
  <si>
    <r>
      <t xml:space="preserve">Go Direct pH senzor </t>
    </r>
    <r>
      <rPr>
        <sz val="11"/>
        <color theme="1"/>
        <rFont val="Calibri"/>
        <family val="2"/>
        <scheme val="minor"/>
      </rPr>
      <t>alebo ekvivalent - Rozsah merania pH: 0-14; Typ: uzatvorená gélom plnená Ag/AgCl elektróda s epoxydovým telom; Bezdrôtový Bluetooth prenos dát alebo káblové USB pripájanie na  meracie jednotky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</si>
</sst>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4" fillId="2" borderId="10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9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4" fontId="0" fillId="0" borderId="1" xfId="0" applyNumberFormat="1" applyFont="1" applyBorder="1"/>
    <xf numFmtId="4" fontId="0" fillId="0" borderId="1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ebnárová Monika" id="{D873DA44-A30D-4234-8568-51CDC733D78B}" userId="S::mdebnarova@bbsk.sk::bd6d450a-1213-4877-99e3-0e1fe004469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4" dT="2021-01-04T10:01:34.05" personId="{D873DA44-A30D-4234-8568-51CDC733D78B}" id="{2DF19868-347C-4789-B52A-EE115259DD92}">
    <text>ďalšie funkcie - vieme ich aj bližšie špecifikovať? Je to veľmi všeobecný pojem.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topLeftCell="A52" workbookViewId="0">
      <selection activeCell="E52" sqref="E52"/>
    </sheetView>
  </sheetViews>
  <sheetFormatPr defaultRowHeight="14.4" x14ac:dyDescent="0.3"/>
  <cols>
    <col min="1" max="1" width="5.5546875" customWidth="1"/>
    <col min="2" max="2" width="35.88671875" customWidth="1"/>
    <col min="3" max="3" width="19.33203125" customWidth="1"/>
    <col min="4" max="4" width="35.88671875" customWidth="1"/>
    <col min="6" max="6" width="15.33203125" customWidth="1"/>
    <col min="7" max="7" width="9.5546875" customWidth="1"/>
    <col min="8" max="9" width="15.33203125" customWidth="1"/>
  </cols>
  <sheetData>
    <row r="1" spans="1:9" x14ac:dyDescent="0.3">
      <c r="A1" s="30"/>
      <c r="B1" s="30"/>
      <c r="C1" s="30"/>
      <c r="D1" s="30"/>
      <c r="E1" s="30"/>
      <c r="F1" s="30"/>
      <c r="G1" s="30"/>
      <c r="H1" s="30"/>
      <c r="I1" s="30"/>
    </row>
    <row r="2" spans="1:9" ht="15.6" x14ac:dyDescent="0.3">
      <c r="A2" s="36" t="s">
        <v>11</v>
      </c>
      <c r="B2" s="36"/>
      <c r="C2" s="36"/>
      <c r="D2" s="36"/>
      <c r="E2" s="36"/>
      <c r="F2" s="36"/>
      <c r="G2" s="36"/>
      <c r="H2" s="36"/>
      <c r="I2" s="36"/>
    </row>
    <row r="3" spans="1:9" x14ac:dyDescent="0.3">
      <c r="A3" s="37" t="s">
        <v>12</v>
      </c>
      <c r="B3" s="37"/>
      <c r="C3" s="37"/>
      <c r="D3" s="37"/>
      <c r="E3" s="37"/>
      <c r="F3" s="37"/>
      <c r="G3" s="37"/>
      <c r="H3" s="37"/>
      <c r="I3" s="37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4.4" customHeight="1" x14ac:dyDescent="0.3">
      <c r="A5" s="23" t="s">
        <v>19</v>
      </c>
      <c r="B5" s="23"/>
      <c r="C5" s="17" t="s">
        <v>20</v>
      </c>
      <c r="D5" s="18"/>
      <c r="E5" s="18"/>
      <c r="F5" s="18"/>
      <c r="G5" s="18"/>
      <c r="H5" s="18"/>
      <c r="I5" s="18"/>
    </row>
    <row r="6" spans="1:9" x14ac:dyDescent="0.3">
      <c r="A6" s="22" t="s">
        <v>0</v>
      </c>
      <c r="B6" s="22"/>
      <c r="C6" s="19"/>
      <c r="D6" s="19"/>
      <c r="E6" s="19"/>
      <c r="F6" s="19"/>
      <c r="G6" s="19"/>
      <c r="H6" s="19"/>
      <c r="I6" s="19"/>
    </row>
    <row r="7" spans="1:9" x14ac:dyDescent="0.3">
      <c r="A7" s="22" t="s">
        <v>1</v>
      </c>
      <c r="B7" s="22"/>
      <c r="C7" s="19"/>
      <c r="D7" s="19"/>
      <c r="E7" s="19"/>
      <c r="F7" s="19"/>
      <c r="G7" s="19"/>
      <c r="H7" s="19"/>
      <c r="I7" s="19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31" t="s">
        <v>18</v>
      </c>
      <c r="B9" s="32"/>
      <c r="C9" s="32"/>
      <c r="D9" s="32"/>
      <c r="E9" s="32"/>
      <c r="F9" s="32"/>
      <c r="G9" s="32"/>
      <c r="H9" s="32"/>
      <c r="I9" s="32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20"/>
      <c r="B11" s="21"/>
      <c r="C11" s="21"/>
      <c r="D11" s="21"/>
      <c r="E11" s="21"/>
      <c r="F11" s="21"/>
      <c r="G11" s="21"/>
      <c r="H11" s="21"/>
      <c r="I11" s="21"/>
    </row>
    <row r="12" spans="1:9" ht="43.2" x14ac:dyDescent="0.3">
      <c r="A12" s="2" t="s">
        <v>2</v>
      </c>
      <c r="B12" s="2" t="s">
        <v>3</v>
      </c>
      <c r="C12" s="2" t="s">
        <v>4</v>
      </c>
      <c r="D12" s="2" t="s">
        <v>5</v>
      </c>
      <c r="E12" s="2" t="s">
        <v>6</v>
      </c>
      <c r="F12" s="2" t="s">
        <v>8</v>
      </c>
      <c r="G12" s="2" t="s">
        <v>7</v>
      </c>
      <c r="H12" s="5" t="s">
        <v>9</v>
      </c>
      <c r="I12" s="5" t="s">
        <v>10</v>
      </c>
    </row>
    <row r="13" spans="1:9" ht="14.4" customHeight="1" x14ac:dyDescent="0.3">
      <c r="A13" s="24" t="s">
        <v>57</v>
      </c>
      <c r="B13" s="25"/>
      <c r="C13" s="25"/>
      <c r="D13" s="25"/>
      <c r="E13" s="25"/>
      <c r="F13" s="25"/>
      <c r="G13" s="25"/>
      <c r="H13" s="6">
        <f>SUM(H14:H22)</f>
        <v>0</v>
      </c>
      <c r="I13" s="7">
        <f>SUM(I14:I22)</f>
        <v>0</v>
      </c>
    </row>
    <row r="14" spans="1:9" ht="155.4" customHeight="1" x14ac:dyDescent="0.3">
      <c r="A14" s="9">
        <v>1</v>
      </c>
      <c r="B14" s="8" t="s">
        <v>58</v>
      </c>
      <c r="C14" s="10"/>
      <c r="D14" s="10"/>
      <c r="E14" s="9">
        <v>3</v>
      </c>
      <c r="F14" s="11"/>
      <c r="G14" s="10"/>
      <c r="H14" s="12">
        <f>E14*F14</f>
        <v>0</v>
      </c>
      <c r="I14" s="12">
        <f>H14*1.2</f>
        <v>0</v>
      </c>
    </row>
    <row r="15" spans="1:9" ht="86.4" x14ac:dyDescent="0.3">
      <c r="A15" s="9">
        <v>2</v>
      </c>
      <c r="B15" s="8" t="s">
        <v>21</v>
      </c>
      <c r="C15" s="10"/>
      <c r="D15" s="10"/>
      <c r="E15" s="9">
        <v>3</v>
      </c>
      <c r="F15" s="11"/>
      <c r="G15" s="10"/>
      <c r="H15" s="13">
        <f t="shared" ref="H15:H22" si="0">E15*F15</f>
        <v>0</v>
      </c>
      <c r="I15" s="13">
        <f t="shared" ref="I15:I22" si="1">H15*1.2</f>
        <v>0</v>
      </c>
    </row>
    <row r="16" spans="1:9" ht="28.8" x14ac:dyDescent="0.3">
      <c r="A16" s="9">
        <v>3</v>
      </c>
      <c r="B16" s="8" t="s">
        <v>22</v>
      </c>
      <c r="C16" s="10"/>
      <c r="D16" s="10"/>
      <c r="E16" s="9">
        <v>3</v>
      </c>
      <c r="F16" s="11"/>
      <c r="G16" s="10"/>
      <c r="H16" s="13">
        <f t="shared" si="0"/>
        <v>0</v>
      </c>
      <c r="I16" s="13">
        <f t="shared" si="1"/>
        <v>0</v>
      </c>
    </row>
    <row r="17" spans="1:9" x14ac:dyDescent="0.3">
      <c r="A17" s="9">
        <v>4</v>
      </c>
      <c r="B17" s="8" t="s">
        <v>23</v>
      </c>
      <c r="C17" s="10"/>
      <c r="D17" s="10"/>
      <c r="E17" s="9">
        <v>3</v>
      </c>
      <c r="F17" s="11"/>
      <c r="G17" s="10"/>
      <c r="H17" s="13">
        <f t="shared" si="0"/>
        <v>0</v>
      </c>
      <c r="I17" s="13">
        <f t="shared" si="1"/>
        <v>0</v>
      </c>
    </row>
    <row r="18" spans="1:9" ht="100.8" x14ac:dyDescent="0.3">
      <c r="A18" s="9">
        <v>5</v>
      </c>
      <c r="B18" s="8" t="s">
        <v>29</v>
      </c>
      <c r="C18" s="10"/>
      <c r="D18" s="10"/>
      <c r="E18" s="9">
        <v>3</v>
      </c>
      <c r="F18" s="11"/>
      <c r="G18" s="10"/>
      <c r="H18" s="13">
        <f t="shared" si="0"/>
        <v>0</v>
      </c>
      <c r="I18" s="13">
        <f t="shared" si="1"/>
        <v>0</v>
      </c>
    </row>
    <row r="19" spans="1:9" ht="57.6" x14ac:dyDescent="0.3">
      <c r="A19" s="9">
        <v>6</v>
      </c>
      <c r="B19" s="8" t="s">
        <v>24</v>
      </c>
      <c r="C19" s="10"/>
      <c r="D19" s="10"/>
      <c r="E19" s="9">
        <v>3</v>
      </c>
      <c r="F19" s="11"/>
      <c r="G19" s="10"/>
      <c r="H19" s="13">
        <f t="shared" si="0"/>
        <v>0</v>
      </c>
      <c r="I19" s="13">
        <f t="shared" si="1"/>
        <v>0</v>
      </c>
    </row>
    <row r="20" spans="1:9" x14ac:dyDescent="0.3">
      <c r="A20" s="9">
        <v>7</v>
      </c>
      <c r="B20" s="8" t="s">
        <v>25</v>
      </c>
      <c r="C20" s="10"/>
      <c r="D20" s="10"/>
      <c r="E20" s="9">
        <v>3</v>
      </c>
      <c r="F20" s="11"/>
      <c r="G20" s="10"/>
      <c r="H20" s="13">
        <f t="shared" si="0"/>
        <v>0</v>
      </c>
      <c r="I20" s="13">
        <f t="shared" si="1"/>
        <v>0</v>
      </c>
    </row>
    <row r="21" spans="1:9" ht="28.8" x14ac:dyDescent="0.3">
      <c r="A21" s="9">
        <v>8</v>
      </c>
      <c r="B21" s="8" t="s">
        <v>26</v>
      </c>
      <c r="C21" s="10"/>
      <c r="D21" s="10"/>
      <c r="E21" s="9">
        <v>3</v>
      </c>
      <c r="F21" s="11"/>
      <c r="G21" s="10"/>
      <c r="H21" s="13">
        <f t="shared" si="0"/>
        <v>0</v>
      </c>
      <c r="I21" s="13">
        <f t="shared" si="1"/>
        <v>0</v>
      </c>
    </row>
    <row r="22" spans="1:9" ht="43.2" x14ac:dyDescent="0.3">
      <c r="A22" s="9">
        <v>9</v>
      </c>
      <c r="B22" s="8" t="s">
        <v>27</v>
      </c>
      <c r="C22" s="10"/>
      <c r="D22" s="10"/>
      <c r="E22" s="9">
        <v>3</v>
      </c>
      <c r="F22" s="11"/>
      <c r="G22" s="10"/>
      <c r="H22" s="13">
        <f t="shared" si="0"/>
        <v>0</v>
      </c>
      <c r="I22" s="13">
        <f t="shared" si="1"/>
        <v>0</v>
      </c>
    </row>
    <row r="23" spans="1:9" x14ac:dyDescent="0.3">
      <c r="A23" s="26" t="s">
        <v>28</v>
      </c>
      <c r="B23" s="27"/>
      <c r="C23" s="27"/>
      <c r="D23" s="27"/>
      <c r="E23" s="27"/>
      <c r="F23" s="27"/>
      <c r="G23" s="27"/>
      <c r="H23" s="14">
        <f>SUM(H24:H50)</f>
        <v>0</v>
      </c>
      <c r="I23" s="14">
        <f>SUM(I24:I50)</f>
        <v>0</v>
      </c>
    </row>
    <row r="24" spans="1:9" ht="86.4" x14ac:dyDescent="0.3">
      <c r="A24" s="9">
        <v>1</v>
      </c>
      <c r="B24" s="8" t="s">
        <v>59</v>
      </c>
      <c r="C24" s="10"/>
      <c r="D24" s="10"/>
      <c r="E24" s="9">
        <v>1</v>
      </c>
      <c r="F24" s="11"/>
      <c r="G24" s="10"/>
      <c r="H24" s="13">
        <f t="shared" ref="H24:H50" si="2">E24*F24</f>
        <v>0</v>
      </c>
      <c r="I24" s="13">
        <f t="shared" ref="I24:I50" si="3">H24*1.2</f>
        <v>0</v>
      </c>
    </row>
    <row r="25" spans="1:9" ht="86.4" x14ac:dyDescent="0.3">
      <c r="A25" s="9">
        <v>2</v>
      </c>
      <c r="B25" s="8" t="s">
        <v>60</v>
      </c>
      <c r="C25" s="10"/>
      <c r="D25" s="10"/>
      <c r="E25" s="9">
        <v>1</v>
      </c>
      <c r="F25" s="11"/>
      <c r="G25" s="10"/>
      <c r="H25" s="13">
        <f t="shared" si="2"/>
        <v>0</v>
      </c>
      <c r="I25" s="13">
        <f t="shared" si="3"/>
        <v>0</v>
      </c>
    </row>
    <row r="26" spans="1:9" ht="86.4" x14ac:dyDescent="0.3">
      <c r="A26" s="9">
        <v>3</v>
      </c>
      <c r="B26" s="8" t="s">
        <v>61</v>
      </c>
      <c r="C26" s="10"/>
      <c r="D26" s="10"/>
      <c r="E26" s="9">
        <v>1</v>
      </c>
      <c r="F26" s="11"/>
      <c r="G26" s="10"/>
      <c r="H26" s="13">
        <f t="shared" si="2"/>
        <v>0</v>
      </c>
      <c r="I26" s="13">
        <f t="shared" si="3"/>
        <v>0</v>
      </c>
    </row>
    <row r="27" spans="1:9" ht="86.4" x14ac:dyDescent="0.3">
      <c r="A27" s="9">
        <v>4</v>
      </c>
      <c r="B27" s="8" t="s">
        <v>30</v>
      </c>
      <c r="C27" s="10"/>
      <c r="D27" s="10"/>
      <c r="E27" s="9">
        <v>1</v>
      </c>
      <c r="F27" s="11"/>
      <c r="G27" s="10"/>
      <c r="H27" s="13">
        <f t="shared" si="2"/>
        <v>0</v>
      </c>
      <c r="I27" s="13">
        <f t="shared" si="3"/>
        <v>0</v>
      </c>
    </row>
    <row r="28" spans="1:9" x14ac:dyDescent="0.3">
      <c r="A28" s="9">
        <v>5</v>
      </c>
      <c r="B28" s="8" t="s">
        <v>31</v>
      </c>
      <c r="C28" s="10"/>
      <c r="D28" s="10"/>
      <c r="E28" s="9">
        <v>1</v>
      </c>
      <c r="F28" s="11"/>
      <c r="G28" s="10"/>
      <c r="H28" s="13">
        <f t="shared" si="2"/>
        <v>0</v>
      </c>
      <c r="I28" s="13">
        <f t="shared" si="3"/>
        <v>0</v>
      </c>
    </row>
    <row r="29" spans="1:9" ht="28.8" x14ac:dyDescent="0.3">
      <c r="A29" s="9">
        <v>6</v>
      </c>
      <c r="B29" s="8" t="s">
        <v>32</v>
      </c>
      <c r="C29" s="10"/>
      <c r="D29" s="10"/>
      <c r="E29" s="9">
        <v>1</v>
      </c>
      <c r="F29" s="11"/>
      <c r="G29" s="10"/>
      <c r="H29" s="13">
        <f t="shared" si="2"/>
        <v>0</v>
      </c>
      <c r="I29" s="13">
        <f t="shared" si="3"/>
        <v>0</v>
      </c>
    </row>
    <row r="30" spans="1:9" ht="28.8" x14ac:dyDescent="0.3">
      <c r="A30" s="9">
        <v>7</v>
      </c>
      <c r="B30" s="8" t="s">
        <v>33</v>
      </c>
      <c r="C30" s="10"/>
      <c r="D30" s="10"/>
      <c r="E30" s="9">
        <v>1</v>
      </c>
      <c r="F30" s="11"/>
      <c r="G30" s="10"/>
      <c r="H30" s="13">
        <f t="shared" si="2"/>
        <v>0</v>
      </c>
      <c r="I30" s="13">
        <f t="shared" si="3"/>
        <v>0</v>
      </c>
    </row>
    <row r="31" spans="1:9" x14ac:dyDescent="0.3">
      <c r="A31" s="9">
        <v>8</v>
      </c>
      <c r="B31" s="8" t="s">
        <v>34</v>
      </c>
      <c r="C31" s="10"/>
      <c r="D31" s="10"/>
      <c r="E31" s="9">
        <v>1</v>
      </c>
      <c r="F31" s="11"/>
      <c r="G31" s="10"/>
      <c r="H31" s="13">
        <f t="shared" si="2"/>
        <v>0</v>
      </c>
      <c r="I31" s="13">
        <f t="shared" si="3"/>
        <v>0</v>
      </c>
    </row>
    <row r="32" spans="1:9" ht="28.8" x14ac:dyDescent="0.3">
      <c r="A32" s="9">
        <v>9</v>
      </c>
      <c r="B32" s="8" t="s">
        <v>35</v>
      </c>
      <c r="C32" s="10"/>
      <c r="D32" s="10"/>
      <c r="E32" s="9">
        <v>1</v>
      </c>
      <c r="F32" s="11"/>
      <c r="G32" s="10"/>
      <c r="H32" s="13">
        <f t="shared" si="2"/>
        <v>0</v>
      </c>
      <c r="I32" s="13">
        <f t="shared" si="3"/>
        <v>0</v>
      </c>
    </row>
    <row r="33" spans="1:9" x14ac:dyDescent="0.3">
      <c r="A33" s="9">
        <v>10</v>
      </c>
      <c r="B33" s="8" t="s">
        <v>36</v>
      </c>
      <c r="C33" s="10"/>
      <c r="D33" s="10"/>
      <c r="E33" s="9">
        <v>1</v>
      </c>
      <c r="F33" s="11"/>
      <c r="G33" s="10"/>
      <c r="H33" s="13">
        <f t="shared" si="2"/>
        <v>0</v>
      </c>
      <c r="I33" s="13">
        <f t="shared" si="3"/>
        <v>0</v>
      </c>
    </row>
    <row r="34" spans="1:9" x14ac:dyDescent="0.3">
      <c r="A34" s="9">
        <v>11</v>
      </c>
      <c r="B34" s="8" t="s">
        <v>37</v>
      </c>
      <c r="C34" s="10"/>
      <c r="D34" s="10"/>
      <c r="E34" s="9">
        <v>1</v>
      </c>
      <c r="F34" s="11"/>
      <c r="G34" s="10"/>
      <c r="H34" s="13">
        <f t="shared" si="2"/>
        <v>0</v>
      </c>
      <c r="I34" s="13">
        <f t="shared" si="3"/>
        <v>0</v>
      </c>
    </row>
    <row r="35" spans="1:9" x14ac:dyDescent="0.3">
      <c r="A35" s="9">
        <v>12</v>
      </c>
      <c r="B35" s="8" t="s">
        <v>38</v>
      </c>
      <c r="C35" s="10"/>
      <c r="D35" s="10"/>
      <c r="E35" s="9">
        <v>1</v>
      </c>
      <c r="F35" s="11"/>
      <c r="G35" s="10"/>
      <c r="H35" s="13">
        <f t="shared" si="2"/>
        <v>0</v>
      </c>
      <c r="I35" s="13">
        <f t="shared" si="3"/>
        <v>0</v>
      </c>
    </row>
    <row r="36" spans="1:9" ht="43.2" x14ac:dyDescent="0.3">
      <c r="A36" s="9">
        <v>13</v>
      </c>
      <c r="B36" s="8" t="s">
        <v>39</v>
      </c>
      <c r="C36" s="10"/>
      <c r="D36" s="10"/>
      <c r="E36" s="9">
        <v>1</v>
      </c>
      <c r="F36" s="11"/>
      <c r="G36" s="10"/>
      <c r="H36" s="13">
        <f t="shared" si="2"/>
        <v>0</v>
      </c>
      <c r="I36" s="13">
        <f t="shared" si="3"/>
        <v>0</v>
      </c>
    </row>
    <row r="37" spans="1:9" x14ac:dyDescent="0.3">
      <c r="A37" s="9">
        <v>14</v>
      </c>
      <c r="B37" s="8" t="s">
        <v>40</v>
      </c>
      <c r="C37" s="10"/>
      <c r="D37" s="10"/>
      <c r="E37" s="9">
        <v>1</v>
      </c>
      <c r="F37" s="11"/>
      <c r="G37" s="10"/>
      <c r="H37" s="13">
        <f t="shared" si="2"/>
        <v>0</v>
      </c>
      <c r="I37" s="13">
        <f t="shared" si="3"/>
        <v>0</v>
      </c>
    </row>
    <row r="38" spans="1:9" x14ac:dyDescent="0.3">
      <c r="A38" s="9">
        <v>15</v>
      </c>
      <c r="B38" s="8" t="s">
        <v>41</v>
      </c>
      <c r="C38" s="10"/>
      <c r="D38" s="10"/>
      <c r="E38" s="9">
        <v>1</v>
      </c>
      <c r="F38" s="11"/>
      <c r="G38" s="10"/>
      <c r="H38" s="13">
        <f t="shared" si="2"/>
        <v>0</v>
      </c>
      <c r="I38" s="13">
        <f t="shared" si="3"/>
        <v>0</v>
      </c>
    </row>
    <row r="39" spans="1:9" ht="28.8" x14ac:dyDescent="0.3">
      <c r="A39" s="9">
        <v>16</v>
      </c>
      <c r="B39" s="8" t="s">
        <v>42</v>
      </c>
      <c r="C39" s="10"/>
      <c r="D39" s="10"/>
      <c r="E39" s="9">
        <v>5</v>
      </c>
      <c r="F39" s="11"/>
      <c r="G39" s="10"/>
      <c r="H39" s="13">
        <f t="shared" si="2"/>
        <v>0</v>
      </c>
      <c r="I39" s="13">
        <f t="shared" si="3"/>
        <v>0</v>
      </c>
    </row>
    <row r="40" spans="1:9" ht="100.8" x14ac:dyDescent="0.3">
      <c r="A40" s="9">
        <v>17</v>
      </c>
      <c r="B40" s="8" t="s">
        <v>43</v>
      </c>
      <c r="C40" s="10"/>
      <c r="D40" s="10"/>
      <c r="E40" s="9">
        <v>1</v>
      </c>
      <c r="F40" s="11"/>
      <c r="G40" s="10"/>
      <c r="H40" s="13">
        <f t="shared" si="2"/>
        <v>0</v>
      </c>
      <c r="I40" s="13">
        <f t="shared" si="3"/>
        <v>0</v>
      </c>
    </row>
    <row r="41" spans="1:9" ht="43.2" x14ac:dyDescent="0.3">
      <c r="A41" s="9">
        <v>18</v>
      </c>
      <c r="B41" s="8" t="s">
        <v>44</v>
      </c>
      <c r="C41" s="10"/>
      <c r="D41" s="10"/>
      <c r="E41" s="9">
        <v>1</v>
      </c>
      <c r="F41" s="11"/>
      <c r="G41" s="10"/>
      <c r="H41" s="13">
        <f t="shared" si="2"/>
        <v>0</v>
      </c>
      <c r="I41" s="13">
        <f t="shared" si="3"/>
        <v>0</v>
      </c>
    </row>
    <row r="42" spans="1:9" ht="57.6" x14ac:dyDescent="0.3">
      <c r="A42" s="9">
        <v>19</v>
      </c>
      <c r="B42" s="8" t="s">
        <v>45</v>
      </c>
      <c r="C42" s="10"/>
      <c r="D42" s="10"/>
      <c r="E42" s="9">
        <v>1</v>
      </c>
      <c r="F42" s="11"/>
      <c r="G42" s="10"/>
      <c r="H42" s="13">
        <f t="shared" si="2"/>
        <v>0</v>
      </c>
      <c r="I42" s="13">
        <f t="shared" si="3"/>
        <v>0</v>
      </c>
    </row>
    <row r="43" spans="1:9" ht="43.2" x14ac:dyDescent="0.3">
      <c r="A43" s="9">
        <v>20</v>
      </c>
      <c r="B43" s="8" t="s">
        <v>46</v>
      </c>
      <c r="C43" s="10"/>
      <c r="D43" s="10"/>
      <c r="E43" s="9">
        <v>1</v>
      </c>
      <c r="F43" s="11"/>
      <c r="G43" s="10"/>
      <c r="H43" s="13">
        <f t="shared" si="2"/>
        <v>0</v>
      </c>
      <c r="I43" s="13">
        <f t="shared" si="3"/>
        <v>0</v>
      </c>
    </row>
    <row r="44" spans="1:9" x14ac:dyDescent="0.3">
      <c r="A44" s="9">
        <v>21</v>
      </c>
      <c r="B44" s="8" t="s">
        <v>47</v>
      </c>
      <c r="C44" s="10"/>
      <c r="D44" s="10"/>
      <c r="E44" s="9">
        <v>1</v>
      </c>
      <c r="F44" s="11"/>
      <c r="G44" s="10"/>
      <c r="H44" s="13">
        <f t="shared" si="2"/>
        <v>0</v>
      </c>
      <c r="I44" s="13">
        <f t="shared" si="3"/>
        <v>0</v>
      </c>
    </row>
    <row r="45" spans="1:9" x14ac:dyDescent="0.3">
      <c r="A45" s="9">
        <v>22</v>
      </c>
      <c r="B45" s="8" t="s">
        <v>48</v>
      </c>
      <c r="C45" s="10"/>
      <c r="D45" s="10"/>
      <c r="E45" s="9">
        <v>1</v>
      </c>
      <c r="F45" s="11"/>
      <c r="G45" s="10"/>
      <c r="H45" s="13">
        <f t="shared" si="2"/>
        <v>0</v>
      </c>
      <c r="I45" s="13">
        <f t="shared" si="3"/>
        <v>0</v>
      </c>
    </row>
    <row r="46" spans="1:9" ht="28.8" x14ac:dyDescent="0.3">
      <c r="A46" s="9">
        <v>23</v>
      </c>
      <c r="B46" s="8" t="s">
        <v>49</v>
      </c>
      <c r="C46" s="10"/>
      <c r="D46" s="10"/>
      <c r="E46" s="9">
        <v>1</v>
      </c>
      <c r="F46" s="11"/>
      <c r="G46" s="10"/>
      <c r="H46" s="13">
        <f t="shared" si="2"/>
        <v>0</v>
      </c>
      <c r="I46" s="13">
        <f t="shared" si="3"/>
        <v>0</v>
      </c>
    </row>
    <row r="47" spans="1:9" ht="28.8" x14ac:dyDescent="0.3">
      <c r="A47" s="9">
        <v>24</v>
      </c>
      <c r="B47" s="8" t="s">
        <v>50</v>
      </c>
      <c r="C47" s="10"/>
      <c r="D47" s="10"/>
      <c r="E47" s="9">
        <v>1</v>
      </c>
      <c r="F47" s="11"/>
      <c r="G47" s="10"/>
      <c r="H47" s="13">
        <f t="shared" si="2"/>
        <v>0</v>
      </c>
      <c r="I47" s="13">
        <f t="shared" si="3"/>
        <v>0</v>
      </c>
    </row>
    <row r="48" spans="1:9" ht="28.8" x14ac:dyDescent="0.3">
      <c r="A48" s="9">
        <v>25</v>
      </c>
      <c r="B48" s="8" t="s">
        <v>51</v>
      </c>
      <c r="C48" s="10"/>
      <c r="D48" s="10"/>
      <c r="E48" s="9">
        <v>1</v>
      </c>
      <c r="F48" s="11"/>
      <c r="G48" s="10"/>
      <c r="H48" s="13">
        <f t="shared" si="2"/>
        <v>0</v>
      </c>
      <c r="I48" s="13">
        <f t="shared" si="3"/>
        <v>0</v>
      </c>
    </row>
    <row r="49" spans="1:9" x14ac:dyDescent="0.3">
      <c r="A49" s="9">
        <v>26</v>
      </c>
      <c r="B49" s="8" t="s">
        <v>52</v>
      </c>
      <c r="C49" s="10"/>
      <c r="D49" s="10"/>
      <c r="E49" s="9">
        <v>1</v>
      </c>
      <c r="F49" s="11"/>
      <c r="G49" s="10"/>
      <c r="H49" s="13">
        <f t="shared" si="2"/>
        <v>0</v>
      </c>
      <c r="I49" s="13">
        <f t="shared" si="3"/>
        <v>0</v>
      </c>
    </row>
    <row r="50" spans="1:9" x14ac:dyDescent="0.3">
      <c r="A50" s="9">
        <v>27</v>
      </c>
      <c r="B50" s="8" t="s">
        <v>53</v>
      </c>
      <c r="C50" s="10"/>
      <c r="D50" s="10"/>
      <c r="E50" s="9">
        <v>1</v>
      </c>
      <c r="F50" s="11"/>
      <c r="G50" s="10"/>
      <c r="H50" s="13">
        <f t="shared" si="2"/>
        <v>0</v>
      </c>
      <c r="I50" s="13">
        <f t="shared" si="3"/>
        <v>0</v>
      </c>
    </row>
    <row r="51" spans="1:9" x14ac:dyDescent="0.3">
      <c r="A51" s="28" t="s">
        <v>54</v>
      </c>
      <c r="B51" s="29"/>
      <c r="C51" s="29"/>
      <c r="D51" s="29"/>
      <c r="E51" s="29"/>
      <c r="F51" s="29"/>
      <c r="G51" s="29"/>
      <c r="H51" s="14">
        <f>SUM(H52:H53)</f>
        <v>0</v>
      </c>
      <c r="I51" s="14">
        <f>SUM(I52:I53)</f>
        <v>0</v>
      </c>
    </row>
    <row r="52" spans="1:9" ht="100.8" x14ac:dyDescent="0.3">
      <c r="A52" s="9">
        <v>1</v>
      </c>
      <c r="B52" s="8" t="s">
        <v>55</v>
      </c>
      <c r="C52" s="10"/>
      <c r="D52" s="10"/>
      <c r="E52" s="10">
        <v>1</v>
      </c>
      <c r="F52" s="11"/>
      <c r="G52" s="10"/>
      <c r="H52" s="13">
        <f t="shared" ref="H52:H53" si="4">E52*F52</f>
        <v>0</v>
      </c>
      <c r="I52" s="13">
        <f t="shared" ref="I52:I53" si="5">H52*1.2</f>
        <v>0</v>
      </c>
    </row>
    <row r="53" spans="1:9" ht="57.6" x14ac:dyDescent="0.3">
      <c r="A53" s="9">
        <v>2</v>
      </c>
      <c r="B53" s="8" t="s">
        <v>56</v>
      </c>
      <c r="C53" s="10"/>
      <c r="D53" s="10"/>
      <c r="E53" s="10">
        <v>1</v>
      </c>
      <c r="F53" s="11"/>
      <c r="G53" s="10"/>
      <c r="H53" s="13">
        <f t="shared" si="4"/>
        <v>0</v>
      </c>
      <c r="I53" s="13">
        <f t="shared" si="5"/>
        <v>0</v>
      </c>
    </row>
    <row r="54" spans="1:9" x14ac:dyDescent="0.3">
      <c r="A54" s="33" t="s">
        <v>13</v>
      </c>
      <c r="B54" s="33"/>
      <c r="C54" s="33"/>
      <c r="D54" s="33"/>
      <c r="E54" s="33"/>
      <c r="F54" s="33"/>
      <c r="G54" s="33"/>
      <c r="H54" s="15">
        <f>H13+H23+H51</f>
        <v>0</v>
      </c>
      <c r="I54" s="15">
        <f>I13+I23+I51</f>
        <v>0</v>
      </c>
    </row>
    <row r="56" spans="1:9" ht="29.4" customHeight="1" x14ac:dyDescent="0.3">
      <c r="A56" s="34" t="s">
        <v>14</v>
      </c>
      <c r="B56" s="34"/>
      <c r="C56" s="34"/>
      <c r="D56" s="34"/>
      <c r="E56" s="34"/>
      <c r="F56" s="34"/>
      <c r="G56" s="34"/>
      <c r="H56" s="34"/>
      <c r="I56" s="34"/>
    </row>
    <row r="60" spans="1:9" x14ac:dyDescent="0.3">
      <c r="A60" t="s">
        <v>15</v>
      </c>
      <c r="B60" s="3"/>
    </row>
    <row r="61" spans="1:9" x14ac:dyDescent="0.3">
      <c r="A61" t="s">
        <v>16</v>
      </c>
      <c r="B61" s="4"/>
      <c r="G61" s="35"/>
      <c r="H61" s="35"/>
      <c r="I61" s="35"/>
    </row>
    <row r="62" spans="1:9" x14ac:dyDescent="0.3">
      <c r="G62" s="16" t="s">
        <v>17</v>
      </c>
      <c r="H62" s="16"/>
      <c r="I62" s="16"/>
    </row>
  </sheetData>
  <mergeCells count="18">
    <mergeCell ref="A1:I1"/>
    <mergeCell ref="A9:I9"/>
    <mergeCell ref="A54:G54"/>
    <mergeCell ref="A56:I56"/>
    <mergeCell ref="G61:I61"/>
    <mergeCell ref="A2:I2"/>
    <mergeCell ref="A3:I3"/>
    <mergeCell ref="G62:I62"/>
    <mergeCell ref="C5:I5"/>
    <mergeCell ref="C6:I6"/>
    <mergeCell ref="C7:I7"/>
    <mergeCell ref="A11:I11"/>
    <mergeCell ref="A6:B6"/>
    <mergeCell ref="A5:B5"/>
    <mergeCell ref="A7:B7"/>
    <mergeCell ref="A13:G13"/>
    <mergeCell ref="A23:G23"/>
    <mergeCell ref="A51:G5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2021-01-08T12:19:56Z</dcterms:modified>
</cp:coreProperties>
</file>