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fif" ContentType="image/jpeg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29"/>
  <workbookPr/>
  <mc:AlternateContent xmlns:mc="http://schemas.openxmlformats.org/markup-compatibility/2006">
    <mc:Choice Requires="x15">
      <x15ac:absPath xmlns:x15ac="http://schemas.microsoft.com/office/spreadsheetml/2010/11/ac" url="C:\Users\jfekiacova\Desktop\13_OOPP\1_súťažné podklady\"/>
    </mc:Choice>
  </mc:AlternateContent>
  <xr:revisionPtr revIDLastSave="0" documentId="13_ncr:1_{737D5D27-2425-4771-9678-0BA924880D02}" xr6:coauthVersionLast="46" xr6:coauthVersionMax="46" xr10:uidLastSave="{00000000-0000-0000-0000-000000000000}"/>
  <bookViews>
    <workbookView xWindow="-108" yWindow="-108" windowWidth="23256" windowHeight="12576" xr2:uid="{00000000-000D-0000-FFFF-FFFF00000000}"/>
  </bookViews>
  <sheets>
    <sheet name="opis technickej špecifikácie" sheetId="3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8" i="3" l="1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17" i="3"/>
  <c r="I90" i="3" l="1"/>
  <c r="I91" i="3" s="1"/>
  <c r="I92" i="3" s="1"/>
</calcChain>
</file>

<file path=xl/sharedStrings.xml><?xml version="1.0" encoding="utf-8"?>
<sst xmlns="http://schemas.openxmlformats.org/spreadsheetml/2006/main" count="314" uniqueCount="175">
  <si>
    <t>P.č.</t>
  </si>
  <si>
    <t>KUS</t>
  </si>
  <si>
    <t>SET</t>
  </si>
  <si>
    <t>Čiapka pracovná letná s pevným šiltom, fluorescentná oranžová farba + reflexný doplnok. Zloženie: 60% bavlna, 40% polyester. Univerzálna nastaviteľná veľkosť.</t>
  </si>
  <si>
    <t>PÁR</t>
  </si>
  <si>
    <t>Pracovný uterák zo 100% bavlny frote, 400 g/m2. Rozmery 50x100cm.</t>
  </si>
  <si>
    <t>Zváracie gamaše z hovädzej štiepenky prešité kevlarovou niťou. 3 zapínacie kožené elementy na pracku so 6-bodovou nastaviteľnou veľkosťou zapínania.</t>
  </si>
  <si>
    <t>Ilustračné foto</t>
  </si>
  <si>
    <t>1.</t>
  </si>
  <si>
    <t>2.</t>
  </si>
  <si>
    <t>3.</t>
  </si>
  <si>
    <t>4.</t>
  </si>
  <si>
    <t>5.</t>
  </si>
  <si>
    <t>10.</t>
  </si>
  <si>
    <t>11.</t>
  </si>
  <si>
    <t>12.</t>
  </si>
  <si>
    <t>13.</t>
  </si>
  <si>
    <t>14.</t>
  </si>
  <si>
    <t>16.</t>
  </si>
  <si>
    <t>24.</t>
  </si>
  <si>
    <t>25.</t>
  </si>
  <si>
    <t>26.</t>
  </si>
  <si>
    <t>27.</t>
  </si>
  <si>
    <t>28.</t>
  </si>
  <si>
    <t>29.</t>
  </si>
  <si>
    <t>31.</t>
  </si>
  <si>
    <t>32.</t>
  </si>
  <si>
    <t>34.</t>
  </si>
  <si>
    <t>35.</t>
  </si>
  <si>
    <t>36.</t>
  </si>
  <si>
    <t>37.</t>
  </si>
  <si>
    <t>38.</t>
  </si>
  <si>
    <t>39.</t>
  </si>
  <si>
    <t>40.</t>
  </si>
  <si>
    <t>41.</t>
  </si>
  <si>
    <t>43.</t>
  </si>
  <si>
    <t>44.</t>
  </si>
  <si>
    <t>45.</t>
  </si>
  <si>
    <t>46.</t>
  </si>
  <si>
    <t>6.</t>
  </si>
  <si>
    <t>7.</t>
  </si>
  <si>
    <t>8.</t>
  </si>
  <si>
    <t>9.</t>
  </si>
  <si>
    <t>15.</t>
  </si>
  <si>
    <t>17.</t>
  </si>
  <si>
    <t>18.</t>
  </si>
  <si>
    <t>19.</t>
  </si>
  <si>
    <t>23.</t>
  </si>
  <si>
    <t>30.</t>
  </si>
  <si>
    <t>33.</t>
  </si>
  <si>
    <t>42.</t>
  </si>
  <si>
    <t>47.</t>
  </si>
  <si>
    <t>48.</t>
  </si>
  <si>
    <t xml:space="preserve">Tričko oranžovej farby s krátkym rukávom. Zloženie: 100% bavlna, 190 g/m2. 5% elastanu v príkrčníku, stálosť tvaru. Nízky profil príkrčníku. Veľkostná škála: XS-6XL. </t>
  </si>
  <si>
    <t xml:space="preserve">Tričko čiernej farby s krátkym rukávom. Zloženie: 100% bavlna, 190 g/m2. 5% elastanu v príkrčníku, stálosť tvaru. Nízky profil príkrčníku. Veľkostná škála: XS-6XL. </t>
  </si>
  <si>
    <t>49.</t>
  </si>
  <si>
    <t>50.</t>
  </si>
  <si>
    <t>51.</t>
  </si>
  <si>
    <t xml:space="preserve">Filter 3M 6051 A1. Filter vhodný na organické výpary nad bodom varu 65 °C. </t>
  </si>
  <si>
    <t>SADA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</si>
  <si>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</si>
  <si>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</si>
  <si>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</si>
  <si>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</si>
  <si>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</si>
  <si>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</si>
  <si>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</si>
  <si>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</si>
  <si>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</si>
  <si>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</si>
  <si>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</si>
  <si>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</si>
  <si>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</si>
  <si>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</si>
  <si>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</si>
  <si>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</si>
  <si>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1.a</t>
  </si>
  <si>
    <t>2.a</t>
  </si>
  <si>
    <t>3.a</t>
  </si>
  <si>
    <t>Mikina oranžovej farby s dvojitým prešitím vo farbe základného materiálu, rovného strihu. Pružné rebrované manžety na rukávoch a na spodnom obvode, elastan v príkrčníku. Zloženie : 50% bavlna / 50 % polyester, 279g. Veľkosti   : XS – 5XL.</t>
  </si>
  <si>
    <t>Mikina čiernej farby s dvojitým prešitím vo farbe základného materiálu, rovného strihu. Pružné rebrované manžety na rukávoch a na spodnom obvode, elastan v príkrčníku. Zloženie: 50% bavlna / 50 % polyester, 279g. Veľkosti: XS – 5XL.</t>
  </si>
  <si>
    <t>Latexové rukavice s velúrovou úpravou vo vnútri a protišmykovou úpravou na dlani a prstoch. Veľkosti : 7 - 10.  (pre upratovačky)</t>
  </si>
  <si>
    <t>Rukavice s pružnou manžetou šité v zmesi bavlna /polyester. Veľkosti : 7 - 10 (pre upratovačky)</t>
  </si>
  <si>
    <t>68.</t>
  </si>
  <si>
    <t>BALENIE</t>
  </si>
  <si>
    <t>69.</t>
  </si>
  <si>
    <t>Príloha č. 3 súťažných podkladov - Špecifikácia</t>
  </si>
  <si>
    <t>ŠPECIFIKÁCIA</t>
  </si>
  <si>
    <t>"Osobné ochrané pracovné prostriedky"</t>
  </si>
  <si>
    <t>Obchodné meno/názov:</t>
  </si>
  <si>
    <t>IČO:</t>
  </si>
  <si>
    <t>Sídlo podnikania/adresa:</t>
  </si>
  <si>
    <t>vyplní uchádzač !!!</t>
  </si>
  <si>
    <t>Predpokladané množstvo</t>
  </si>
  <si>
    <t>Opis špecifikácie</t>
  </si>
  <si>
    <t>* ak uchádzač nie je platcom DPH uvedie "0"</t>
  </si>
  <si>
    <t>podpis oprávnenej osoby uchádzača</t>
  </si>
  <si>
    <t>V................................................    dňa ......................................................</t>
  </si>
  <si>
    <t>DPH 20 %*</t>
  </si>
  <si>
    <r>
      <t xml:space="preserve">Zateplená výstražná  bunda oranžovo-tmavej farby, 4 in 1 s dvoma horizontálnymi (hruď a pás), dvoma vertikálnymi (ramená) 3M reflexnými pruhmi. Zloženie: vrchný materiál bundy: 100% polyester, 300D Oxford/PU, podšívka vesty: 65% polyester, 35% bavlna, odopínateľné rukávy: 190T Taffeta 100% polyester, zateplenie: 100% polyester, 220 g/m2. Na rukávoch sú aplikované dva 3M horizontálne reflexné pruhy. Odopínateľne samostatne nositeľná vrchná bunda, spodná bunda a vesta. Kapucňa integrovaná v golieri, podlepené švy, vodeodolná, vnútorné podlepené manžety, reflexné pásky 3M. </t>
    </r>
    <r>
      <rPr>
        <b/>
        <i/>
        <sz val="10"/>
        <color theme="1"/>
        <rFont val="Calibri"/>
        <family val="2"/>
        <charset val="238"/>
        <scheme val="minor"/>
      </rPr>
      <t>STN EN ISO 20471:2013, STN EN 343:2019-08</t>
    </r>
    <r>
      <rPr>
        <sz val="10"/>
        <color theme="1"/>
        <rFont val="Calibri"/>
        <family val="2"/>
        <charset val="238"/>
        <scheme val="minor"/>
      </rPr>
      <t xml:space="preserve">. Veľkostná škála: XS-4XL. </t>
    </r>
  </si>
  <si>
    <r>
      <t>Sada blúza a nohavice do pása modrej farby. Zloženie: 100% bavlna, 220 g/m2. Blúza: 3 vrecká bez príklopky, dvojité vrecko na ľavej strane hrudi s dvojitým prešitím . 2 vrecká v spodnej časti blúzy . Rukáv s voľnou manžetou, zapínanie na gombík. Klasický golier V-strihu, putko na zavesenie, zapínanie na gombíky v čiernej farbe. Nohavice do pása: Zapínanie na 3-4 gombíky, zosilnená oblasť kolien, 2 predné vrecká, zadné vrecko na pravej strane , vrecko na meter na pravej zadnej strane stehna .</t>
    </r>
    <r>
      <rPr>
        <b/>
        <i/>
        <sz val="10"/>
        <color theme="1"/>
        <rFont val="Calibri"/>
        <family val="2"/>
        <charset val="238"/>
        <scheme val="minor"/>
      </rPr>
      <t xml:space="preserve"> STN EN ISO 13688:2013.</t>
    </r>
    <r>
      <rPr>
        <sz val="10"/>
        <color theme="1"/>
        <rFont val="Calibri"/>
        <family val="2"/>
        <charset val="238"/>
        <scheme val="minor"/>
      </rPr>
      <t xml:space="preserve"> Možnosť prania na 60°C. Veľkostná škála: 46-70. </t>
    </r>
  </si>
  <si>
    <r>
      <t xml:space="preserve">Sada blúza a nohavice s náprsenkou. Zloženie: 100% bavlna, 220 g/m2. Blúza: 3 vrecká bez príklopky, dvojité vrecko na ľavej strane hrudi s dvojitým prešitím. 2 vrecká v spodnej časti blúzy. Rukáv s voľnou manžetou, zapínanie na gombík. Klasický golier V-strihu, pútko na zavesenie, zapínanie na gombíky v čiernej farbe. Nohavice s náprsenkou: Zapínanie na 2 gombíky, pružný element v oblasti pásu v zadnej časti, traky so zapínaním na plastové spony, náprsné vrecko   s plastovým zipsom čiernej farby, 2 predné vrecká , zadné vrecko na pravej strane  so zapínaním na gombík čiernej farby, vrecko na meter na pravej zadnej strane stehna. </t>
    </r>
    <r>
      <rPr>
        <b/>
        <i/>
        <sz val="10"/>
        <color theme="1"/>
        <rFont val="Calibri"/>
        <family val="2"/>
        <charset val="238"/>
        <scheme val="minor"/>
      </rPr>
      <t>STN EN ISO 13688:2013</t>
    </r>
    <r>
      <rPr>
        <sz val="10"/>
        <color theme="1"/>
        <rFont val="Calibri"/>
        <family val="2"/>
        <charset val="238"/>
        <scheme val="minor"/>
      </rPr>
      <t>. Možnosť prania na 60°C. Veľkostná škála: 46-70.</t>
    </r>
  </si>
  <si>
    <r>
      <t xml:space="preserve">Montérková bunda čiernej farby. Zloženie 65% polyester, 35% bavlna, 270g/m2. Namáhané miesta vystužené materiálom polyester 600D. Odvetranie pod pazuchami. Zosilnené zdvojené lakte. Rukávy zakončené elastickou manžetou. Zapínanie na zips. Podľa normy </t>
    </r>
    <r>
      <rPr>
        <b/>
        <i/>
        <sz val="10"/>
        <color theme="1"/>
        <rFont val="Calibri"/>
        <family val="2"/>
        <charset val="238"/>
        <scheme val="minor"/>
      </rPr>
      <t>STN EN ISO 13688:2013</t>
    </r>
    <r>
      <rPr>
        <sz val="10"/>
        <color theme="1"/>
        <rFont val="Calibri"/>
        <family val="2"/>
        <charset val="238"/>
        <scheme val="minor"/>
      </rPr>
      <t xml:space="preserve">.  Pre automechanikov. </t>
    </r>
  </si>
  <si>
    <r>
      <t xml:space="preserve">Montérkové nohavice do pása čiernej farby. Zloženie 65% polyester, 35% bavlna, 270g/m2. Namáhané miesta vystužené materiálom polyester 600D. Zosilnené zdvojené kolená pre vloženie nákolenníkov. Vhodné použitie do náročných podmienok (opravárenska dielňa). Podľa normy </t>
    </r>
    <r>
      <rPr>
        <b/>
        <i/>
        <sz val="10"/>
        <color theme="1"/>
        <rFont val="Calibri"/>
        <family val="2"/>
        <charset val="238"/>
        <scheme val="minor"/>
      </rPr>
      <t>STN EN ISO 13688:2013</t>
    </r>
    <r>
      <rPr>
        <sz val="10"/>
        <color theme="1"/>
        <rFont val="Calibri"/>
        <family val="2"/>
        <charset val="238"/>
        <scheme val="minor"/>
      </rPr>
      <t>. Veľkostná škála 46- 64. Pre automechanikov.</t>
    </r>
  </si>
  <si>
    <r>
      <t xml:space="preserve">Montérkové nohavice na traky čiernej farby. Zloženie 65% polyester, 35% bavlna, 270g/m2. Namáhané miesta vystužené materiálom polyester 600D. Nastaviteľná dĺžka trakov. Zosilnené zdvojené kolená pre vloženie nákolenníkov. Vhodné do náročných podmienok (opravárenská dielňa). Podľa normy </t>
    </r>
    <r>
      <rPr>
        <b/>
        <i/>
        <sz val="10"/>
        <color theme="1"/>
        <rFont val="Calibri"/>
        <family val="2"/>
        <charset val="238"/>
        <scheme val="minor"/>
      </rPr>
      <t>STN EN ISO 13688:2013</t>
    </r>
    <r>
      <rPr>
        <sz val="10"/>
        <color theme="1"/>
        <rFont val="Calibri"/>
        <family val="2"/>
        <charset val="238"/>
        <scheme val="minor"/>
      </rPr>
      <t>. Veľkostná škála 46- 64. Pre automechanikov.</t>
    </r>
  </si>
  <si>
    <r>
      <t xml:space="preserve">Pracovná bunda zimná modro-čierna. Zloženie: 100% bavlna, podšívka: 100% polyester, 260 g/m2. Bunda zimná s odnímateľnou kapucňou sťahovateľnou na šnúrku, vodeodolná. Odnímateľné rukávy na plastový zips, multifunkčné vrecko na pravom rukáve. Na oboch rukávoch aplikované 2 reflexné pruhy, šírka 5cm, rukávy ukončené pružnou manžetou. 2 multifunkčné vrecká na hrudi po oboch stranách s príklopkami v kontrastnej farbe so zapínaním na suchý zips, zapínanie bundy na plastový zips s prekritím na suchý zips, spodný lem bundy po bokoch s pružným elementom. </t>
    </r>
    <r>
      <rPr>
        <b/>
        <i/>
        <sz val="10"/>
        <color theme="1"/>
        <rFont val="Calibri"/>
        <family val="2"/>
        <charset val="238"/>
        <scheme val="minor"/>
      </rPr>
      <t>STN EN 343:2019-08</t>
    </r>
    <r>
      <rPr>
        <sz val="10"/>
        <color theme="1"/>
        <rFont val="Calibri"/>
        <family val="2"/>
        <charset val="238"/>
        <scheme val="minor"/>
      </rPr>
      <t xml:space="preserve">. Veľkostná škála: S - 3XL. </t>
    </r>
  </si>
  <si>
    <r>
      <t>Pilčícky SET, 50% polyester 50% bavlna. ( 53% polyamid, 47% bavlna, podšívka - 68% polyester, 32% polypropylén)  Bunda : krátky límec s fleecom z vnútornej strany. Na ľavej strane náprsné vrecko na zips v kontrastnej oranžovej farbe. Na pravej strane vrecko na mobil s príklopkou na suchý zips. Vrecko na ľavom rukáve v kontrastnej  oranžovej farbe, sedlo v kontrastnej oranžovej farbe pre lepšiu viditeľnosť v pracovných podmienkach. Odvetrávanie v oblasti chrbta. Nohavice s náprsenkou: zeleno oranžové prevedenie.  Vrchná časť náprsenky a trakov v kontrastnej oranžovej farbe pre lepšiu viditeľnosť. Zapínanie trakov na plastové spony rýchlo zapínacie , možnosť nastavenia dĺžky trakov, 2 x náprsné vrecko , prvé s príklopkou na suchý zips, druhé so zapínaním na platový zips v oranžovej farbe.  Zapínanie nohavíc  na pravej strane na 2 gombíky , zapínanie rázporku na plastový zips v minimálnej dĺžke 20cm. V prednej časti nohavíc sú dva multifunkčné vrecká bez príklopky, na zadnej strane v oblasti sedu je jedno vrecko s príklopkou na suchý zips. V zadnej časti v oblasti stehna je  jedno kombinované viacúčelové vrecko, nad vreckom je viacúčelové oko na príručné náradie s rýchlo zapínaním s gumičkou v kontrastnej oranžovej farbe pre lepšiu viditeľnosť. Ukončenie prednej časti nohavíc v kontrastnej oranžovej farbe pre lepšiu viditeľnosť v pracovných podmienkach.</t>
    </r>
    <r>
      <rPr>
        <b/>
        <i/>
        <sz val="10"/>
        <color theme="1"/>
        <rFont val="Calibri"/>
        <family val="2"/>
        <charset val="238"/>
        <scheme val="minor"/>
      </rPr>
      <t xml:space="preserve"> STN EN ISO 11393-2, STN EN ISO 11393 - 6.</t>
    </r>
    <r>
      <rPr>
        <sz val="10"/>
        <color theme="1"/>
        <rFont val="Calibri"/>
        <family val="2"/>
        <charset val="238"/>
        <scheme val="minor"/>
      </rPr>
      <t xml:space="preserve">  Veľkosti : 46 - 70. </t>
    </r>
  </si>
  <si>
    <r>
      <t xml:space="preserve">Výstražná nepremokavá oranžová bunda do dažďa s kapucňou v golieri, ventiláciou v chrbte, prekrytým zipsom, 2 vreckami a zatavenými švami. Po obvode trupu a rukávov 2 reflexné pásy širovké 5cm. Podľa normy </t>
    </r>
    <r>
      <rPr>
        <b/>
        <i/>
        <sz val="10"/>
        <color theme="1"/>
        <rFont val="Calibri"/>
        <family val="2"/>
        <charset val="238"/>
        <scheme val="minor"/>
      </rPr>
      <t>STN EN ISO 20471:2013, STN EN 343:2019-08</t>
    </r>
    <r>
      <rPr>
        <sz val="10"/>
        <color theme="1"/>
        <rFont val="Calibri"/>
        <family val="2"/>
        <charset val="238"/>
        <scheme val="minor"/>
      </rPr>
      <t>. Veľkostná škála S - 4XL</t>
    </r>
  </si>
  <si>
    <r>
      <t xml:space="preserve">Tričko reflexné oranžovej farby s krátkym rukávom,  vyrobené z kvalitného zmesového materiálu s vyšším podielom bavlny. Zloženie materiálu 55% bavlna, 45% polyester, 150 g/m2. Reflexné prvky - 2 horizontálne a 2 vertikálne pásy. Zdvojený lem, certifikované podľa </t>
    </r>
    <r>
      <rPr>
        <b/>
        <i/>
        <sz val="10"/>
        <color theme="1"/>
        <rFont val="Calibri"/>
        <family val="2"/>
        <charset val="238"/>
        <scheme val="minor"/>
      </rPr>
      <t>STN EN ISO 20471:2013</t>
    </r>
    <r>
      <rPr>
        <sz val="10"/>
        <color theme="1"/>
        <rFont val="Calibri"/>
        <family val="2"/>
        <charset val="238"/>
        <scheme val="minor"/>
      </rPr>
      <t>, 2. trieda. Veľkostná škála S-6XL</t>
    </r>
  </si>
  <si>
    <r>
      <t xml:space="preserve">Výstražná vesta oranžovej farbe s kontrastnými čiernymi paspulkami (dlhšia životnosť vesty)a reflexnými pásmi umiestnenými 2x horizontálne a 2x vertikálne, šírka 5cm. Zapínanie na suchý zips. </t>
    </r>
    <r>
      <rPr>
        <b/>
        <i/>
        <sz val="10"/>
        <color theme="1"/>
        <rFont val="Calibri"/>
        <family val="2"/>
        <charset val="238"/>
        <scheme val="minor"/>
      </rPr>
      <t>STN EN ISO 20471:2013</t>
    </r>
    <r>
      <rPr>
        <sz val="10"/>
        <color theme="1"/>
        <rFont val="Calibri"/>
        <family val="2"/>
        <charset val="238"/>
        <scheme val="minor"/>
      </rPr>
      <t xml:space="preserve">. Zloženie: 100% polyester. Veľkostná škála: S-4XL. </t>
    </r>
  </si>
  <si>
    <r>
      <t xml:space="preserve">Obuv pracovná členková, s protišmykovou podrážkou, zdravotná obuv pre upratovačky O1, </t>
    </r>
    <r>
      <rPr>
        <b/>
        <i/>
        <sz val="10"/>
        <color theme="1"/>
        <rFont val="Calibri"/>
        <family val="2"/>
        <charset val="238"/>
        <scheme val="minor"/>
      </rPr>
      <t xml:space="preserve">STN EN ISO 20347, </t>
    </r>
    <r>
      <rPr>
        <sz val="10"/>
        <color theme="1"/>
        <rFont val="Calibri"/>
        <family val="2"/>
        <charset val="238"/>
        <scheme val="minor"/>
      </rPr>
      <t>cena rovnaká bez ohľadu na veľkosť.  Veľkostná škála 35 - 42</t>
    </r>
  </si>
  <si>
    <r>
      <t xml:space="preserve">Bezpečnostná členková obuv kožená čierna  s tužinkou a stielkou proti prepichnutiu a hydrofóbnou úpravou. Podrážka PU/guma čierno-modrej kombinácie, S3 HRO SRC odolnosť min. 300°C / 1min, kontaktné teplo, odolná voči olejom a absorpciou energie v päte. Vodeodolný zvršok zo štiepanej kože, dvojité kontrastné prešitie, našitý jazyk s dvojitým prešitím. Šnúrovadlo ploché čierne s kontrastnou farbou, vedené v kovových elementoch tvaru D. Zadná stielka v kontrastnej farbe. </t>
    </r>
    <r>
      <rPr>
        <b/>
        <i/>
        <sz val="10"/>
        <color theme="1"/>
        <rFont val="Calibri"/>
        <family val="2"/>
        <charset val="238"/>
        <scheme val="minor"/>
      </rPr>
      <t>STN EN ISO 20345: 2011</t>
    </r>
    <r>
      <rPr>
        <sz val="10"/>
        <color theme="1"/>
        <rFont val="Calibri"/>
        <family val="2"/>
        <charset val="238"/>
        <scheme val="minor"/>
      </rPr>
      <t>. Veľkostná škála: 35-48.</t>
    </r>
  </si>
  <si>
    <r>
      <t xml:space="preserve">Bezpečnostná holeňová obuv kožená s bezpečnostnou špicou a planžetou proti prepichnutiu. Podrážka PU/PU s SRA a elementom pre absorpciu energie v päte.  Rezistentná voči olejom a ropným produktom, antistatická. Zvršok z kvalitnej embosovanej štiepanej kože, priedušnej s hydrofóbnou úpravou. Zateplenie umelou kožušinou. Zosilnená ochranná protiokopová špica. Obuv čierna s dvojitým  kontrastným prešitím  pre lepšiu viditeľnosť. Šnúrovadlo okrúhle, čierne kombinované s kontrastnou farbou, vedené v D kovových elementoch. </t>
    </r>
    <r>
      <rPr>
        <b/>
        <i/>
        <sz val="10"/>
        <color theme="1"/>
        <rFont val="Calibri"/>
        <family val="2"/>
        <charset val="238"/>
        <scheme val="minor"/>
      </rPr>
      <t>STN EN ISO 20345:2011.</t>
    </r>
    <r>
      <rPr>
        <sz val="10"/>
        <color theme="1"/>
        <rFont val="Calibri"/>
        <family val="2"/>
        <charset val="238"/>
        <scheme val="minor"/>
      </rPr>
      <t xml:space="preserve"> Veľkostná škála: 35 - 48</t>
    </r>
  </si>
  <si>
    <r>
      <t>Bezpečnostná nasúvacia pracovaná členková obuv s kovovou tužinkou a stielkou proti prepichnutiu. Gumovou HRO podrážkou odolnou vysokým teplotám (300°C) odolnou voči olejom  a ropným látkam, antistatická. S elementom absorpcie energie v päte. Podrážka je čierna kombinovaná s kontrastnou červenou farbou pre lepšiu viditeľnosť zamestnanca na pracovisku. Obuv je čierna s dvojitým kontrastným prešitím v červenej farbe pre lepšiu viditeľnosť zamestnanca na pracovisku. Veľkosti : 36 – 49.</t>
    </r>
    <r>
      <rPr>
        <b/>
        <i/>
        <sz val="10"/>
        <color theme="1"/>
        <rFont val="Calibri"/>
        <family val="2"/>
        <charset val="238"/>
        <scheme val="minor"/>
      </rPr>
      <t xml:space="preserve"> STN EN ISO 20345 : 2011.</t>
    </r>
    <r>
      <rPr>
        <sz val="10"/>
        <color theme="1"/>
        <rFont val="Calibri"/>
        <family val="2"/>
        <charset val="238"/>
        <scheme val="minor"/>
      </rPr>
      <t xml:space="preserve">  Veľkostná škála 37 - 46</t>
    </r>
  </si>
  <si>
    <r>
      <t xml:space="preserve">Zvršok vode odolná koža s ochranou proti prerezaniu, vrchnú časť obuvi tvorí kontrastný materiál kvôli lepšej viditeľnosti zamestnanca. Podšívka priedušná, textilná, absorbuje vlhkosť. Stielka anatomická, antistatická. Podrážka polyuretán -dvojitá hustota. Medzipodrážka , bez kovových časti APT plát.  APT Plát, hmotnosť 50g, nižšia než oceľ, lepšia tepelná izolácia. Veľkosti : 35-48. </t>
    </r>
    <r>
      <rPr>
        <b/>
        <i/>
        <sz val="10"/>
        <color theme="1"/>
        <rFont val="Calibri"/>
        <family val="2"/>
        <charset val="238"/>
        <scheme val="minor"/>
      </rPr>
      <t>STN EN ISO 17249, STN EN ISO 11393 - 3</t>
    </r>
    <r>
      <rPr>
        <sz val="10"/>
        <color theme="1"/>
        <rFont val="Calibri"/>
        <family val="2"/>
        <charset val="238"/>
        <scheme val="minor"/>
      </rPr>
      <t>. Veľkostná škála 37 - 46</t>
    </r>
  </si>
  <si>
    <r>
      <t xml:space="preserve">Antistatické vysoké bezpečnostné čižmy  čiernej alebo žltej farby z PVC a nitrilu s oceľovou tužinkou a stielkou. Antistatická podošva rezistentná voči kyselinám, pohonným hmotám, olejom a tukom. Výška: 38cm, váha: 2,5kg. Reflexný doplnok na päte okrúhleho tvaru v priemere minimálne 2cm, zvyšuje viditeľnosť a tým aj bezpečnosť . </t>
    </r>
    <r>
      <rPr>
        <b/>
        <i/>
        <sz val="10"/>
        <color theme="1"/>
        <rFont val="Calibri"/>
        <family val="2"/>
        <charset val="238"/>
        <scheme val="minor"/>
      </rPr>
      <t>STN EN ISO 20345</t>
    </r>
    <r>
      <rPr>
        <sz val="10"/>
        <color theme="1"/>
        <rFont val="Calibri"/>
        <family val="2"/>
        <charset val="238"/>
        <scheme val="minor"/>
      </rPr>
      <t>. Veľkostná škála: 37-48.</t>
    </r>
  </si>
  <si>
    <r>
      <t xml:space="preserve">Pracovné sandále bez oceľovej špice s antistatickou PU/ PU podrážkou, odolnou pohonným hmotám a ropným látkam s absorpciou energie v päte. Zvršok perforovaný  z kvalitnej lícovej priedušnej brúsenej hovädzej kože. Komfortné zapínanie na suchý zips s kontrastným prešitím. Dvojité kontrastné prešitie na exponovaných miestach. Veľkosti : 30 – 48. </t>
    </r>
    <r>
      <rPr>
        <b/>
        <i/>
        <sz val="10"/>
        <color theme="1"/>
        <rFont val="Calibri"/>
        <family val="2"/>
        <charset val="238"/>
        <scheme val="minor"/>
      </rPr>
      <t xml:space="preserve">STN EN ISO 20347. </t>
    </r>
  </si>
  <si>
    <r>
      <t xml:space="preserve">Bezpečnostná obuv členková S1P, ochrana proti okopu v špici, s kompozitovou špicou a flexibilnou kevlarovou stielkou. Materiál zvršku nubuk/textília, podošva vyrobená materiálu PU/guma. Bezpečnostné parametre: antistatická obuv, SRC -  odolnosť proti pošmyknutiu na keramickej podlahovej dlaždici s SLS a na oceľovej podlahe s glycerínom, absorbcia energie v oblasti päty, odoslnosť proti olejom a pohonným hmotám, kompozitná bezpečnostná tužinka na ochranu prstov, odoslnosť proti prepichnutiu. Veľkostná škála 36-48. Podľa normy </t>
    </r>
    <r>
      <rPr>
        <b/>
        <i/>
        <sz val="10"/>
        <color theme="1"/>
        <rFont val="Calibri"/>
        <family val="2"/>
        <charset val="238"/>
        <scheme val="minor"/>
      </rPr>
      <t>STN EN 20345.</t>
    </r>
  </si>
  <si>
    <r>
      <t xml:space="preserve">Bezpečnostná vysoká obuv S3 SRC s nekovovou špicou, aramidovou stielkou odolnou voči prepichnutiu. Absorbér energie v päte. Podošva je z PU/TPÚ, rezistentná voči olejom, s vysokou odolnosťou voči pošmyktnutiu, podrážka SRC. Zvršok je tvorený z kvalitnej kože - NUBUK. Fixovaný členok. Veľkostná škála 38-50. Podľa normy </t>
    </r>
    <r>
      <rPr>
        <b/>
        <i/>
        <sz val="10"/>
        <color theme="1"/>
        <rFont val="Calibri"/>
        <family val="2"/>
        <charset val="238"/>
        <scheme val="minor"/>
      </rPr>
      <t xml:space="preserve">STN EN 20347.  </t>
    </r>
  </si>
  <si>
    <r>
      <t xml:space="preserve">Certifikované antivibračné rukavice. Materiál polyester / Spandex, dlaň z materiálu CLARINO so silikónovým  protišmykovým povrstvením, pevný úchop v suchom a mokrom prostredí. Podšívka polyester. Chrbát ruky polyester, extra vystuženie medzi palcom a ukazovákom, skryté švy. V dlani a na prstoch je vložka zo špeciálnej antivibračnej peny tlmiacej vibrácie. Manžeta z elastického neoprénu na suchý zips. </t>
    </r>
    <r>
      <rPr>
        <b/>
        <i/>
        <sz val="10"/>
        <color theme="1"/>
        <rFont val="Calibri"/>
        <family val="2"/>
        <charset val="238"/>
        <scheme val="minor"/>
      </rPr>
      <t xml:space="preserve">STN EN ISO 10819. </t>
    </r>
    <r>
      <rPr>
        <sz val="10"/>
        <color theme="1"/>
        <rFont val="Calibri"/>
        <family val="2"/>
        <charset val="238"/>
        <scheme val="minor"/>
      </rPr>
      <t>Veľkostná škála 8-11</t>
    </r>
  </si>
  <si>
    <r>
      <t xml:space="preserve">Celokožené zváračské rukavice z hovädzej štiepenky v dĺžke 35cm s výstuhou na dlaňovej a palcovej časti. Dvojité prešitie para-aramidovou niťou a 1x x-kové prešitie v dlaňovej časti pre vyššiu pevnosť. STN EN 388 minimálny stupeň ochrany 4344, </t>
    </r>
    <r>
      <rPr>
        <b/>
        <i/>
        <sz val="10"/>
        <color theme="1"/>
        <rFont val="Calibri"/>
        <family val="2"/>
        <charset val="238"/>
        <scheme val="minor"/>
      </rPr>
      <t>STN EN 407 minimálny stupeň ochrany 41334x a STN EN 12477 - typ A.</t>
    </r>
    <r>
      <rPr>
        <sz val="10"/>
        <color theme="1"/>
        <rFont val="Calibri"/>
        <family val="2"/>
        <charset val="238"/>
        <scheme val="minor"/>
      </rPr>
      <t xml:space="preserve"> Veľkosť 8 - 11.</t>
    </r>
  </si>
  <si>
    <r>
      <t xml:space="preserve">Rukavice z jedného kusu silnej hovädzej štiepenky v dlani s podšívkou, bavlnená tkanina na chrbte, s bavlnenou vystuženou manžetou celokoženými palcami a ukazovákmi a prekrytými špičkami prstvov. Podľa normy </t>
    </r>
    <r>
      <rPr>
        <b/>
        <i/>
        <sz val="10"/>
        <color theme="1"/>
        <rFont val="Calibri"/>
        <family val="2"/>
        <charset val="238"/>
        <scheme val="minor"/>
      </rPr>
      <t>STN EN 388, minimálny stupeň ochrany 3342</t>
    </r>
    <r>
      <rPr>
        <sz val="10"/>
        <color theme="1"/>
        <rFont val="Calibri"/>
        <family val="2"/>
        <charset val="238"/>
        <scheme val="minor"/>
      </rPr>
      <t>. Veľkostná škála 9 -12</t>
    </r>
  </si>
  <si>
    <r>
      <t xml:space="preserve">Celokožené rukavice bez podšívky zo štiepanej bravčovej kože s pružnou manžetou v zápästí. </t>
    </r>
    <r>
      <rPr>
        <b/>
        <i/>
        <sz val="10"/>
        <color theme="1"/>
        <rFont val="Calibri"/>
        <family val="2"/>
        <charset val="238"/>
        <scheme val="minor"/>
      </rPr>
      <t>STN EN 388 minimálny stupeň ochrany 2111</t>
    </r>
    <r>
      <rPr>
        <sz val="10"/>
        <color theme="1"/>
        <rFont val="Calibri"/>
        <family val="2"/>
        <charset val="238"/>
        <scheme val="minor"/>
      </rPr>
      <t>. Veľkosti: 8-12.</t>
    </r>
  </si>
  <si>
    <r>
      <t xml:space="preserve">Rukavice zateplené z jednofarebnej jemnej lícovej hovädziny v dlani a polyesterového úpletu reflexnej farby na chrbte a manžete. Podľa normy </t>
    </r>
    <r>
      <rPr>
        <b/>
        <i/>
        <sz val="10"/>
        <color theme="1"/>
        <rFont val="Calibri"/>
        <family val="2"/>
        <charset val="238"/>
        <scheme val="minor"/>
      </rPr>
      <t>STN EN 388, minimálny stupeň ochrany 3342</t>
    </r>
    <r>
      <rPr>
        <sz val="10"/>
        <color theme="1"/>
        <rFont val="Calibri"/>
        <family val="2"/>
        <charset val="238"/>
        <scheme val="minor"/>
      </rPr>
      <t>. Veľkosti: 8 -11</t>
    </r>
  </si>
  <si>
    <r>
      <t xml:space="preserve">Rukavice, bezšvové, polyesterové, rukavice s tenkou vrstvou polyuretánu v dlani a na prstoch ukončené s pružnou manžetou, čierne, </t>
    </r>
    <r>
      <rPr>
        <b/>
        <i/>
        <sz val="10"/>
        <color theme="1"/>
        <rFont val="Calibri"/>
        <family val="2"/>
        <charset val="238"/>
        <scheme val="minor"/>
      </rPr>
      <t>STN EN 388 minimálny stupeň ochrany 4131</t>
    </r>
    <r>
      <rPr>
        <sz val="10"/>
        <color theme="1"/>
        <rFont val="Calibri"/>
        <family val="2"/>
        <charset val="238"/>
        <scheme val="minor"/>
      </rPr>
      <t>. Veľkosti: 6 - 11</t>
    </r>
  </si>
  <si>
    <r>
      <t xml:space="preserve">Rukavice z prírodného latexu v modro-žltom prevedení - žltá manžeta -dobrá viditeľnosť pri kontrole BOZP. kyselinovzdorné, máčané v 0,7mm silného neoprénu, s velúrovou úpravou vo vnútri. Reliéfny povrch na dlani a prstoch zabezpečuje výbornú protišmykovú úchopovú schopnosť. </t>
    </r>
    <r>
      <rPr>
        <b/>
        <i/>
        <sz val="10"/>
        <color theme="1"/>
        <rFont val="Calibri"/>
        <family val="2"/>
        <charset val="238"/>
        <scheme val="minor"/>
      </rPr>
      <t>STN EN 388 minimálny stupeň ochrany 2110, STN EN 374:AKL, STN EN 374-2</t>
    </r>
    <r>
      <rPr>
        <sz val="10"/>
        <color theme="1"/>
        <rFont val="Calibri"/>
        <family val="2"/>
        <charset val="238"/>
        <scheme val="minor"/>
      </rPr>
      <t xml:space="preserve">. Veľkosti: 7-11 </t>
    </r>
  </si>
  <si>
    <r>
      <t xml:space="preserve">Dielektrické izolačné rukavice z kvalitného prírodného latexu. Odolnosť voči elektrickému napätiu do 1000V AC. Hrúbka 1,0mm. </t>
    </r>
    <r>
      <rPr>
        <b/>
        <i/>
        <sz val="10"/>
        <color theme="1"/>
        <rFont val="Calibri"/>
        <family val="2"/>
        <charset val="238"/>
        <scheme val="minor"/>
      </rPr>
      <t>STN EN 60903.</t>
    </r>
    <r>
      <rPr>
        <sz val="10"/>
        <color theme="1"/>
        <rFont val="Calibri"/>
        <family val="2"/>
        <charset val="238"/>
        <scheme val="minor"/>
      </rPr>
      <t xml:space="preserve"> Veľkosti: 8 - 11.</t>
    </r>
  </si>
  <si>
    <r>
      <t xml:space="preserve">Jednorázové latexové/vinylové/ nitrilové ochranné zdravotnícke rukavice, pudrované/ nepudrované, vonkajšia strana - texturovaná, vnútorné máčanie, vrstva po ktorej ruka do rukavice ľahko vkĺzne. 100 ks v balení. Podľa normy </t>
    </r>
    <r>
      <rPr>
        <b/>
        <i/>
        <sz val="10"/>
        <color theme="1"/>
        <rFont val="Calibri"/>
        <family val="2"/>
        <charset val="238"/>
        <scheme val="minor"/>
      </rPr>
      <t>STN EN 374-1 a STN EN ISO 21420:2020-06</t>
    </r>
    <r>
      <rPr>
        <sz val="10"/>
        <color theme="1"/>
        <rFont val="Calibri"/>
        <family val="2"/>
        <charset val="238"/>
        <scheme val="minor"/>
      </rPr>
      <t>, Veľkosti: 7 - 10</t>
    </r>
  </si>
  <si>
    <r>
      <t xml:space="preserve">Rukavice nitrilové penové. S penovmi výčnelkami v dlaňovej časti, ktoré poskytujú dodatočné tlmenie nárazu, zvyšujú odoslnosť proti oderu a bezpečnosti úchopu s protismykovými vlastnosťami. </t>
    </r>
    <r>
      <rPr>
        <b/>
        <i/>
        <sz val="10"/>
        <color theme="1"/>
        <rFont val="Calibri"/>
        <family val="2"/>
        <charset val="238"/>
        <scheme val="minor"/>
      </rPr>
      <t>STN EN 388, minimálny stupeň ochrany minimálne 4131</t>
    </r>
    <r>
      <rPr>
        <sz val="10"/>
        <color theme="1"/>
        <rFont val="Calibri"/>
        <family val="2"/>
        <charset val="238"/>
        <scheme val="minor"/>
      </rPr>
      <t>. Veľkostná škála 8-12</t>
    </r>
  </si>
  <si>
    <r>
      <t xml:space="preserve">Rukavice ochranné proti porezaniu motorovou pílou. Kožené kombinované na dlani kožený element , ktorý je  3 x s dvojitým prešitím pre vysokú pevnosť.  Rukavice sú kombinované na chrbte s  kontrastnou oranžovou farbou pre lepšiu viditeľnosť , ukončené pružnou manžetou .Zloženie : 60% hovädzia useň, 25% polyester, 10% polyetylén, 5% elestan. Veľkosti, 9,10.  Minimálny stupeň ochrany, ktorý je požadovaný podľa </t>
    </r>
    <r>
      <rPr>
        <b/>
        <i/>
        <sz val="10"/>
        <color theme="1"/>
        <rFont val="Calibri"/>
        <family val="2"/>
        <charset val="238"/>
        <scheme val="minor"/>
      </rPr>
      <t>STN EN 388, 3123. STN EN 381-7 Trieda 0 16m/s Typ A.</t>
    </r>
  </si>
  <si>
    <r>
      <t xml:space="preserve">Športové okuliare s polykarbonátovým zorníkom; 99,9% ochrana proti UV žiareniu, zorník odolný proti poškriabaniu, mäkké gumové konce stráničiek a adaptabilné nosové sedielko zaisťujú komfortné nosenie a stabilitu okuliarov. Dvojito zakrivené zorníky poskytujú široké zorné pole a ochranu. </t>
    </r>
    <r>
      <rPr>
        <b/>
        <i/>
        <sz val="10"/>
        <color theme="1"/>
        <rFont val="Calibri"/>
        <family val="2"/>
        <charset val="238"/>
        <scheme val="minor"/>
      </rPr>
      <t xml:space="preserve">EN166 trieda 1.F. </t>
    </r>
    <r>
      <rPr>
        <sz val="10"/>
        <color theme="1"/>
        <rFont val="Calibri"/>
        <family val="2"/>
        <charset val="238"/>
        <scheme val="minor"/>
      </rPr>
      <t xml:space="preserve"> </t>
    </r>
  </si>
  <si>
    <r>
      <t xml:space="preserve">Ochranné okuliare číre s polykarbonátovým zorníkom so zvýšenou bočnou ochranou. Na zorníku ochranná vrstva proti poškriabaniu a zahmlievaniu. Mäkké konce stranníc znižujúce tlak za ušami. Podľa normy </t>
    </r>
    <r>
      <rPr>
        <b/>
        <i/>
        <sz val="10"/>
        <color theme="1"/>
        <rFont val="Calibri"/>
        <family val="2"/>
        <charset val="238"/>
        <scheme val="minor"/>
      </rPr>
      <t>STN EN 166</t>
    </r>
  </si>
  <si>
    <r>
      <t xml:space="preserve">Ochranný štít s chráničom sluchu - komplet. Mäkký hlavový vankúšik  a tesnice vankúšiky. Slúchadlá tlmia 30dB a spĺňajú normu </t>
    </r>
    <r>
      <rPr>
        <b/>
        <i/>
        <sz val="10"/>
        <color theme="1"/>
        <rFont val="Calibri"/>
        <family val="2"/>
        <charset val="238"/>
        <scheme val="minor"/>
      </rPr>
      <t>STN EN 352- 1, drôtený štít spĺňa normu STN EN 1731</t>
    </r>
  </si>
  <si>
    <r>
      <t xml:space="preserve">Lesnícky komplet skládajúci sa z: oranžovej prilby( dobrá viditeľnosť) EVO Lite®(ultra ľahká prilba)  posuvnou sponou, držkou štítu, drôteného štítu a integrovaných sluchadiel InterGP (SNR: 25) a oranžovej výstražnej plachtičky na zátylku. </t>
    </r>
    <r>
      <rPr>
        <b/>
        <i/>
        <sz val="10"/>
        <color theme="1"/>
        <rFont val="Calibri"/>
        <family val="2"/>
        <charset val="238"/>
        <scheme val="minor"/>
      </rPr>
      <t>STN EN 397+A1, STN EN 50365, STN EN 352–3, STN EN 1731</t>
    </r>
  </si>
  <si>
    <r>
      <t>Ochranný štít veľkosti 220 x 290 mm z číreho PMMA, hrúbka 2mm. Typ štítu s plastovým náhlavným nosičom. Odolnosť proti nárazu pomaly letiacich častíc, maximálna energia 0,56 J. Kompatibilnosť s použitím dioptrických okuliarov.</t>
    </r>
    <r>
      <rPr>
        <b/>
        <i/>
        <sz val="10"/>
        <color theme="1"/>
        <rFont val="Calibri"/>
        <family val="2"/>
        <charset val="238"/>
        <scheme val="minor"/>
      </rPr>
      <t xml:space="preserve"> STN EN 166.</t>
    </r>
  </si>
  <si>
    <r>
      <t xml:space="preserve">Kukla zváračská samozahmlievacia s nastaviteľnou tmavosťou a cistlivosťou automatického optického filtra od DIN 9-13.                                               </t>
    </r>
    <r>
      <rPr>
        <b/>
        <i/>
        <sz val="10"/>
        <color theme="1"/>
        <rFont val="Calibri"/>
        <family val="2"/>
        <charset val="238"/>
        <scheme val="minor"/>
      </rPr>
      <t>STN EN 166, STN EN 175, STN EN 379+A1</t>
    </r>
  </si>
  <si>
    <r>
      <t xml:space="preserve">Modré ochranné okuliare nepramo vetrané s odklápacími kruhovými zorníkmi triedy F, možnosťou nasadenia na dioptrické okuliare a ochranou proti žiareniu vznikajúcom pri zváraní, vhodné pri zváraní. Norma </t>
    </r>
    <r>
      <rPr>
        <b/>
        <i/>
        <sz val="10"/>
        <color theme="1"/>
        <rFont val="Calibri"/>
        <family val="2"/>
        <charset val="238"/>
        <scheme val="minor"/>
      </rPr>
      <t>STN EN 166, STN EN 175</t>
    </r>
  </si>
  <si>
    <r>
      <t xml:space="preserve">Zástera zváračská na ramená s náplecníkmi vyhotovená z hovädzej štiepanej kože, šitá kevlarovou niťou. Veľkosť UNI. Podľa normy </t>
    </r>
    <r>
      <rPr>
        <b/>
        <i/>
        <sz val="10"/>
        <color theme="1"/>
        <rFont val="Calibri"/>
        <family val="2"/>
        <charset val="238"/>
        <scheme val="minor"/>
      </rPr>
      <t xml:space="preserve">STN EN ISO 11611 </t>
    </r>
  </si>
  <si>
    <r>
      <t>Polomaska s dvomi filtrami rady 3M 6100, 6200, 6300  z ľahkého, mäkkého, hypoalergénneho materiálu. Nastaviteľný úpínací systém a pásky pre optimálne priľnutie. Bajonetový upínací systém filtra 3M re bezpečné zaistenie pripevnenia filtra. Vhodná pre rady filtrov 2000, 5000 a 6000. Podľa normy</t>
    </r>
    <r>
      <rPr>
        <b/>
        <i/>
        <sz val="10"/>
        <color theme="1"/>
        <rFont val="Calibri"/>
        <family val="2"/>
        <charset val="238"/>
        <scheme val="minor"/>
      </rPr>
      <t xml:space="preserve"> STN EN 140</t>
    </r>
  </si>
  <si>
    <r>
      <t>Skladací respirátor bez výdychového ventilu do 4x NPK/PEL, proti pevným časticiam a kvapalným aerosolom, FFP1.</t>
    </r>
    <r>
      <rPr>
        <b/>
        <i/>
        <sz val="10"/>
        <color theme="1"/>
        <rFont val="Calibri"/>
        <family val="2"/>
        <charset val="238"/>
        <scheme val="minor"/>
      </rPr>
      <t xml:space="preserve"> STN EN 149+A1.</t>
    </r>
  </si>
  <si>
    <r>
      <t xml:space="preserve">Skladací respirátor s výdychovým ventilčekom a s aktívnym uhlím, proti pevným časticiam a kvapalným aerosolom do 12x NPK-P/PEL, proti plynom a parám pod NPK-P/PEL, proti ozónu, FFP2. </t>
    </r>
    <r>
      <rPr>
        <b/>
        <i/>
        <sz val="10"/>
        <color theme="1"/>
        <rFont val="Calibri"/>
        <family val="2"/>
        <charset val="238"/>
        <scheme val="minor"/>
      </rPr>
      <t>STN EN 149+A1.</t>
    </r>
  </si>
  <si>
    <r>
      <t xml:space="preserve">Respirátor FFP2/N95 bez výdychového ventilu. Poskytuje ochranu pred vo vzduchu sa vyskytujúcimi baktériami (koronavírusy, baktérie) a jemnými toxickými prachmi a parami. Materiál 3-vrstvový z netkaných kompozitných materiálov. Farba biela. Tvarovateľná výstuž v oblasti nosa. Vlastnosti: PFE, BFE: </t>
    </r>
    <r>
      <rPr>
        <sz val="10"/>
        <color theme="1"/>
        <rFont val="Calibri"/>
        <family val="2"/>
        <charset val="238"/>
      </rPr>
      <t xml:space="preserve">≥ 99,9%, blokuje dlhodobé častice o veľkosti 1µ. </t>
    </r>
    <r>
      <rPr>
        <sz val="10"/>
        <color theme="1"/>
        <rFont val="Calibri"/>
        <family val="2"/>
        <charset val="238"/>
        <scheme val="minor"/>
      </rPr>
      <t xml:space="preserve">Podľa normy </t>
    </r>
    <r>
      <rPr>
        <b/>
        <i/>
        <sz val="10"/>
        <color theme="1"/>
        <rFont val="Calibri"/>
        <family val="2"/>
        <charset val="238"/>
        <scheme val="minor"/>
      </rPr>
      <t>STN EN 194</t>
    </r>
  </si>
  <si>
    <r>
      <t xml:space="preserve">Skladací respirátor s výdychovým ventilčekom do 50x NPK/PEL, proti pevným časticiam a kvapalným aerosolom, FFP3 D (D - skúška proti dolomitovému prachu). </t>
    </r>
    <r>
      <rPr>
        <b/>
        <i/>
        <sz val="10"/>
        <color theme="1"/>
        <rFont val="Calibri"/>
        <family val="2"/>
        <charset val="238"/>
        <scheme val="minor"/>
      </rPr>
      <t>STN EN 149+A1.</t>
    </r>
  </si>
  <si>
    <r>
      <t xml:space="preserve">Respirátor FFP3 bez výdychového ventilu v polomaskovom vyhotovení chráni proti vdychovaniu nepriaznivých pevných a kvapalných častíc z okolia vrátane vírusov. Upevnenie pomocou pevných postranných gumičiek. Tvarovateľná výstuž v oblasti nosa. Podľa normy </t>
    </r>
    <r>
      <rPr>
        <b/>
        <i/>
        <sz val="10"/>
        <color theme="1"/>
        <rFont val="Calibri"/>
        <family val="2"/>
        <charset val="238"/>
        <scheme val="minor"/>
      </rPr>
      <t>STN EN 149:2001</t>
    </r>
  </si>
  <si>
    <r>
      <t>Mušlový chránič sluchu. Mušle ABS s PVC vankúšikmi, imitácia kože, so sklopným a nastaviteľným spojovacím oblúkom. Podľa normy</t>
    </r>
    <r>
      <rPr>
        <b/>
        <i/>
        <sz val="10"/>
        <color theme="1"/>
        <rFont val="Calibri"/>
        <family val="2"/>
        <charset val="238"/>
        <scheme val="minor"/>
      </rPr>
      <t xml:space="preserve"> STN EN 352-1.</t>
    </r>
    <r>
      <rPr>
        <sz val="10"/>
        <color theme="1"/>
        <rFont val="Calibri"/>
        <family val="2"/>
        <charset val="238"/>
        <scheme val="minor"/>
      </rPr>
      <t xml:space="preserve"> Minimálna úroveň útlmu 30dB.</t>
    </r>
  </si>
  <si>
    <r>
      <t xml:space="preserve">Ochranný oblek určený na ochranu zamestnancov pred nebezpečnými látkami, na ochranu citlivých produkotv pred kontamináciou človekom. Ochrana proti časticiam (typ 5) a obmedzenému rozstreku kvapalín (typ 6). Oblek je z netkanej Pe textílie. Má dvojdielnu kapucňu, nylonový zips, elastické manžety na rukách a nohách, elastický pás a žlté švy. Veľkostná škála M-3XL. Podľa normy </t>
    </r>
    <r>
      <rPr>
        <b/>
        <i/>
        <sz val="10"/>
        <color theme="1"/>
        <rFont val="Calibri"/>
        <family val="2"/>
        <charset val="238"/>
        <scheme val="minor"/>
      </rPr>
      <t>STN EN ISO 13982-1, STN EN ISO 13034+A1, EN 1149-5</t>
    </r>
  </si>
  <si>
    <r>
      <t xml:space="preserve">Zátkový chránič sluchu kónického tvaru z polyuretánovej peny. Zátky spôsobujú nižší tlak pri dlhodobom nosení, majú hladký hygienický povrch odolný voči znečisteniu. Zátky sú spojené so spojovacím vláknom. Podľa normy </t>
    </r>
    <r>
      <rPr>
        <b/>
        <i/>
        <sz val="10"/>
        <color theme="1"/>
        <rFont val="Calibri"/>
        <family val="2"/>
        <charset val="238"/>
        <scheme val="minor"/>
      </rPr>
      <t>STN EN 352-2</t>
    </r>
    <r>
      <rPr>
        <sz val="10"/>
        <color theme="1"/>
        <rFont val="Calibri"/>
        <family val="2"/>
        <charset val="238"/>
        <scheme val="minor"/>
      </rPr>
      <t>. Minimálna úroveň útlmu 30 dB.</t>
    </r>
  </si>
  <si>
    <r>
      <t xml:space="preserve">Ochranná prilba so 6 - bodovým upevnením s ventiláciou vyrobená z extra pevného materiálu ABS, čelový potný pásik, nastavenie obvodu hlavy pomocou ozubeného kolieska, odolnosť teplotám od - 30°C do +50°C. Podľa normy </t>
    </r>
    <r>
      <rPr>
        <b/>
        <i/>
        <sz val="10"/>
        <color theme="1"/>
        <rFont val="Calibri"/>
        <family val="2"/>
        <charset val="238"/>
        <scheme val="minor"/>
      </rPr>
      <t>STN EN 397</t>
    </r>
    <r>
      <rPr>
        <sz val="10"/>
        <color theme="1"/>
        <rFont val="Calibri"/>
        <family val="2"/>
        <charset val="238"/>
        <scheme val="minor"/>
      </rPr>
      <t xml:space="preserve">. Prilba je odolná proti elektrickému výboju do 1000 V podľa normy </t>
    </r>
    <r>
      <rPr>
        <b/>
        <i/>
        <sz val="10"/>
        <color theme="1"/>
        <rFont val="Calibri"/>
        <family val="2"/>
        <charset val="238"/>
        <scheme val="minor"/>
      </rPr>
      <t>STN EN 50365.</t>
    </r>
  </si>
  <si>
    <r>
      <t xml:space="preserve">Bezpečnostný popruh (sada) na prácu vo výškach. Základná súprava na prácu vo výškach obsahuje: Bezpečnostný postroj na prácu vo výškach, lano s dĺžkou 1,5 m, 2 karabíny. Minimálna nosnosť 140 kg.  Materiál: Polyester, Polyamid, Oceľ. Norma: </t>
    </r>
    <r>
      <rPr>
        <b/>
        <i/>
        <sz val="10"/>
        <color theme="1"/>
        <rFont val="Calibri"/>
        <family val="2"/>
        <charset val="238"/>
        <scheme val="minor"/>
      </rPr>
      <t>STN EN 361, STN EN 356, STN EN 362</t>
    </r>
    <r>
      <rPr>
        <sz val="10"/>
        <color theme="1"/>
        <rFont val="Calibri"/>
        <family val="2"/>
        <charset val="238"/>
        <scheme val="minor"/>
      </rPr>
      <t>. Veľkosti S/M/L</t>
    </r>
  </si>
  <si>
    <t>20.</t>
  </si>
  <si>
    <t>21.</t>
  </si>
  <si>
    <t>22.</t>
  </si>
  <si>
    <t>70.</t>
  </si>
  <si>
    <t>Celokožená trekingová obuv vyrobená z hovädzej usne s textilnou podšívkou a hydrofóbnou mikroporéznou vodeodolnou membránou . Pohodlný systém rýchleho šnurovania a zvýšená ochranná špica.  Kvalitná podrážka, oderuvzdorná a olejoovzdorná guma s protišmykovým dezénom a mäkčenou medzi podrážkou. Farba čierna/hnedá, bez ochrannej špice, bez ochrany proti prepichnutiu. Velkosti: 37 - 48</t>
  </si>
  <si>
    <r>
      <t xml:space="preserve">Zateplené zimné výstražné, vodeodolné nohavice s náprsenkou v oranžovo-čiernej farbe. Zloženie: 100% Oxford polyester/PU, podšívka: 100% polyester. V hornej časti zapínanie na tráky s elastickým elementom a plastovou sponou. Po bokoch zapínanie na plastové gombíky. Reflexný pás v oblasti trupu, šírka 5cm. Rázporok so zapínaním na gombíky. 2 reflexné pruhy na predkolení, šírka 5cm. Veľkostná škála: S-4XL.  </t>
    </r>
    <r>
      <rPr>
        <b/>
        <sz val="10"/>
        <color theme="1"/>
        <rFont val="Calibri"/>
        <family val="2"/>
        <charset val="238"/>
        <scheme val="minor"/>
      </rPr>
      <t>STN EN</t>
    </r>
    <r>
      <rPr>
        <sz val="10"/>
        <color theme="1"/>
        <rFont val="Calibri"/>
        <family val="2"/>
        <charset val="238"/>
        <scheme val="minor"/>
      </rPr>
      <t xml:space="preserve"> </t>
    </r>
    <r>
      <rPr>
        <b/>
        <i/>
        <sz val="10"/>
        <color theme="1"/>
        <rFont val="Calibri"/>
        <family val="2"/>
        <charset val="238"/>
        <scheme val="minor"/>
      </rPr>
      <t>ISO 20471:2013, STN EN 343:2019-08</t>
    </r>
  </si>
  <si>
    <r>
      <t xml:space="preserve">Reflexná pletená zimná čiapka v oranžovej farbe. Po obvode má retro reflexný pásik. Materiál : 100% AKRYL so zateplením 3M </t>
    </r>
    <r>
      <rPr>
        <sz val="10"/>
        <rFont val="Calibri"/>
        <family val="2"/>
        <charset val="238"/>
        <scheme val="minor"/>
      </rPr>
      <t>Thinsulate.</t>
    </r>
    <r>
      <rPr>
        <b/>
        <sz val="10"/>
        <color theme="4"/>
        <rFont val="Calibri"/>
        <family val="2"/>
        <charset val="238"/>
        <scheme val="minor"/>
      </rPr>
      <t xml:space="preserve"> </t>
    </r>
  </si>
  <si>
    <t>ÁNO</t>
  </si>
  <si>
    <r>
      <t xml:space="preserve">Zváračský odev </t>
    </r>
    <r>
      <rPr>
        <sz val="10"/>
        <color theme="1"/>
        <rFont val="Calibri"/>
        <family val="2"/>
        <charset val="238"/>
        <scheme val="minor"/>
      </rPr>
      <t>, v oranžovej farbe, prípadne možnoť výberu z 8 farieb. BLÚZA :  Materiál 100% bavlna 300g + - 10g. Trvale nehorľavá úprava, 25 pracích cyklov na 60 C. Kryté zapínanie , na ľavej strane jedno náprsné vrecko s príklopkou na autogombík, v oblasti chrbta vetrací otvor. Nehorľavé nite. NOHAVICE</t>
    </r>
    <r>
      <rPr>
        <sz val="10"/>
        <color theme="1"/>
        <rFont val="Calibri"/>
        <family val="2"/>
        <charset val="238"/>
        <scheme val="minor"/>
      </rPr>
      <t xml:space="preserve"> v oranžovej farbe : Materiál 100% bavlna 300g + - 10g. Trvale nehorľavá úprava, 25 pracích cyklov na 60 C.  Zdvojené kolená, voľný pas so zapínaním na gombíky, traky, kryty cez obuv. Na pravej zadnej časti v oblasti sedu jedno vrecko bez príklopky. Nehorľavé nite. Veľkosti 44 - 70.   </t>
    </r>
    <r>
      <rPr>
        <b/>
        <i/>
        <sz val="10"/>
        <color theme="1"/>
        <rFont val="Calibri"/>
        <family val="2"/>
        <charset val="238"/>
        <scheme val="minor"/>
      </rPr>
      <t>STN EN ISO 11611, STN EN ISO 11612.</t>
    </r>
    <r>
      <rPr>
        <sz val="10"/>
        <color theme="1"/>
        <rFont val="Calibri"/>
        <family val="2"/>
        <charset val="238"/>
        <scheme val="minor"/>
      </rPr>
      <t xml:space="preserve"> </t>
    </r>
  </si>
  <si>
    <r>
      <t>Čižmy rybárske (prsačky) s prackami na trakoch s vnútornm vreckom a elastickým sťahovacím pásom. Bezpečnostná obuv s medzipodošvou a kovovou špicou. Materiál -</t>
    </r>
    <r>
      <rPr>
        <b/>
        <sz val="10"/>
        <color theme="4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 xml:space="preserve">100% polyester úplet s PVC vrstvou. Veľkostná škála 39-47. Podľa noriem : </t>
    </r>
    <r>
      <rPr>
        <b/>
        <i/>
        <sz val="10"/>
        <color theme="1"/>
        <rFont val="Calibri"/>
        <family val="2"/>
        <charset val="238"/>
        <scheme val="minor"/>
      </rPr>
      <t>STN EN 343:2019-08, STN EN 13034+A1, EN ISO 20345</t>
    </r>
  </si>
  <si>
    <t>NIE</t>
  </si>
  <si>
    <r>
      <t>Plávacia vesta zhotovená zo silného nylonu a PE peny, komfortná a ľahká. Vlastnosti: Podľa normy</t>
    </r>
    <r>
      <rPr>
        <b/>
        <sz val="10"/>
        <color theme="1"/>
        <rFont val="Calibri"/>
        <family val="2"/>
        <charset val="238"/>
        <scheme val="minor"/>
      </rPr>
      <t xml:space="preserve"> </t>
    </r>
    <r>
      <rPr>
        <b/>
        <i/>
        <sz val="10"/>
        <color theme="1"/>
        <rFont val="Calibri"/>
        <family val="2"/>
        <charset val="238"/>
        <scheme val="minor"/>
      </rPr>
      <t>STN EN ISO 12 402 - 4</t>
    </r>
    <r>
      <rPr>
        <sz val="10"/>
        <color theme="1"/>
        <rFont val="Calibri"/>
        <family val="2"/>
        <charset val="238"/>
        <scheme val="minor"/>
      </rPr>
      <t>, Ľahká PE-pena, Silná a ľahká nylonová látka,Nastaviteľné popruhy (3x)
Silné pracky YKK, Drenážny systém, Nastaviteľné dimenzovanie vďaka otvoreným stranám, Unisex</t>
    </r>
  </si>
  <si>
    <r>
      <t>Pracovné nohavice zimné modro-čierne. Zloženie: 100% bavlna, podšívka: 100% polyester, 260 g/m2. Nohavice s náprsenkou na traky ukončené plastvou sponou, náprsné vrecko s čiernym zipsom z umelej hmoty. Kontrastný doplnok na vrecku v čiernej farbe. Po bokoch zapínanie na gombíky. 2 predné vrecká s kontrastným prešitím v čiernej farbe. Rázporok so zapínaním na gombíky. Spevnená oblasť kolien. Pod kolenami aplikované 2 reflexné pásy, šírka 5cm. Po stranách nohavíc aplikované bočné vrecká s príklopkou.</t>
    </r>
    <r>
      <rPr>
        <b/>
        <sz val="10"/>
        <color theme="1"/>
        <rFont val="Calibri"/>
        <family val="2"/>
        <charset val="238"/>
        <scheme val="minor"/>
      </rPr>
      <t xml:space="preserve"> </t>
    </r>
    <r>
      <rPr>
        <b/>
        <i/>
        <sz val="10"/>
        <color theme="1"/>
        <rFont val="Calibri"/>
        <family val="2"/>
        <charset val="238"/>
        <scheme val="minor"/>
      </rPr>
      <t>STN EN 343:2019-08</t>
    </r>
    <r>
      <rPr>
        <b/>
        <sz val="10"/>
        <color theme="1"/>
        <rFont val="Calibri"/>
        <family val="2"/>
        <charset val="238"/>
        <scheme val="minor"/>
      </rPr>
      <t>.</t>
    </r>
    <r>
      <rPr>
        <sz val="10"/>
        <color theme="1"/>
        <rFont val="Calibri"/>
        <family val="2"/>
        <charset val="238"/>
        <scheme val="minor"/>
      </rPr>
      <t xml:space="preserve"> Veľkostná škála: S - 3XL. </t>
    </r>
  </si>
  <si>
    <r>
      <t>Výstražné montérkové nohavice na traky s náprsenkou oranžovej farby. Zloženie: 50% bavlna, 50% polyester, 200 g/m2. Horné zapínanie na elastické traky s plastovou sponou (nastaviteľná dĺžka). Nohavice s elastickým pásom. 2 bočné vrecká, 2 multifunkčné stehenné vrecká a 2 zadné vrecká. Rázporok na zips, prípadne zapínanie na gombíky. Reflexné pruhy umiestnené v oblasti kolien (dva vodorovné pruhy široké minimálne 7 cm.</t>
    </r>
    <r>
      <rPr>
        <b/>
        <sz val="11"/>
        <color theme="1"/>
        <rFont val="Calibri"/>
        <family val="2"/>
        <charset val="238"/>
        <scheme val="minor"/>
      </rPr>
      <t xml:space="preserve"> </t>
    </r>
    <r>
      <rPr>
        <b/>
        <i/>
        <sz val="11"/>
        <color theme="1"/>
        <rFont val="Calibri"/>
        <family val="2"/>
        <charset val="238"/>
        <scheme val="minor"/>
      </rPr>
      <t>STN EN 340, STN EN ISO 20471:2013</t>
    </r>
    <r>
      <rPr>
        <b/>
        <sz val="11"/>
        <color theme="1"/>
        <rFont val="Calibri"/>
        <family val="2"/>
        <charset val="238"/>
        <scheme val="minor"/>
      </rPr>
      <t xml:space="preserve">. </t>
    </r>
    <r>
      <rPr>
        <sz val="11"/>
        <color theme="1"/>
        <rFont val="Calibri"/>
        <family val="2"/>
        <charset val="238"/>
        <scheme val="minor"/>
      </rPr>
      <t>Veľkostná škála: nadrozmerné veľkosti (šité na mieru).</t>
    </r>
  </si>
  <si>
    <r>
      <t xml:space="preserve">Výstražné montérkové nohavice na traky s náprsenkou oranžovej farby. Zloženie: 50% bavlna, 50% polyester, 200 g/m2. Horné zapínanie na elastické traky s plastovou sponou (nastaviteľná dĺžka). Nohavice s elastickým pásom. 2 bočné vrecká, 2 multifunkčné stehenné vrecká a 2 zadné vrecká. Rázporok na zips, prípadne zapínanie na gombíky. Reflexné pruhy umiestnené v oblasti kolien (dva vodorovné pruhy široké minimálne 7 cm. </t>
    </r>
    <r>
      <rPr>
        <b/>
        <i/>
        <sz val="11"/>
        <color theme="1"/>
        <rFont val="Calibri"/>
        <family val="2"/>
        <charset val="238"/>
        <scheme val="minor"/>
      </rPr>
      <t>STN EN 340, STN EN ISO 20471:2013</t>
    </r>
    <r>
      <rPr>
        <b/>
        <sz val="11"/>
        <color theme="1"/>
        <rFont val="Calibri"/>
        <family val="2"/>
        <charset val="238"/>
        <scheme val="minor"/>
      </rPr>
      <t xml:space="preserve">. </t>
    </r>
    <r>
      <rPr>
        <sz val="11"/>
        <color theme="1"/>
        <rFont val="Calibri"/>
        <family val="2"/>
        <charset val="238"/>
        <scheme val="minor"/>
      </rPr>
      <t>Veľkostná škála 42-66.</t>
    </r>
  </si>
  <si>
    <r>
      <t xml:space="preserve">Výstražné montérkové nohavice na pás oranžovej farby s reflexnými pruhmi, šírky minimálne 7 cm. Zloženie 50% bavlna, 50% polyester, 200g/m2. elastický pás, zapínanie na gombík, rázporok na zips. 2 bočné vrecká, 2 multifunkčné stehenné vrecká a 2 zadné vrecká. </t>
    </r>
    <r>
      <rPr>
        <b/>
        <i/>
        <sz val="11"/>
        <color theme="1"/>
        <rFont val="Calibri"/>
        <family val="2"/>
        <charset val="238"/>
        <scheme val="minor"/>
      </rPr>
      <t>STN EN 340, STN EN ISO 20471:2013</t>
    </r>
    <r>
      <rPr>
        <b/>
        <sz val="11"/>
        <color theme="1"/>
        <rFont val="Calibri"/>
        <family val="2"/>
        <charset val="238"/>
        <scheme val="minor"/>
      </rPr>
      <t xml:space="preserve">. </t>
    </r>
    <r>
      <rPr>
        <sz val="11"/>
        <color theme="1"/>
        <rFont val="Calibri"/>
        <family val="2"/>
        <charset val="238"/>
        <scheme val="minor"/>
      </rPr>
      <t>Veľkostná škála: nadrozmerné veľkosti (šité na mieru).</t>
    </r>
  </si>
  <si>
    <r>
      <t xml:space="preserve">Výstražné montérkové nohavice na pás oranžovej farby s reflexnými pruhmi, šírky minimálne 7 cm. Zloženie 50% bavlna, 50% polyester, 200g/m2. elastický pás, zapínanie na gombík, rázporok na zips. 2 bočné vrecká, 2 multifunkčné stehenné vrecká a 2 zadné vrecká. </t>
    </r>
    <r>
      <rPr>
        <b/>
        <i/>
        <sz val="11"/>
        <color theme="1"/>
        <rFont val="Calibri"/>
        <family val="2"/>
        <charset val="238"/>
        <scheme val="minor"/>
      </rPr>
      <t>STN EN 340, STN EN ISO 20471:2013</t>
    </r>
    <r>
      <rPr>
        <b/>
        <sz val="11"/>
        <color theme="1"/>
        <rFont val="Calibri"/>
        <family val="2"/>
        <charset val="238"/>
        <scheme val="minor"/>
      </rPr>
      <t xml:space="preserve">. </t>
    </r>
    <r>
      <rPr>
        <sz val="11"/>
        <color theme="1"/>
        <rFont val="Calibri"/>
        <family val="2"/>
        <charset val="238"/>
        <scheme val="minor"/>
      </rPr>
      <t>Veľkostná škála : 42-66.</t>
    </r>
  </si>
  <si>
    <r>
      <t xml:space="preserve">Výstražná montérková bunda oranžovej farby s vysokou viditeľnosťou s reflexnými pruhmi. Zloženie 50% bavlna, 50% polyester, 200 g/m2. Klasický golier V-strihu. Zapínanie na zips zakrytý príklopkou na suchý zips. Elastický bočný lem. Nastaviteľná šírka rukávov pomocou suchého zipsu. Dve náprsné vrecká s príklopkou. Po obvode a na rukávoch 2x reflexný pás široký minimálne 5 cm. Reflexné pásy umiestnené aj cez ramená. </t>
    </r>
    <r>
      <rPr>
        <b/>
        <i/>
        <sz val="11"/>
        <color theme="1"/>
        <rFont val="Calibri"/>
        <family val="2"/>
        <charset val="238"/>
        <scheme val="minor"/>
      </rPr>
      <t>STN EN 340, STN EN ISO 20471:2016</t>
    </r>
    <r>
      <rPr>
        <b/>
        <sz val="11"/>
        <color theme="1"/>
        <rFont val="Calibri"/>
        <family val="2"/>
        <charset val="238"/>
        <scheme val="minor"/>
      </rPr>
      <t>.</t>
    </r>
    <r>
      <rPr>
        <sz val="11"/>
        <color theme="1"/>
        <rFont val="Calibri"/>
        <family val="2"/>
        <charset val="238"/>
        <scheme val="minor"/>
      </rPr>
      <t xml:space="preserve"> Veľkostná škála: nadrozmerné veľkosti (šité na mieru).</t>
    </r>
  </si>
  <si>
    <r>
      <t xml:space="preserve">Výstražná montérková bunda oranžovej farby s vysokou viditeľnosťou s reflexnými pruhmi. Zloženie 50% bavlna, 50% polyester, 200 g/m2. Klasický golier V-strihu. Zapínanie na zips zakrytý príklopkou na suchý zips. Elastický bočný lem. Nastaviteľná šírka rukávov pomocou suchého zipsu. Dve náprsné vrecká s príklopkou. Po obvode a na rukávoch 2x reflexný pás široký minimálne 5 cm. Reflexné pásy umiestnené aj cez ramená. </t>
    </r>
    <r>
      <rPr>
        <b/>
        <i/>
        <sz val="11"/>
        <color theme="1"/>
        <rFont val="Calibri"/>
        <family val="2"/>
        <charset val="238"/>
        <scheme val="minor"/>
      </rPr>
      <t>STN EN 340, STN EN ISO 20471:2016</t>
    </r>
    <r>
      <rPr>
        <sz val="11"/>
        <color theme="1"/>
        <rFont val="Calibri"/>
        <family val="2"/>
        <charset val="238"/>
        <scheme val="minor"/>
      </rPr>
      <t>. Veľkostná škála : 42-66.</t>
    </r>
  </si>
  <si>
    <t>Merná jednotka</t>
  </si>
  <si>
    <t>Cena celkom v EUR bez DPH</t>
  </si>
  <si>
    <t>CENA CELKOM ZA CELÝ PREDMET ZÁKAZKY  v EUR**</t>
  </si>
  <si>
    <t>Požiadavka na certifikát</t>
  </si>
  <si>
    <t>Jednotková cena v EUR bez DPH</t>
  </si>
  <si>
    <t>Cena spolu v EUR bez DPH</t>
  </si>
  <si>
    <t>**ak uchádzač nie je platcom DPH, cena SPOLU v EUR bez DPH = cena SPOLU s DPH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</si>
</sst>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5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4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b/>
      <sz val="10"/>
      <color theme="4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63">
    <xf numFmtId="0" fontId="0" fillId="0" borderId="0" xfId="0"/>
    <xf numFmtId="0" fontId="0" fillId="0" borderId="0" xfId="0" applyFill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7" fillId="0" borderId="1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 wrapText="1"/>
    </xf>
    <xf numFmtId="0" fontId="9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7" fillId="0" borderId="10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/>
    </xf>
    <xf numFmtId="0" fontId="0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3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2" fontId="6" fillId="0" borderId="9" xfId="0" applyNumberFormat="1" applyFont="1" applyBorder="1" applyAlignment="1">
      <alignment horizontal="right"/>
    </xf>
    <xf numFmtId="164" fontId="10" fillId="2" borderId="1" xfId="0" applyNumberFormat="1" applyFont="1" applyFill="1" applyBorder="1" applyAlignment="1">
      <alignment horizontal="right" vertical="center"/>
    </xf>
    <xf numFmtId="164" fontId="10" fillId="2" borderId="5" xfId="0" applyNumberFormat="1" applyFont="1" applyFill="1" applyBorder="1" applyAlignment="1">
      <alignment horizontal="right" vertical="center"/>
    </xf>
    <xf numFmtId="2" fontId="10" fillId="0" borderId="2" xfId="0" applyNumberFormat="1" applyFont="1" applyFill="1" applyBorder="1" applyAlignment="1">
      <alignment horizontal="right" vertical="center"/>
    </xf>
    <xf numFmtId="2" fontId="7" fillId="0" borderId="2" xfId="0" applyNumberFormat="1" applyFont="1" applyBorder="1" applyAlignment="1">
      <alignment horizontal="right"/>
    </xf>
    <xf numFmtId="2" fontId="7" fillId="0" borderId="4" xfId="0" applyNumberFormat="1" applyFont="1" applyBorder="1" applyAlignment="1">
      <alignment horizontal="right"/>
    </xf>
    <xf numFmtId="0" fontId="6" fillId="3" borderId="7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 wrapText="1"/>
    </xf>
    <xf numFmtId="0" fontId="6" fillId="3" borderId="9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3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6" fillId="3" borderId="8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vertical="center" wrapText="1"/>
    </xf>
    <xf numFmtId="0" fontId="7" fillId="0" borderId="5" xfId="0" applyFont="1" applyFill="1" applyBorder="1" applyAlignment="1">
      <alignment vertical="center" wrapText="1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1" xfId="0" applyFont="1" applyFill="1" applyBorder="1" applyAlignment="1">
      <alignment horizontal="center" vertical="center"/>
    </xf>
    <xf numFmtId="0" fontId="0" fillId="0" borderId="0" xfId="0" applyFill="1" applyAlignment="1">
      <alignment wrapText="1"/>
    </xf>
    <xf numFmtId="0" fontId="0" fillId="0" borderId="1" xfId="0" applyFill="1" applyBorder="1" applyAlignment="1">
      <alignment horizontal="left" vertical="center" wrapText="1"/>
    </xf>
    <xf numFmtId="0" fontId="0" fillId="0" borderId="1" xfId="0" applyFill="1" applyBorder="1" applyAlignment="1">
      <alignment vertical="center" wrapText="1"/>
    </xf>
    <xf numFmtId="0" fontId="0" fillId="0" borderId="0" xfId="0" applyFill="1" applyAlignment="1">
      <alignment vertical="center" wrapText="1"/>
    </xf>
    <xf numFmtId="0" fontId="7" fillId="0" borderId="13" xfId="0" applyFont="1" applyBorder="1" applyAlignment="1">
      <alignment horizontal="center"/>
    </xf>
    <xf numFmtId="0" fontId="7" fillId="0" borderId="0" xfId="0" applyFont="1" applyAlignment="1">
      <alignment horizontal="left"/>
    </xf>
    <xf numFmtId="0" fontId="7" fillId="0" borderId="0" xfId="0" applyFont="1" applyAlignment="1" applyProtection="1">
      <alignment horizontal="left"/>
    </xf>
    <xf numFmtId="0" fontId="7" fillId="2" borderId="0" xfId="0" applyFont="1" applyFill="1" applyAlignment="1">
      <alignment horizontal="left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" fillId="0" borderId="1" xfId="0" applyFont="1" applyBorder="1" applyAlignment="1">
      <alignment horizontal="left"/>
    </xf>
    <xf numFmtId="0" fontId="3" fillId="2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center"/>
    </xf>
    <xf numFmtId="0" fontId="0" fillId="2" borderId="1" xfId="0" applyFill="1" applyBorder="1" applyAlignment="1">
      <alignment horizontal="left"/>
    </xf>
    <xf numFmtId="0" fontId="0" fillId="2" borderId="0" xfId="0" applyFont="1" applyFill="1" applyAlignment="1">
      <alignment horizontal="center"/>
    </xf>
    <xf numFmtId="0" fontId="0" fillId="2" borderId="6" xfId="0" applyFill="1" applyBorder="1" applyAlignment="1">
      <alignment horizontal="center"/>
    </xf>
    <xf numFmtId="0" fontId="6" fillId="0" borderId="7" xfId="0" applyFont="1" applyFill="1" applyBorder="1" applyAlignment="1">
      <alignment horizontal="left" vertical="center"/>
    </xf>
    <xf numFmtId="0" fontId="6" fillId="0" borderId="8" xfId="0" applyFont="1" applyFill="1" applyBorder="1" applyAlignment="1">
      <alignment horizontal="left" vertical="center"/>
    </xf>
    <xf numFmtId="0" fontId="6" fillId="0" borderId="10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1" xfId="0" applyFont="1" applyFill="1" applyBorder="1" applyAlignment="1">
      <alignment horizontal="left" vertical="center"/>
    </xf>
    <xf numFmtId="0" fontId="6" fillId="0" borderId="3" xfId="0" applyFont="1" applyFill="1" applyBorder="1" applyAlignment="1">
      <alignment horizontal="left" vertical="center"/>
    </xf>
    <xf numFmtId="0" fontId="14" fillId="0" borderId="0" xfId="0" applyFont="1"/>
    <xf numFmtId="0" fontId="10" fillId="0" borderId="0" xfId="0" applyFont="1" applyAlignment="1" applyProtection="1">
      <alignment horizontal="left"/>
    </xf>
  </cellXfs>
  <cellStyles count="1">
    <cellStyle name="Normáln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jfif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wmf"/><Relationship Id="rId75" Type="http://schemas.openxmlformats.org/officeDocument/2006/relationships/image" Target="../media/image75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55798</xdr:colOff>
      <xdr:row>22</xdr:row>
      <xdr:rowOff>50057</xdr:rowOff>
    </xdr:from>
    <xdr:to>
      <xdr:col>4</xdr:col>
      <xdr:colOff>1177290</xdr:colOff>
      <xdr:row>22</xdr:row>
      <xdr:rowOff>1753467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18743" y="16696293"/>
          <a:ext cx="1096727" cy="1703410"/>
        </a:xfrm>
        <a:prstGeom prst="rect">
          <a:avLst/>
        </a:prstGeom>
      </xdr:spPr>
    </xdr:pic>
    <xdr:clientData/>
  </xdr:twoCellAnchor>
  <xdr:twoCellAnchor editAs="oneCell">
    <xdr:from>
      <xdr:col>4</xdr:col>
      <xdr:colOff>152648</xdr:colOff>
      <xdr:row>23</xdr:row>
      <xdr:rowOff>82092</xdr:rowOff>
    </xdr:from>
    <xdr:to>
      <xdr:col>4</xdr:col>
      <xdr:colOff>1139709</xdr:colOff>
      <xdr:row>23</xdr:row>
      <xdr:rowOff>1216083</xdr:rowOff>
    </xdr:to>
    <xdr:pic>
      <xdr:nvPicPr>
        <xdr:cNvPr id="6" name="Obrázok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015593" y="17691219"/>
          <a:ext cx="966106" cy="113018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133351</xdr:colOff>
      <xdr:row>24</xdr:row>
      <xdr:rowOff>176834</xdr:rowOff>
    </xdr:from>
    <xdr:to>
      <xdr:col>4</xdr:col>
      <xdr:colOff>1101090</xdr:colOff>
      <xdr:row>24</xdr:row>
      <xdr:rowOff>1368656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996296" y="19053652"/>
          <a:ext cx="942974" cy="1167057"/>
        </a:xfrm>
        <a:prstGeom prst="rect">
          <a:avLst/>
        </a:prstGeom>
      </xdr:spPr>
    </xdr:pic>
    <xdr:clientData/>
  </xdr:twoCellAnchor>
  <xdr:twoCellAnchor editAs="oneCell">
    <xdr:from>
      <xdr:col>4</xdr:col>
      <xdr:colOff>102781</xdr:colOff>
      <xdr:row>25</xdr:row>
      <xdr:rowOff>159328</xdr:rowOff>
    </xdr:from>
    <xdr:to>
      <xdr:col>4</xdr:col>
      <xdr:colOff>1100225</xdr:colOff>
      <xdr:row>25</xdr:row>
      <xdr:rowOff>1749656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65726" y="20511655"/>
          <a:ext cx="972679" cy="1565563"/>
        </a:xfrm>
        <a:prstGeom prst="rect">
          <a:avLst/>
        </a:prstGeom>
      </xdr:spPr>
    </xdr:pic>
    <xdr:clientData/>
  </xdr:twoCellAnchor>
  <xdr:twoCellAnchor editAs="oneCell">
    <xdr:from>
      <xdr:col>4</xdr:col>
      <xdr:colOff>243128</xdr:colOff>
      <xdr:row>26</xdr:row>
      <xdr:rowOff>117763</xdr:rowOff>
    </xdr:from>
    <xdr:to>
      <xdr:col>4</xdr:col>
      <xdr:colOff>987483</xdr:colOff>
      <xdr:row>26</xdr:row>
      <xdr:rowOff>835081</xdr:rowOff>
    </xdr:to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106073" y="22416654"/>
          <a:ext cx="740545" cy="713508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286615</xdr:colOff>
      <xdr:row>27</xdr:row>
      <xdr:rowOff>105836</xdr:rowOff>
    </xdr:from>
    <xdr:to>
      <xdr:col>4</xdr:col>
      <xdr:colOff>987484</xdr:colOff>
      <xdr:row>27</xdr:row>
      <xdr:rowOff>986271</xdr:rowOff>
    </xdr:to>
    <xdr:pic>
      <xdr:nvPicPr>
        <xdr:cNvPr id="10" name="Picture 6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149560" y="23346836"/>
          <a:ext cx="697059" cy="87091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193674</xdr:colOff>
      <xdr:row>28</xdr:row>
      <xdr:rowOff>114301</xdr:rowOff>
    </xdr:from>
    <xdr:to>
      <xdr:col>4</xdr:col>
      <xdr:colOff>796117</xdr:colOff>
      <xdr:row>28</xdr:row>
      <xdr:rowOff>872836</xdr:rowOff>
    </xdr:to>
    <xdr:pic>
      <xdr:nvPicPr>
        <xdr:cNvPr id="11" name="Picture 8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056619" y="24373610"/>
          <a:ext cx="589108" cy="75853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219962</xdr:colOff>
      <xdr:row>31</xdr:row>
      <xdr:rowOff>114300</xdr:rowOff>
    </xdr:from>
    <xdr:to>
      <xdr:col>4</xdr:col>
      <xdr:colOff>986789</xdr:colOff>
      <xdr:row>31</xdr:row>
      <xdr:rowOff>1482438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082907" y="28723936"/>
          <a:ext cx="751587" cy="1368138"/>
        </a:xfrm>
        <a:prstGeom prst="rect">
          <a:avLst/>
        </a:prstGeom>
      </xdr:spPr>
    </xdr:pic>
    <xdr:clientData/>
  </xdr:twoCellAnchor>
  <xdr:twoCellAnchor editAs="oneCell">
    <xdr:from>
      <xdr:col>4</xdr:col>
      <xdr:colOff>103910</xdr:colOff>
      <xdr:row>32</xdr:row>
      <xdr:rowOff>242537</xdr:rowOff>
    </xdr:from>
    <xdr:to>
      <xdr:col>4</xdr:col>
      <xdr:colOff>1138907</xdr:colOff>
      <xdr:row>32</xdr:row>
      <xdr:rowOff>3120390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966855" y="30493937"/>
          <a:ext cx="1025472" cy="2853088"/>
        </a:xfrm>
        <a:prstGeom prst="rect">
          <a:avLst/>
        </a:prstGeom>
      </xdr:spPr>
    </xdr:pic>
    <xdr:clientData/>
  </xdr:twoCellAnchor>
  <xdr:twoCellAnchor editAs="oneCell">
    <xdr:from>
      <xdr:col>4</xdr:col>
      <xdr:colOff>353403</xdr:colOff>
      <xdr:row>33</xdr:row>
      <xdr:rowOff>60615</xdr:rowOff>
    </xdr:from>
    <xdr:to>
      <xdr:col>4</xdr:col>
      <xdr:colOff>910763</xdr:colOff>
      <xdr:row>33</xdr:row>
      <xdr:rowOff>685803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216348" y="33955760"/>
          <a:ext cx="540215" cy="625188"/>
        </a:xfrm>
        <a:prstGeom prst="rect">
          <a:avLst/>
        </a:prstGeom>
      </xdr:spPr>
    </xdr:pic>
    <xdr:clientData/>
  </xdr:twoCellAnchor>
  <xdr:twoCellAnchor editAs="oneCell">
    <xdr:from>
      <xdr:col>4</xdr:col>
      <xdr:colOff>355023</xdr:colOff>
      <xdr:row>34</xdr:row>
      <xdr:rowOff>49356</xdr:rowOff>
    </xdr:from>
    <xdr:to>
      <xdr:col>4</xdr:col>
      <xdr:colOff>879764</xdr:colOff>
      <xdr:row>35</xdr:row>
      <xdr:rowOff>1212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217968" y="34706501"/>
          <a:ext cx="524741" cy="414771"/>
        </a:xfrm>
        <a:prstGeom prst="rect">
          <a:avLst/>
        </a:prstGeom>
      </xdr:spPr>
    </xdr:pic>
    <xdr:clientData/>
  </xdr:twoCellAnchor>
  <xdr:twoCellAnchor editAs="oneCell">
    <xdr:from>
      <xdr:col>4</xdr:col>
      <xdr:colOff>385330</xdr:colOff>
      <xdr:row>35</xdr:row>
      <xdr:rowOff>63211</xdr:rowOff>
    </xdr:from>
    <xdr:to>
      <xdr:col>4</xdr:col>
      <xdr:colOff>796118</xdr:colOff>
      <xdr:row>35</xdr:row>
      <xdr:rowOff>498763</xdr:rowOff>
    </xdr:to>
    <xdr:pic>
      <xdr:nvPicPr>
        <xdr:cNvPr id="19" name="Obrázok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248275" y="35246829"/>
          <a:ext cx="397453" cy="435552"/>
        </a:xfrm>
        <a:prstGeom prst="rect">
          <a:avLst/>
        </a:prstGeom>
      </xdr:spPr>
    </xdr:pic>
    <xdr:clientData/>
  </xdr:twoCellAnchor>
  <xdr:twoCellAnchor editAs="oneCell">
    <xdr:from>
      <xdr:col>4</xdr:col>
      <xdr:colOff>403128</xdr:colOff>
      <xdr:row>37</xdr:row>
      <xdr:rowOff>56283</xdr:rowOff>
    </xdr:from>
    <xdr:to>
      <xdr:col>4</xdr:col>
      <xdr:colOff>871798</xdr:colOff>
      <xdr:row>37</xdr:row>
      <xdr:rowOff>644236</xdr:rowOff>
    </xdr:to>
    <xdr:pic>
      <xdr:nvPicPr>
        <xdr:cNvPr id="22" name="Obrázok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266073" y="36729265"/>
          <a:ext cx="442000" cy="587953"/>
        </a:xfrm>
        <a:prstGeom prst="rect">
          <a:avLst/>
        </a:prstGeom>
      </xdr:spPr>
    </xdr:pic>
    <xdr:clientData/>
  </xdr:twoCellAnchor>
  <xdr:twoCellAnchor editAs="oneCell">
    <xdr:from>
      <xdr:col>4</xdr:col>
      <xdr:colOff>282288</xdr:colOff>
      <xdr:row>36</xdr:row>
      <xdr:rowOff>78799</xdr:rowOff>
    </xdr:from>
    <xdr:to>
      <xdr:col>4</xdr:col>
      <xdr:colOff>873011</xdr:colOff>
      <xdr:row>36</xdr:row>
      <xdr:rowOff>759056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145233" y="35837381"/>
          <a:ext cx="569768" cy="655492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285751</xdr:colOff>
      <xdr:row>38</xdr:row>
      <xdr:rowOff>48159</xdr:rowOff>
    </xdr:from>
    <xdr:to>
      <xdr:col>4</xdr:col>
      <xdr:colOff>910591</xdr:colOff>
      <xdr:row>39</xdr:row>
      <xdr:rowOff>3464</xdr:rowOff>
    </xdr:to>
    <xdr:pic>
      <xdr:nvPicPr>
        <xdr:cNvPr id="32" name="Obrázok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148696" y="37490068"/>
          <a:ext cx="609600" cy="603005"/>
        </a:xfrm>
        <a:prstGeom prst="rect">
          <a:avLst/>
        </a:prstGeom>
      </xdr:spPr>
    </xdr:pic>
    <xdr:clientData/>
  </xdr:twoCellAnchor>
  <xdr:twoCellAnchor editAs="oneCell">
    <xdr:from>
      <xdr:col>4</xdr:col>
      <xdr:colOff>267566</xdr:colOff>
      <xdr:row>39</xdr:row>
      <xdr:rowOff>80530</xdr:rowOff>
    </xdr:from>
    <xdr:to>
      <xdr:col>4</xdr:col>
      <xdr:colOff>947825</xdr:colOff>
      <xdr:row>39</xdr:row>
      <xdr:rowOff>643717</xdr:rowOff>
    </xdr:to>
    <xdr:pic>
      <xdr:nvPicPr>
        <xdr:cNvPr id="33" name="Obrázok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130511" y="38222094"/>
          <a:ext cx="674544" cy="549852"/>
        </a:xfrm>
        <a:prstGeom prst="rect">
          <a:avLst/>
        </a:prstGeom>
      </xdr:spPr>
    </xdr:pic>
    <xdr:clientData/>
  </xdr:twoCellAnchor>
  <xdr:twoCellAnchor editAs="oneCell">
    <xdr:from>
      <xdr:col>4</xdr:col>
      <xdr:colOff>231775</xdr:colOff>
      <xdr:row>40</xdr:row>
      <xdr:rowOff>44139</xdr:rowOff>
    </xdr:from>
    <xdr:to>
      <xdr:col>4</xdr:col>
      <xdr:colOff>1063164</xdr:colOff>
      <xdr:row>40</xdr:row>
      <xdr:rowOff>492010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094720" y="38885357"/>
          <a:ext cx="814244" cy="426916"/>
        </a:xfrm>
        <a:prstGeom prst="rect">
          <a:avLst/>
        </a:prstGeom>
      </xdr:spPr>
    </xdr:pic>
    <xdr:clientData/>
  </xdr:twoCellAnchor>
  <xdr:twoCellAnchor editAs="oneCell">
    <xdr:from>
      <xdr:col>4</xdr:col>
      <xdr:colOff>402840</xdr:colOff>
      <xdr:row>41</xdr:row>
      <xdr:rowOff>30669</xdr:rowOff>
    </xdr:from>
    <xdr:to>
      <xdr:col>4</xdr:col>
      <xdr:colOff>796637</xdr:colOff>
      <xdr:row>41</xdr:row>
      <xdr:rowOff>338224</xdr:rowOff>
    </xdr:to>
    <xdr:pic>
      <xdr:nvPicPr>
        <xdr:cNvPr id="35" name="Obrázok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265785" y="39398360"/>
          <a:ext cx="393797" cy="301840"/>
        </a:xfrm>
        <a:prstGeom prst="rect">
          <a:avLst/>
        </a:prstGeom>
      </xdr:spPr>
    </xdr:pic>
    <xdr:clientData/>
  </xdr:twoCellAnchor>
  <xdr:twoCellAnchor editAs="oneCell">
    <xdr:from>
      <xdr:col>4</xdr:col>
      <xdr:colOff>677334</xdr:colOff>
      <xdr:row>42</xdr:row>
      <xdr:rowOff>37041</xdr:rowOff>
    </xdr:from>
    <xdr:to>
      <xdr:col>4</xdr:col>
      <xdr:colOff>682369</xdr:colOff>
      <xdr:row>46</xdr:row>
      <xdr:rowOff>72446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068359" y="38718066"/>
          <a:ext cx="680" cy="599457"/>
        </a:xfrm>
        <a:prstGeom prst="rect">
          <a:avLst/>
        </a:prstGeom>
      </xdr:spPr>
    </xdr:pic>
    <xdr:clientData/>
  </xdr:twoCellAnchor>
  <xdr:twoCellAnchor editAs="oneCell">
    <xdr:from>
      <xdr:col>4</xdr:col>
      <xdr:colOff>70631</xdr:colOff>
      <xdr:row>43</xdr:row>
      <xdr:rowOff>207722</xdr:rowOff>
    </xdr:from>
    <xdr:to>
      <xdr:col>4</xdr:col>
      <xdr:colOff>1062470</xdr:colOff>
      <xdr:row>43</xdr:row>
      <xdr:rowOff>1214870</xdr:rowOff>
    </xdr:to>
    <xdr:pic>
      <xdr:nvPicPr>
        <xdr:cNvPr id="37" name="Obrázok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933576" y="40455177"/>
          <a:ext cx="991839" cy="978573"/>
        </a:xfrm>
        <a:prstGeom prst="rect">
          <a:avLst/>
        </a:prstGeom>
      </xdr:spPr>
    </xdr:pic>
    <xdr:clientData/>
  </xdr:twoCellAnchor>
  <xdr:twoCellAnchor editAs="oneCell">
    <xdr:from>
      <xdr:col>4</xdr:col>
      <xdr:colOff>47626</xdr:colOff>
      <xdr:row>47</xdr:row>
      <xdr:rowOff>117546</xdr:rowOff>
    </xdr:from>
    <xdr:to>
      <xdr:col>4</xdr:col>
      <xdr:colOff>574676</xdr:colOff>
      <xdr:row>47</xdr:row>
      <xdr:rowOff>1101609</xdr:rowOff>
    </xdr:to>
    <xdr:pic>
      <xdr:nvPicPr>
        <xdr:cNvPr id="38" name="Obrázok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910571" y="46183910"/>
          <a:ext cx="527050" cy="963108"/>
        </a:xfrm>
        <a:prstGeom prst="rect">
          <a:avLst/>
        </a:prstGeom>
      </xdr:spPr>
    </xdr:pic>
    <xdr:clientData/>
  </xdr:twoCellAnchor>
  <xdr:twoCellAnchor editAs="oneCell">
    <xdr:from>
      <xdr:col>4</xdr:col>
      <xdr:colOff>619125</xdr:colOff>
      <xdr:row>47</xdr:row>
      <xdr:rowOff>128155</xdr:rowOff>
    </xdr:from>
    <xdr:to>
      <xdr:col>4</xdr:col>
      <xdr:colOff>1101199</xdr:colOff>
      <xdr:row>47</xdr:row>
      <xdr:rowOff>1025410</xdr:rowOff>
    </xdr:to>
    <xdr:pic>
      <xdr:nvPicPr>
        <xdr:cNvPr id="39" name="Obrázok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482070" y="46194519"/>
          <a:ext cx="482074" cy="876300"/>
        </a:xfrm>
        <a:prstGeom prst="rect">
          <a:avLst/>
        </a:prstGeom>
      </xdr:spPr>
    </xdr:pic>
    <xdr:clientData/>
  </xdr:twoCellAnchor>
  <xdr:twoCellAnchor editAs="oneCell">
    <xdr:from>
      <xdr:col>4</xdr:col>
      <xdr:colOff>50981</xdr:colOff>
      <xdr:row>45</xdr:row>
      <xdr:rowOff>300472</xdr:rowOff>
    </xdr:from>
    <xdr:to>
      <xdr:col>4</xdr:col>
      <xdr:colOff>1101790</xdr:colOff>
      <xdr:row>45</xdr:row>
      <xdr:rowOff>1291071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913926" y="43644417"/>
          <a:ext cx="1033664" cy="971549"/>
        </a:xfrm>
        <a:prstGeom prst="rect">
          <a:avLst/>
        </a:prstGeom>
      </xdr:spPr>
    </xdr:pic>
    <xdr:clientData/>
  </xdr:twoCellAnchor>
  <xdr:twoCellAnchor editAs="oneCell">
    <xdr:from>
      <xdr:col>4</xdr:col>
      <xdr:colOff>733357</xdr:colOff>
      <xdr:row>45</xdr:row>
      <xdr:rowOff>63502</xdr:rowOff>
    </xdr:from>
    <xdr:to>
      <xdr:col>4</xdr:col>
      <xdr:colOff>758592</xdr:colOff>
      <xdr:row>49</xdr:row>
      <xdr:rowOff>1063177</xdr:rowOff>
    </xdr:to>
    <xdr:pic>
      <xdr:nvPicPr>
        <xdr:cNvPr id="41" name="Obrázok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5400000">
          <a:off x="4838225" y="43507434"/>
          <a:ext cx="576593" cy="4280"/>
        </a:xfrm>
        <a:prstGeom prst="rect">
          <a:avLst/>
        </a:prstGeom>
      </xdr:spPr>
    </xdr:pic>
    <xdr:clientData/>
  </xdr:twoCellAnchor>
  <xdr:twoCellAnchor editAs="oneCell">
    <xdr:from>
      <xdr:col>4</xdr:col>
      <xdr:colOff>220172</xdr:colOff>
      <xdr:row>46</xdr:row>
      <xdr:rowOff>157354</xdr:rowOff>
    </xdr:from>
    <xdr:to>
      <xdr:col>4</xdr:col>
      <xdr:colOff>1024197</xdr:colOff>
      <xdr:row>46</xdr:row>
      <xdr:rowOff>1138844</xdr:rowOff>
    </xdr:to>
    <xdr:pic>
      <xdr:nvPicPr>
        <xdr:cNvPr id="42" name="Obrázok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5083117" y="44949099"/>
          <a:ext cx="786880" cy="979585"/>
        </a:xfrm>
        <a:prstGeom prst="rect">
          <a:avLst/>
        </a:prstGeom>
      </xdr:spPr>
    </xdr:pic>
    <xdr:clientData/>
  </xdr:twoCellAnchor>
  <xdr:twoCellAnchor editAs="oneCell">
    <xdr:from>
      <xdr:col>4</xdr:col>
      <xdr:colOff>112161</xdr:colOff>
      <xdr:row>49</xdr:row>
      <xdr:rowOff>58882</xdr:rowOff>
    </xdr:from>
    <xdr:to>
      <xdr:col>4</xdr:col>
      <xdr:colOff>1063697</xdr:colOff>
      <xdr:row>49</xdr:row>
      <xdr:rowOff>1063164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4975106" y="48196500"/>
          <a:ext cx="943916" cy="9871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635000</xdr:colOff>
      <xdr:row>43</xdr:row>
      <xdr:rowOff>31750</xdr:rowOff>
    </xdr:from>
    <xdr:to>
      <xdr:col>4</xdr:col>
      <xdr:colOff>643701</xdr:colOff>
      <xdr:row>47</xdr:row>
      <xdr:rowOff>1100418</xdr:rowOff>
    </xdr:to>
    <xdr:pic>
      <xdr:nvPicPr>
        <xdr:cNvPr id="44" name="Obrázok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026025" y="39446200"/>
          <a:ext cx="4634" cy="645584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180976</xdr:colOff>
      <xdr:row>42</xdr:row>
      <xdr:rowOff>79665</xdr:rowOff>
    </xdr:from>
    <xdr:to>
      <xdr:col>4</xdr:col>
      <xdr:colOff>1025411</xdr:colOff>
      <xdr:row>43</xdr:row>
      <xdr:rowOff>1212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043921" y="39800647"/>
          <a:ext cx="823480" cy="384462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126041</xdr:colOff>
      <xdr:row>44</xdr:row>
      <xdr:rowOff>207629</xdr:rowOff>
    </xdr:from>
    <xdr:to>
      <xdr:col>4</xdr:col>
      <xdr:colOff>955963</xdr:colOff>
      <xdr:row>44</xdr:row>
      <xdr:rowOff>1298864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4988986" y="41951374"/>
          <a:ext cx="829922" cy="1091235"/>
        </a:xfrm>
        <a:prstGeom prst="rect">
          <a:avLst/>
        </a:prstGeom>
      </xdr:spPr>
    </xdr:pic>
    <xdr:clientData/>
  </xdr:twoCellAnchor>
  <xdr:twoCellAnchor editAs="oneCell">
    <xdr:from>
      <xdr:col>4</xdr:col>
      <xdr:colOff>677334</xdr:colOff>
      <xdr:row>53</xdr:row>
      <xdr:rowOff>0</xdr:rowOff>
    </xdr:from>
    <xdr:to>
      <xdr:col>4</xdr:col>
      <xdr:colOff>682369</xdr:colOff>
      <xdr:row>58</xdr:row>
      <xdr:rowOff>248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068359" y="49396650"/>
          <a:ext cx="680" cy="599457"/>
        </a:xfrm>
        <a:prstGeom prst="rect">
          <a:avLst/>
        </a:prstGeom>
      </xdr:spPr>
    </xdr:pic>
    <xdr:clientData/>
  </xdr:twoCellAnchor>
  <xdr:twoCellAnchor editAs="oneCell">
    <xdr:from>
      <xdr:col>4</xdr:col>
      <xdr:colOff>733357</xdr:colOff>
      <xdr:row>53</xdr:row>
      <xdr:rowOff>0</xdr:rowOff>
    </xdr:from>
    <xdr:to>
      <xdr:col>4</xdr:col>
      <xdr:colOff>758592</xdr:colOff>
      <xdr:row>57</xdr:row>
      <xdr:rowOff>459349</xdr:rowOff>
    </xdr:to>
    <xdr:pic>
      <xdr:nvPicPr>
        <xdr:cNvPr id="48" name="Obrázok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5400000">
          <a:off x="4838225" y="49682807"/>
          <a:ext cx="576593" cy="42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635000</xdr:colOff>
      <xdr:row>53</xdr:row>
      <xdr:rowOff>0</xdr:rowOff>
    </xdr:from>
    <xdr:to>
      <xdr:col>4</xdr:col>
      <xdr:colOff>643701</xdr:colOff>
      <xdr:row>58</xdr:row>
      <xdr:rowOff>2560</xdr:rowOff>
    </xdr:to>
    <xdr:pic>
      <xdr:nvPicPr>
        <xdr:cNvPr id="49" name="Obrázok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026025" y="49396650"/>
          <a:ext cx="4634" cy="645584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54</xdr:row>
      <xdr:rowOff>77579</xdr:rowOff>
    </xdr:from>
    <xdr:to>
      <xdr:col>4</xdr:col>
      <xdr:colOff>1063787</xdr:colOff>
      <xdr:row>54</xdr:row>
      <xdr:rowOff>838199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5034395" y="54068743"/>
          <a:ext cx="867572" cy="760620"/>
        </a:xfrm>
        <a:prstGeom prst="rect">
          <a:avLst/>
        </a:prstGeom>
      </xdr:spPr>
    </xdr:pic>
    <xdr:clientData/>
  </xdr:twoCellAnchor>
  <xdr:twoCellAnchor editAs="oneCell">
    <xdr:from>
      <xdr:col>4</xdr:col>
      <xdr:colOff>319469</xdr:colOff>
      <xdr:row>55</xdr:row>
      <xdr:rowOff>18153</xdr:rowOff>
    </xdr:from>
    <xdr:to>
      <xdr:col>4</xdr:col>
      <xdr:colOff>986271</xdr:colOff>
      <xdr:row>55</xdr:row>
      <xdr:rowOff>758883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5182414" y="54923717"/>
          <a:ext cx="657277" cy="736920"/>
        </a:xfrm>
        <a:prstGeom prst="rect">
          <a:avLst/>
        </a:prstGeom>
      </xdr:spPr>
    </xdr:pic>
    <xdr:clientData/>
  </xdr:twoCellAnchor>
  <xdr:twoCellAnchor editAs="oneCell">
    <xdr:from>
      <xdr:col>4</xdr:col>
      <xdr:colOff>285749</xdr:colOff>
      <xdr:row>56</xdr:row>
      <xdr:rowOff>25374</xdr:rowOff>
    </xdr:from>
    <xdr:to>
      <xdr:col>4</xdr:col>
      <xdr:colOff>910589</xdr:colOff>
      <xdr:row>57</xdr:row>
      <xdr:rowOff>1212</xdr:rowOff>
    </xdr:to>
    <xdr:pic>
      <xdr:nvPicPr>
        <xdr:cNvPr id="52" name="Obrázok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 rot="5400000">
          <a:off x="5238880" y="55630461"/>
          <a:ext cx="438753" cy="619125"/>
        </a:xfrm>
        <a:prstGeom prst="rect">
          <a:avLst/>
        </a:prstGeom>
      </xdr:spPr>
    </xdr:pic>
    <xdr:clientData/>
  </xdr:twoCellAnchor>
  <xdr:twoCellAnchor editAs="oneCell">
    <xdr:from>
      <xdr:col>4</xdr:col>
      <xdr:colOff>154517</xdr:colOff>
      <xdr:row>53</xdr:row>
      <xdr:rowOff>112183</xdr:rowOff>
    </xdr:from>
    <xdr:to>
      <xdr:col>4</xdr:col>
      <xdr:colOff>1063278</xdr:colOff>
      <xdr:row>53</xdr:row>
      <xdr:rowOff>1177117</xdr:rowOff>
    </xdr:to>
    <xdr:pic>
      <xdr:nvPicPr>
        <xdr:cNvPr id="53" name="Picture 8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5017462" y="52821801"/>
          <a:ext cx="903046" cy="1051599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209550</xdr:colOff>
      <xdr:row>59</xdr:row>
      <xdr:rowOff>30110</xdr:rowOff>
    </xdr:from>
    <xdr:to>
      <xdr:col>4</xdr:col>
      <xdr:colOff>986790</xdr:colOff>
      <xdr:row>60</xdr:row>
      <xdr:rowOff>1212</xdr:rowOff>
    </xdr:to>
    <xdr:pic>
      <xdr:nvPicPr>
        <xdr:cNvPr id="54" name="Obrázok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5072495" y="57228601"/>
          <a:ext cx="752475" cy="510217"/>
        </a:xfrm>
        <a:prstGeom prst="rect">
          <a:avLst/>
        </a:prstGeom>
      </xdr:spPr>
    </xdr:pic>
    <xdr:clientData/>
  </xdr:twoCellAnchor>
  <xdr:twoCellAnchor editAs="oneCell">
    <xdr:from>
      <xdr:col>4</xdr:col>
      <xdr:colOff>258670</xdr:colOff>
      <xdr:row>61</xdr:row>
      <xdr:rowOff>212015</xdr:rowOff>
    </xdr:from>
    <xdr:to>
      <xdr:col>4</xdr:col>
      <xdr:colOff>986617</xdr:colOff>
      <xdr:row>61</xdr:row>
      <xdr:rowOff>797160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 rot="5400000">
          <a:off x="5198731" y="58407117"/>
          <a:ext cx="560380" cy="714612"/>
        </a:xfrm>
        <a:prstGeom prst="rect">
          <a:avLst/>
        </a:prstGeom>
      </xdr:spPr>
    </xdr:pic>
    <xdr:clientData/>
  </xdr:twoCellAnchor>
  <xdr:twoCellAnchor editAs="oneCell">
    <xdr:from>
      <xdr:col>4</xdr:col>
      <xdr:colOff>374852</xdr:colOff>
      <xdr:row>62</xdr:row>
      <xdr:rowOff>73950</xdr:rowOff>
    </xdr:from>
    <xdr:to>
      <xdr:col>4</xdr:col>
      <xdr:colOff>872826</xdr:colOff>
      <xdr:row>63</xdr:row>
      <xdr:rowOff>520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 rot="5400000">
          <a:off x="5284421" y="59352490"/>
          <a:ext cx="397105" cy="490354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65</xdr:row>
      <xdr:rowOff>77079</xdr:rowOff>
    </xdr:from>
    <xdr:to>
      <xdr:col>4</xdr:col>
      <xdr:colOff>986789</xdr:colOff>
      <xdr:row>65</xdr:row>
      <xdr:rowOff>1139020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 rot="5400000">
          <a:off x="4924429" y="61644077"/>
          <a:ext cx="1039081" cy="781049"/>
        </a:xfrm>
        <a:prstGeom prst="rect">
          <a:avLst/>
        </a:prstGeom>
      </xdr:spPr>
    </xdr:pic>
    <xdr:clientData/>
  </xdr:twoCellAnchor>
  <xdr:twoCellAnchor editAs="oneCell">
    <xdr:from>
      <xdr:col>4</xdr:col>
      <xdr:colOff>148744</xdr:colOff>
      <xdr:row>60</xdr:row>
      <xdr:rowOff>54073</xdr:rowOff>
    </xdr:from>
    <xdr:to>
      <xdr:col>4</xdr:col>
      <xdr:colOff>1063567</xdr:colOff>
      <xdr:row>60</xdr:row>
      <xdr:rowOff>457201</xdr:rowOff>
    </xdr:to>
    <xdr:pic>
      <xdr:nvPicPr>
        <xdr:cNvPr id="58" name="Picture 2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5011689" y="57799818"/>
          <a:ext cx="899583" cy="403128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257176</xdr:colOff>
      <xdr:row>58</xdr:row>
      <xdr:rowOff>101600</xdr:rowOff>
    </xdr:from>
    <xdr:to>
      <xdr:col>4</xdr:col>
      <xdr:colOff>911355</xdr:colOff>
      <xdr:row>58</xdr:row>
      <xdr:rowOff>415638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5120121" y="56849818"/>
          <a:ext cx="648464" cy="314038"/>
        </a:xfrm>
        <a:prstGeom prst="rect">
          <a:avLst/>
        </a:prstGeom>
      </xdr:spPr>
    </xdr:pic>
    <xdr:clientData/>
  </xdr:twoCellAnchor>
  <xdr:twoCellAnchor editAs="oneCell">
    <xdr:from>
      <xdr:col>4</xdr:col>
      <xdr:colOff>109971</xdr:colOff>
      <xdr:row>57</xdr:row>
      <xdr:rowOff>32038</xdr:rowOff>
    </xdr:from>
    <xdr:to>
      <xdr:col>4</xdr:col>
      <xdr:colOff>1101373</xdr:colOff>
      <xdr:row>58</xdr:row>
      <xdr:rowOff>1212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4972916" y="56253783"/>
          <a:ext cx="968542" cy="432089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285751</xdr:colOff>
      <xdr:row>66</xdr:row>
      <xdr:rowOff>33919</xdr:rowOff>
    </xdr:from>
    <xdr:to>
      <xdr:col>4</xdr:col>
      <xdr:colOff>876493</xdr:colOff>
      <xdr:row>66</xdr:row>
      <xdr:rowOff>574964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5148696" y="62753446"/>
          <a:ext cx="590742" cy="541045"/>
        </a:xfrm>
        <a:prstGeom prst="rect">
          <a:avLst/>
        </a:prstGeom>
      </xdr:spPr>
    </xdr:pic>
    <xdr:clientData/>
  </xdr:twoCellAnchor>
  <xdr:twoCellAnchor editAs="oneCell">
    <xdr:from>
      <xdr:col>4</xdr:col>
      <xdr:colOff>123837</xdr:colOff>
      <xdr:row>67</xdr:row>
      <xdr:rowOff>168173</xdr:rowOff>
    </xdr:from>
    <xdr:to>
      <xdr:col>4</xdr:col>
      <xdr:colOff>1101264</xdr:colOff>
      <xdr:row>67</xdr:row>
      <xdr:rowOff>720610</xdr:rowOff>
    </xdr:to>
    <xdr:pic>
      <xdr:nvPicPr>
        <xdr:cNvPr id="62" name="Obrázok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4986782" y="63545791"/>
          <a:ext cx="950757" cy="531482"/>
        </a:xfrm>
        <a:prstGeom prst="rect">
          <a:avLst/>
        </a:prstGeom>
      </xdr:spPr>
    </xdr:pic>
    <xdr:clientData/>
  </xdr:twoCellAnchor>
  <xdr:twoCellAnchor editAs="oneCell">
    <xdr:from>
      <xdr:col>4</xdr:col>
      <xdr:colOff>421217</xdr:colOff>
      <xdr:row>69</xdr:row>
      <xdr:rowOff>86753</xdr:rowOff>
    </xdr:from>
    <xdr:to>
      <xdr:col>4</xdr:col>
      <xdr:colOff>834390</xdr:colOff>
      <xdr:row>70</xdr:row>
      <xdr:rowOff>1732</xdr:rowOff>
    </xdr:to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5284162" y="65057644"/>
          <a:ext cx="397933" cy="391229"/>
        </a:xfrm>
        <a:prstGeom prst="rect">
          <a:avLst/>
        </a:prstGeom>
      </xdr:spPr>
    </xdr:pic>
    <xdr:clientData/>
  </xdr:twoCellAnchor>
  <xdr:twoCellAnchor editAs="oneCell">
    <xdr:from>
      <xdr:col>4</xdr:col>
      <xdr:colOff>153459</xdr:colOff>
      <xdr:row>68</xdr:row>
      <xdr:rowOff>155575</xdr:rowOff>
    </xdr:from>
    <xdr:to>
      <xdr:col>4</xdr:col>
      <xdr:colOff>1063262</xdr:colOff>
      <xdr:row>68</xdr:row>
      <xdr:rowOff>643890</xdr:rowOff>
    </xdr:to>
    <xdr:pic>
      <xdr:nvPicPr>
        <xdr:cNvPr id="64" name="Picture 2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5068359" y="85509100"/>
          <a:ext cx="904088" cy="4826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386292</xdr:colOff>
      <xdr:row>70</xdr:row>
      <xdr:rowOff>105833</xdr:rowOff>
    </xdr:from>
    <xdr:to>
      <xdr:col>4</xdr:col>
      <xdr:colOff>872490</xdr:colOff>
      <xdr:row>70</xdr:row>
      <xdr:rowOff>567516</xdr:rowOff>
    </xdr:to>
    <xdr:pic>
      <xdr:nvPicPr>
        <xdr:cNvPr id="65" name="Picture 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5249237" y="65603197"/>
          <a:ext cx="461433" cy="448348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232835</xdr:colOff>
      <xdr:row>71</xdr:row>
      <xdr:rowOff>88980</xdr:rowOff>
    </xdr:from>
    <xdr:to>
      <xdr:col>4</xdr:col>
      <xdr:colOff>990600</xdr:colOff>
      <xdr:row>71</xdr:row>
      <xdr:rowOff>834563</xdr:rowOff>
    </xdr:to>
    <xdr:pic>
      <xdr:nvPicPr>
        <xdr:cNvPr id="66" name="Obrázok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5095780" y="66244435"/>
          <a:ext cx="757765" cy="728438"/>
        </a:xfrm>
        <a:prstGeom prst="rect">
          <a:avLst/>
        </a:prstGeom>
      </xdr:spPr>
    </xdr:pic>
    <xdr:clientData/>
  </xdr:twoCellAnchor>
  <xdr:twoCellAnchor editAs="oneCell">
    <xdr:from>
      <xdr:col>4</xdr:col>
      <xdr:colOff>296430</xdr:colOff>
      <xdr:row>72</xdr:row>
      <xdr:rowOff>109678</xdr:rowOff>
    </xdr:from>
    <xdr:to>
      <xdr:col>4</xdr:col>
      <xdr:colOff>986271</xdr:colOff>
      <xdr:row>72</xdr:row>
      <xdr:rowOff>609600</xdr:rowOff>
    </xdr:to>
    <xdr:pic>
      <xdr:nvPicPr>
        <xdr:cNvPr id="67" name="Obrázok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5159375" y="67172605"/>
          <a:ext cx="680316" cy="499922"/>
        </a:xfrm>
        <a:prstGeom prst="rect">
          <a:avLst/>
        </a:prstGeom>
      </xdr:spPr>
    </xdr:pic>
    <xdr:clientData/>
  </xdr:twoCellAnchor>
  <xdr:twoCellAnchor editAs="oneCell">
    <xdr:from>
      <xdr:col>4</xdr:col>
      <xdr:colOff>385617</xdr:colOff>
      <xdr:row>73</xdr:row>
      <xdr:rowOff>46759</xdr:rowOff>
    </xdr:from>
    <xdr:to>
      <xdr:col>4</xdr:col>
      <xdr:colOff>948517</xdr:colOff>
      <xdr:row>73</xdr:row>
      <xdr:rowOff>606482</xdr:rowOff>
    </xdr:to>
    <xdr:pic>
      <xdr:nvPicPr>
        <xdr:cNvPr id="68" name="Picture 6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5248562" y="67809341"/>
          <a:ext cx="549565" cy="555913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76200</xdr:colOff>
      <xdr:row>74</xdr:row>
      <xdr:rowOff>133350</xdr:rowOff>
    </xdr:from>
    <xdr:to>
      <xdr:col>4</xdr:col>
      <xdr:colOff>1138492</xdr:colOff>
      <xdr:row>74</xdr:row>
      <xdr:rowOff>574963</xdr:rowOff>
    </xdr:to>
    <xdr:pic>
      <xdr:nvPicPr>
        <xdr:cNvPr id="18" name="Obrázok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4939145" y="68554023"/>
          <a:ext cx="1054672" cy="441613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152401</xdr:colOff>
      <xdr:row>63</xdr:row>
      <xdr:rowOff>57152</xdr:rowOff>
    </xdr:from>
    <xdr:to>
      <xdr:col>4</xdr:col>
      <xdr:colOff>1024890</xdr:colOff>
      <xdr:row>63</xdr:row>
      <xdr:rowOff>758365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015346" y="59908788"/>
          <a:ext cx="857249" cy="684068"/>
        </a:xfrm>
        <a:prstGeom prst="rect">
          <a:avLst/>
        </a:prstGeom>
      </xdr:spPr>
    </xdr:pic>
    <xdr:clientData/>
  </xdr:twoCellAnchor>
  <xdr:twoCellAnchor editAs="oneCell">
    <xdr:from>
      <xdr:col>4</xdr:col>
      <xdr:colOff>287482</xdr:colOff>
      <xdr:row>75</xdr:row>
      <xdr:rowOff>30307</xdr:rowOff>
    </xdr:from>
    <xdr:to>
      <xdr:col>4</xdr:col>
      <xdr:colOff>914401</xdr:colOff>
      <xdr:row>76</xdr:row>
      <xdr:rowOff>1213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5150427" y="69150634"/>
          <a:ext cx="626919" cy="433821"/>
        </a:xfrm>
        <a:prstGeom prst="rect">
          <a:avLst/>
        </a:prstGeom>
      </xdr:spPr>
    </xdr:pic>
    <xdr:clientData/>
  </xdr:twoCellAnchor>
  <xdr:twoCellAnchor editAs="oneCell">
    <xdr:from>
      <xdr:col>4</xdr:col>
      <xdr:colOff>156729</xdr:colOff>
      <xdr:row>76</xdr:row>
      <xdr:rowOff>131618</xdr:rowOff>
    </xdr:from>
    <xdr:to>
      <xdr:col>4</xdr:col>
      <xdr:colOff>1100917</xdr:colOff>
      <xdr:row>76</xdr:row>
      <xdr:rowOff>727363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5019674" y="69778418"/>
          <a:ext cx="930853" cy="595745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142876</xdr:colOff>
      <xdr:row>77</xdr:row>
      <xdr:rowOff>161927</xdr:rowOff>
    </xdr:from>
    <xdr:to>
      <xdr:col>4</xdr:col>
      <xdr:colOff>1101091</xdr:colOff>
      <xdr:row>78</xdr:row>
      <xdr:rowOff>2425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5005821" y="70688491"/>
          <a:ext cx="933450" cy="309128"/>
        </a:xfrm>
        <a:prstGeom prst="rect">
          <a:avLst/>
        </a:prstGeom>
      </xdr:spPr>
    </xdr:pic>
    <xdr:clientData/>
  </xdr:twoCellAnchor>
  <xdr:twoCellAnchor editAs="oneCell">
    <xdr:from>
      <xdr:col>4</xdr:col>
      <xdr:colOff>313267</xdr:colOff>
      <xdr:row>78</xdr:row>
      <xdr:rowOff>44318</xdr:rowOff>
    </xdr:from>
    <xdr:to>
      <xdr:col>4</xdr:col>
      <xdr:colOff>872681</xdr:colOff>
      <xdr:row>78</xdr:row>
      <xdr:rowOff>301164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5176212" y="71048863"/>
          <a:ext cx="551794" cy="239701"/>
        </a:xfrm>
        <a:prstGeom prst="rect">
          <a:avLst/>
        </a:prstGeom>
      </xdr:spPr>
    </xdr:pic>
    <xdr:clientData/>
  </xdr:twoCellAnchor>
  <xdr:twoCellAnchor editAs="oneCell">
    <xdr:from>
      <xdr:col>4</xdr:col>
      <xdr:colOff>73120</xdr:colOff>
      <xdr:row>79</xdr:row>
      <xdr:rowOff>42173</xdr:rowOff>
    </xdr:from>
    <xdr:to>
      <xdr:col>4</xdr:col>
      <xdr:colOff>1139045</xdr:colOff>
      <xdr:row>79</xdr:row>
      <xdr:rowOff>530458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4936065" y="71400009"/>
          <a:ext cx="1056400" cy="463520"/>
        </a:xfrm>
        <a:prstGeom prst="rect">
          <a:avLst/>
        </a:prstGeom>
      </xdr:spPr>
    </xdr:pic>
    <xdr:clientData/>
  </xdr:twoCellAnchor>
  <xdr:twoCellAnchor editAs="oneCell">
    <xdr:from>
      <xdr:col>4</xdr:col>
      <xdr:colOff>318558</xdr:colOff>
      <xdr:row>81</xdr:row>
      <xdr:rowOff>104472</xdr:rowOff>
    </xdr:from>
    <xdr:to>
      <xdr:col>4</xdr:col>
      <xdr:colOff>872913</xdr:colOff>
      <xdr:row>81</xdr:row>
      <xdr:rowOff>454083</xdr:rowOff>
    </xdr:to>
    <xdr:pic>
      <xdr:nvPicPr>
        <xdr:cNvPr id="71" name="Obrázok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5181503" y="73131781"/>
          <a:ext cx="542925" cy="345801"/>
        </a:xfrm>
        <a:prstGeom prst="rect">
          <a:avLst/>
        </a:prstGeom>
      </xdr:spPr>
    </xdr:pic>
    <xdr:clientData/>
  </xdr:twoCellAnchor>
  <xdr:twoCellAnchor editAs="oneCell">
    <xdr:from>
      <xdr:col>4</xdr:col>
      <xdr:colOff>207819</xdr:colOff>
      <xdr:row>83</xdr:row>
      <xdr:rowOff>63213</xdr:rowOff>
    </xdr:from>
    <xdr:to>
      <xdr:col>4</xdr:col>
      <xdr:colOff>1025237</xdr:colOff>
      <xdr:row>84</xdr:row>
      <xdr:rowOff>1733</xdr:rowOff>
    </xdr:to>
    <xdr:pic>
      <xdr:nvPicPr>
        <xdr:cNvPr id="72" name="Obrázok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5070764" y="74524468"/>
          <a:ext cx="817418" cy="414770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266700</xdr:colOff>
      <xdr:row>85</xdr:row>
      <xdr:rowOff>29442</xdr:rowOff>
    </xdr:from>
    <xdr:to>
      <xdr:col>4</xdr:col>
      <xdr:colOff>948690</xdr:colOff>
      <xdr:row>85</xdr:row>
      <xdr:rowOff>643025</xdr:rowOff>
    </xdr:to>
    <xdr:pic>
      <xdr:nvPicPr>
        <xdr:cNvPr id="73" name="Obrázok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5129645" y="76243297"/>
          <a:ext cx="657225" cy="607868"/>
        </a:xfrm>
        <a:prstGeom prst="rect">
          <a:avLst/>
        </a:prstGeom>
      </xdr:spPr>
    </xdr:pic>
    <xdr:clientData/>
  </xdr:twoCellAnchor>
  <xdr:twoCellAnchor editAs="oneCell">
    <xdr:from>
      <xdr:col>4</xdr:col>
      <xdr:colOff>57151</xdr:colOff>
      <xdr:row>48</xdr:row>
      <xdr:rowOff>76202</xdr:rowOff>
    </xdr:from>
    <xdr:to>
      <xdr:col>4</xdr:col>
      <xdr:colOff>1143000</xdr:colOff>
      <xdr:row>48</xdr:row>
      <xdr:rowOff>949211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4920096" y="47250929"/>
          <a:ext cx="1085849" cy="852054"/>
        </a:xfrm>
        <a:prstGeom prst="rect">
          <a:avLst/>
        </a:prstGeom>
      </xdr:spPr>
    </xdr:pic>
    <xdr:clientData/>
  </xdr:twoCellAnchor>
  <xdr:twoCellAnchor editAs="oneCell">
    <xdr:from>
      <xdr:col>4</xdr:col>
      <xdr:colOff>162791</xdr:colOff>
      <xdr:row>50</xdr:row>
      <xdr:rowOff>107374</xdr:rowOff>
    </xdr:from>
    <xdr:to>
      <xdr:col>4</xdr:col>
      <xdr:colOff>1101292</xdr:colOff>
      <xdr:row>50</xdr:row>
      <xdr:rowOff>1254183</xdr:rowOff>
    </xdr:to>
    <xdr:pic>
      <xdr:nvPicPr>
        <xdr:cNvPr id="25" name="Obrázok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5025736" y="49360283"/>
          <a:ext cx="915641" cy="1123949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64</xdr:row>
      <xdr:rowOff>66675</xdr:rowOff>
    </xdr:from>
    <xdr:to>
      <xdr:col>4</xdr:col>
      <xdr:colOff>1024890</xdr:colOff>
      <xdr:row>64</xdr:row>
      <xdr:rowOff>685800</xdr:rowOff>
    </xdr:to>
    <xdr:pic>
      <xdr:nvPicPr>
        <xdr:cNvPr id="75" name="Obrázok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43920" y="60735730"/>
          <a:ext cx="838200" cy="619125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84</xdr:row>
      <xdr:rowOff>152400</xdr:rowOff>
    </xdr:from>
    <xdr:to>
      <xdr:col>4</xdr:col>
      <xdr:colOff>1139190</xdr:colOff>
      <xdr:row>84</xdr:row>
      <xdr:rowOff>1101610</xdr:rowOff>
    </xdr:to>
    <xdr:pic>
      <xdr:nvPicPr>
        <xdr:cNvPr id="21" name="Obrázok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910570" y="75140127"/>
          <a:ext cx="1076325" cy="928255"/>
        </a:xfrm>
        <a:prstGeom prst="rect">
          <a:avLst/>
        </a:prstGeom>
      </xdr:spPr>
    </xdr:pic>
    <xdr:clientData/>
  </xdr:twoCellAnchor>
  <xdr:twoCellAnchor editAs="oneCell">
    <xdr:from>
      <xdr:col>4</xdr:col>
      <xdr:colOff>145040</xdr:colOff>
      <xdr:row>86</xdr:row>
      <xdr:rowOff>177800</xdr:rowOff>
    </xdr:from>
    <xdr:to>
      <xdr:col>4</xdr:col>
      <xdr:colOff>1064203</xdr:colOff>
      <xdr:row>86</xdr:row>
      <xdr:rowOff>796290</xdr:rowOff>
    </xdr:to>
    <xdr:pic>
      <xdr:nvPicPr>
        <xdr:cNvPr id="79" name="Obrázok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7985" y="77091309"/>
          <a:ext cx="919163" cy="612775"/>
        </a:xfrm>
        <a:prstGeom prst="rect">
          <a:avLst/>
        </a:prstGeom>
      </xdr:spPr>
    </xdr:pic>
    <xdr:clientData/>
  </xdr:twoCellAnchor>
  <xdr:twoCellAnchor editAs="oneCell">
    <xdr:from>
      <xdr:col>4</xdr:col>
      <xdr:colOff>398319</xdr:colOff>
      <xdr:row>87</xdr:row>
      <xdr:rowOff>94010</xdr:rowOff>
    </xdr:from>
    <xdr:to>
      <xdr:col>4</xdr:col>
      <xdr:colOff>947998</xdr:colOff>
      <xdr:row>87</xdr:row>
      <xdr:rowOff>803563</xdr:rowOff>
    </xdr:to>
    <xdr:pic>
      <xdr:nvPicPr>
        <xdr:cNvPr id="84" name="Obrázok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5560"/>
        <a:stretch/>
      </xdr:blipFill>
      <xdr:spPr>
        <a:xfrm>
          <a:off x="5261264" y="77935774"/>
          <a:ext cx="523009" cy="709553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266700</xdr:colOff>
      <xdr:row>88</xdr:row>
      <xdr:rowOff>66676</xdr:rowOff>
    </xdr:from>
    <xdr:to>
      <xdr:col>4</xdr:col>
      <xdr:colOff>910111</xdr:colOff>
      <xdr:row>88</xdr:row>
      <xdr:rowOff>834565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658" r="32733" b="11712"/>
        <a:stretch/>
      </xdr:blipFill>
      <xdr:spPr>
        <a:xfrm>
          <a:off x="5129645" y="78815912"/>
          <a:ext cx="637696" cy="750744"/>
        </a:xfrm>
        <a:prstGeom prst="rect">
          <a:avLst/>
        </a:prstGeom>
      </xdr:spPr>
    </xdr:pic>
    <xdr:clientData/>
  </xdr:twoCellAnchor>
  <xdr:twoCellAnchor editAs="oneCell">
    <xdr:from>
      <xdr:col>4</xdr:col>
      <xdr:colOff>206087</xdr:colOff>
      <xdr:row>51</xdr:row>
      <xdr:rowOff>61361</xdr:rowOff>
    </xdr:from>
    <xdr:to>
      <xdr:col>4</xdr:col>
      <xdr:colOff>1024717</xdr:colOff>
      <xdr:row>51</xdr:row>
      <xdr:rowOff>835082</xdr:rowOff>
    </xdr:to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9032" y="50748216"/>
          <a:ext cx="805295" cy="769911"/>
        </a:xfrm>
        <a:prstGeom prst="rect">
          <a:avLst/>
        </a:prstGeom>
      </xdr:spPr>
    </xdr:pic>
    <xdr:clientData/>
  </xdr:twoCellAnchor>
  <xdr:oneCellAnchor>
    <xdr:from>
      <xdr:col>4</xdr:col>
      <xdr:colOff>123825</xdr:colOff>
      <xdr:row>52</xdr:row>
      <xdr:rowOff>161589</xdr:rowOff>
    </xdr:from>
    <xdr:ext cx="1019175" cy="787448"/>
    <xdr:pic>
      <xdr:nvPicPr>
        <xdr:cNvPr id="83" name="Obrázok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348" t="36532" r="50852" b="20706"/>
        <a:stretch/>
      </xdr:blipFill>
      <xdr:spPr>
        <a:xfrm>
          <a:off x="4986770" y="51804407"/>
          <a:ext cx="1019175" cy="787448"/>
        </a:xfrm>
        <a:prstGeom prst="rect">
          <a:avLst/>
        </a:prstGeom>
      </xdr:spPr>
    </xdr:pic>
    <xdr:clientData/>
  </xdr:oneCellAnchor>
  <xdr:twoCellAnchor editAs="oneCell">
    <xdr:from>
      <xdr:col>4</xdr:col>
      <xdr:colOff>141143</xdr:colOff>
      <xdr:row>80</xdr:row>
      <xdr:rowOff>108239</xdr:rowOff>
    </xdr:from>
    <xdr:to>
      <xdr:col>4</xdr:col>
      <xdr:colOff>1144443</xdr:colOff>
      <xdr:row>80</xdr:row>
      <xdr:rowOff>872144</xdr:rowOff>
    </xdr:to>
    <xdr:pic>
      <xdr:nvPicPr>
        <xdr:cNvPr id="80" name="Obrázok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4088" y="72020257"/>
          <a:ext cx="1003300" cy="752475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82</xdr:row>
      <xdr:rowOff>104776</xdr:rowOff>
    </xdr:from>
    <xdr:to>
      <xdr:col>4</xdr:col>
      <xdr:colOff>988332</xdr:colOff>
      <xdr:row>82</xdr:row>
      <xdr:rowOff>757671</xdr:rowOff>
    </xdr:to>
    <xdr:pic>
      <xdr:nvPicPr>
        <xdr:cNvPr id="81" name="Obrázok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3920" y="73658558"/>
          <a:ext cx="807357" cy="643370"/>
        </a:xfrm>
        <a:prstGeom prst="rect">
          <a:avLst/>
        </a:prstGeom>
      </xdr:spPr>
    </xdr:pic>
    <xdr:clientData/>
  </xdr:twoCellAnchor>
  <xdr:twoCellAnchor editAs="oneCell">
    <xdr:from>
      <xdr:col>1</xdr:col>
      <xdr:colOff>90056</xdr:colOff>
      <xdr:row>0</xdr:row>
      <xdr:rowOff>145472</xdr:rowOff>
    </xdr:from>
    <xdr:to>
      <xdr:col>2</xdr:col>
      <xdr:colOff>2359315</xdr:colOff>
      <xdr:row>2</xdr:row>
      <xdr:rowOff>187209</xdr:rowOff>
    </xdr:to>
    <xdr:pic>
      <xdr:nvPicPr>
        <xdr:cNvPr id="82" name="Obrázok 81" descr="0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/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056" y="145472"/>
          <a:ext cx="2519680" cy="3752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142875</xdr:colOff>
      <xdr:row>29</xdr:row>
      <xdr:rowOff>171450</xdr:rowOff>
    </xdr:from>
    <xdr:to>
      <xdr:col>4</xdr:col>
      <xdr:colOff>1139190</xdr:colOff>
      <xdr:row>29</xdr:row>
      <xdr:rowOff>1676400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325" y="25803225"/>
          <a:ext cx="981075" cy="150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247650</xdr:colOff>
      <xdr:row>30</xdr:row>
      <xdr:rowOff>133350</xdr:rowOff>
    </xdr:from>
    <xdr:to>
      <xdr:col>4</xdr:col>
      <xdr:colOff>986790</xdr:colOff>
      <xdr:row>30</xdr:row>
      <xdr:rowOff>1447800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27555825"/>
          <a:ext cx="733425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268009</xdr:colOff>
      <xdr:row>20</xdr:row>
      <xdr:rowOff>104774</xdr:rowOff>
    </xdr:from>
    <xdr:to>
      <xdr:col>4</xdr:col>
      <xdr:colOff>872490</xdr:colOff>
      <xdr:row>20</xdr:row>
      <xdr:rowOff>1710057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1459" y="10258424"/>
          <a:ext cx="589241" cy="15786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228600</xdr:colOff>
      <xdr:row>21</xdr:row>
      <xdr:rowOff>257175</xdr:rowOff>
    </xdr:from>
    <xdr:to>
      <xdr:col>4</xdr:col>
      <xdr:colOff>914400</xdr:colOff>
      <xdr:row>21</xdr:row>
      <xdr:rowOff>1633858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111"/>
        <a:stretch/>
      </xdr:blipFill>
      <xdr:spPr bwMode="auto">
        <a:xfrm>
          <a:off x="4972050" y="12315825"/>
          <a:ext cx="685800" cy="1359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218199</xdr:colOff>
      <xdr:row>19</xdr:row>
      <xdr:rowOff>104775</xdr:rowOff>
    </xdr:from>
    <xdr:to>
      <xdr:col>4</xdr:col>
      <xdr:colOff>986791</xdr:colOff>
      <xdr:row>19</xdr:row>
      <xdr:rowOff>1444325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1649" y="8505825"/>
          <a:ext cx="753352" cy="1312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199149</xdr:colOff>
      <xdr:row>18</xdr:row>
      <xdr:rowOff>66675</xdr:rowOff>
    </xdr:from>
    <xdr:to>
      <xdr:col>4</xdr:col>
      <xdr:colOff>952501</xdr:colOff>
      <xdr:row>18</xdr:row>
      <xdr:rowOff>1406225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2599" y="7324725"/>
          <a:ext cx="753352" cy="1312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190500</xdr:colOff>
      <xdr:row>16</xdr:row>
      <xdr:rowOff>182879</xdr:rowOff>
    </xdr:from>
    <xdr:to>
      <xdr:col>4</xdr:col>
      <xdr:colOff>1024890</xdr:colOff>
      <xdr:row>16</xdr:row>
      <xdr:rowOff>1519865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915"/>
        <a:stretch/>
      </xdr:blipFill>
      <xdr:spPr bwMode="auto">
        <a:xfrm>
          <a:off x="4945380" y="3787139"/>
          <a:ext cx="834390" cy="1325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182880</xdr:colOff>
      <xdr:row>17</xdr:row>
      <xdr:rowOff>281940</xdr:rowOff>
    </xdr:from>
    <xdr:to>
      <xdr:col>4</xdr:col>
      <xdr:colOff>1032616</xdr:colOff>
      <xdr:row>17</xdr:row>
      <xdr:rowOff>1642110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667"/>
        <a:stretch/>
      </xdr:blipFill>
      <xdr:spPr bwMode="auto">
        <a:xfrm>
          <a:off x="4937760" y="5471160"/>
          <a:ext cx="849736" cy="1360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4:L99"/>
  <sheetViews>
    <sheetView tabSelected="1" zoomScaleNormal="100" workbookViewId="0">
      <selection activeCell="B9" sqref="B9"/>
    </sheetView>
  </sheetViews>
  <sheetFormatPr defaultRowHeight="15" x14ac:dyDescent="0.25"/>
  <cols>
    <col min="1" max="1" width="2.5703125" customWidth="1"/>
    <col min="2" max="2" width="4" style="12" customWidth="1"/>
    <col min="3" max="3" width="55.7109375" style="30" customWidth="1"/>
    <col min="4" max="4" width="8.85546875" style="2"/>
    <col min="5" max="6" width="17.7109375" customWidth="1"/>
    <col min="7" max="7" width="8.85546875" style="16"/>
    <col min="8" max="8" width="11.140625" style="17" customWidth="1"/>
    <col min="9" max="9" width="14.5703125" style="17" customWidth="1"/>
    <col min="12" max="12" width="54.85546875" customWidth="1"/>
  </cols>
  <sheetData>
    <row r="4" spans="2:9" x14ac:dyDescent="0.25">
      <c r="B4" s="44" t="s">
        <v>86</v>
      </c>
      <c r="C4" s="44"/>
    </row>
    <row r="5" spans="2:9" ht="14.1" customHeight="1" x14ac:dyDescent="0.25"/>
    <row r="6" spans="2:9" ht="18.75" x14ac:dyDescent="0.3">
      <c r="B6" s="47" t="s">
        <v>87</v>
      </c>
      <c r="C6" s="47"/>
      <c r="D6" s="47"/>
      <c r="E6" s="47"/>
      <c r="F6" s="47"/>
      <c r="G6" s="47"/>
      <c r="H6" s="47"/>
      <c r="I6" s="47"/>
    </row>
    <row r="7" spans="2:9" ht="14.1" customHeight="1" x14ac:dyDescent="0.3">
      <c r="C7" s="31"/>
      <c r="D7" s="3"/>
      <c r="E7" s="3"/>
      <c r="F7" s="36"/>
      <c r="G7" s="8"/>
      <c r="H7" s="18"/>
      <c r="I7" s="18"/>
    </row>
    <row r="8" spans="2:9" ht="14.1" customHeight="1" x14ac:dyDescent="0.25">
      <c r="B8" s="48" t="s">
        <v>88</v>
      </c>
      <c r="C8" s="48"/>
      <c r="D8" s="48"/>
      <c r="E8" s="48"/>
      <c r="F8" s="48"/>
      <c r="G8" s="48"/>
      <c r="H8" s="48"/>
      <c r="I8" s="48"/>
    </row>
    <row r="9" spans="2:9" ht="14.1" customHeight="1" x14ac:dyDescent="0.25">
      <c r="C9" s="32"/>
      <c r="D9" s="4"/>
      <c r="E9" s="4"/>
      <c r="F9" s="37"/>
      <c r="G9" s="9"/>
      <c r="H9" s="19"/>
      <c r="I9" s="19"/>
    </row>
    <row r="10" spans="2:9" ht="14.1" customHeight="1" x14ac:dyDescent="0.25">
      <c r="C10" s="32"/>
      <c r="D10" s="4"/>
      <c r="E10" s="4"/>
      <c r="F10" s="37"/>
      <c r="G10" s="53" t="s">
        <v>92</v>
      </c>
      <c r="H10" s="53"/>
      <c r="I10" s="53"/>
    </row>
    <row r="11" spans="2:9" ht="14.1" customHeight="1" x14ac:dyDescent="0.3">
      <c r="C11" s="31"/>
      <c r="D11" s="3"/>
      <c r="E11" s="3"/>
      <c r="F11" s="36"/>
      <c r="G11" s="8"/>
      <c r="H11" s="18"/>
      <c r="I11" s="18"/>
    </row>
    <row r="12" spans="2:9" ht="14.1" customHeight="1" x14ac:dyDescent="0.3">
      <c r="B12" s="49" t="s">
        <v>89</v>
      </c>
      <c r="C12" s="49"/>
      <c r="D12" s="50"/>
      <c r="E12" s="50"/>
      <c r="F12" s="50"/>
      <c r="G12" s="50"/>
      <c r="H12" s="50"/>
      <c r="I12" s="50"/>
    </row>
    <row r="13" spans="2:9" ht="14.1" customHeight="1" x14ac:dyDescent="0.3">
      <c r="B13" s="49" t="s">
        <v>91</v>
      </c>
      <c r="C13" s="49"/>
      <c r="D13" s="51"/>
      <c r="E13" s="51"/>
      <c r="F13" s="51"/>
      <c r="G13" s="51"/>
      <c r="H13" s="51"/>
      <c r="I13" s="51"/>
    </row>
    <row r="14" spans="2:9" ht="14.1" customHeight="1" x14ac:dyDescent="0.25">
      <c r="B14" s="49" t="s">
        <v>90</v>
      </c>
      <c r="C14" s="49"/>
      <c r="D14" s="52"/>
      <c r="E14" s="52"/>
      <c r="F14" s="52"/>
      <c r="G14" s="52"/>
      <c r="H14" s="52"/>
      <c r="I14" s="52"/>
    </row>
    <row r="15" spans="2:9" ht="14.1" customHeight="1" thickBot="1" x14ac:dyDescent="0.3"/>
    <row r="16" spans="2:9" s="61" customFormat="1" ht="38.25" x14ac:dyDescent="0.25">
      <c r="B16" s="26" t="s">
        <v>0</v>
      </c>
      <c r="C16" s="33" t="s">
        <v>94</v>
      </c>
      <c r="D16" s="27" t="s">
        <v>168</v>
      </c>
      <c r="E16" s="27" t="s">
        <v>7</v>
      </c>
      <c r="F16" s="27" t="s">
        <v>171</v>
      </c>
      <c r="G16" s="27" t="s">
        <v>93</v>
      </c>
      <c r="H16" s="27" t="s">
        <v>172</v>
      </c>
      <c r="I16" s="28" t="s">
        <v>173</v>
      </c>
    </row>
    <row r="17" spans="2:12" s="1" customFormat="1" ht="124.5" customHeight="1" x14ac:dyDescent="0.25">
      <c r="B17" s="10" t="s">
        <v>8</v>
      </c>
      <c r="C17" s="41" t="s">
        <v>167</v>
      </c>
      <c r="D17" s="5" t="s">
        <v>1</v>
      </c>
      <c r="E17" s="7"/>
      <c r="F17" s="29" t="s">
        <v>156</v>
      </c>
      <c r="G17" s="5">
        <v>450</v>
      </c>
      <c r="H17" s="21"/>
      <c r="I17" s="23">
        <f>G17*H17</f>
        <v>0</v>
      </c>
      <c r="L17" s="39"/>
    </row>
    <row r="18" spans="2:12" s="1" customFormat="1" ht="147" customHeight="1" x14ac:dyDescent="0.25">
      <c r="B18" s="10" t="s">
        <v>76</v>
      </c>
      <c r="C18" s="41" t="s">
        <v>166</v>
      </c>
      <c r="D18" s="5" t="s">
        <v>1</v>
      </c>
      <c r="E18" s="7"/>
      <c r="F18" s="29" t="s">
        <v>156</v>
      </c>
      <c r="G18" s="5">
        <v>20</v>
      </c>
      <c r="H18" s="21"/>
      <c r="I18" s="23">
        <f t="shared" ref="I18:I81" si="0">G18*H18</f>
        <v>0</v>
      </c>
      <c r="L18" s="39"/>
    </row>
    <row r="19" spans="2:12" s="1" customFormat="1" ht="111" customHeight="1" x14ac:dyDescent="0.25">
      <c r="B19" s="10" t="s">
        <v>9</v>
      </c>
      <c r="C19" s="40" t="s">
        <v>165</v>
      </c>
      <c r="D19" s="5" t="s">
        <v>1</v>
      </c>
      <c r="E19" s="7"/>
      <c r="F19" s="29" t="s">
        <v>156</v>
      </c>
      <c r="G19" s="5">
        <v>750</v>
      </c>
      <c r="H19" s="21"/>
      <c r="I19" s="23">
        <f t="shared" si="0"/>
        <v>0</v>
      </c>
      <c r="L19" s="39"/>
    </row>
    <row r="20" spans="2:12" s="1" customFormat="1" ht="117" customHeight="1" x14ac:dyDescent="0.25">
      <c r="B20" s="10" t="s">
        <v>77</v>
      </c>
      <c r="C20" s="41" t="s">
        <v>164</v>
      </c>
      <c r="D20" s="5" t="s">
        <v>1</v>
      </c>
      <c r="E20" s="7"/>
      <c r="F20" s="29" t="s">
        <v>156</v>
      </c>
      <c r="G20" s="5">
        <v>20</v>
      </c>
      <c r="H20" s="21"/>
      <c r="I20" s="23">
        <f t="shared" si="0"/>
        <v>0</v>
      </c>
      <c r="L20" s="39"/>
    </row>
    <row r="21" spans="2:12" s="1" customFormat="1" ht="138" customHeight="1" x14ac:dyDescent="0.25">
      <c r="B21" s="10" t="s">
        <v>10</v>
      </c>
      <c r="C21" s="41" t="s">
        <v>163</v>
      </c>
      <c r="D21" s="5" t="s">
        <v>1</v>
      </c>
      <c r="E21" s="7"/>
      <c r="F21" s="29" t="s">
        <v>156</v>
      </c>
      <c r="G21" s="5">
        <v>650</v>
      </c>
      <c r="H21" s="21"/>
      <c r="I21" s="23">
        <f t="shared" si="0"/>
        <v>0</v>
      </c>
      <c r="L21" s="39"/>
    </row>
    <row r="22" spans="2:12" s="1" customFormat="1" ht="141.75" customHeight="1" x14ac:dyDescent="0.25">
      <c r="B22" s="10" t="s">
        <v>78</v>
      </c>
      <c r="C22" s="42" t="s">
        <v>162</v>
      </c>
      <c r="D22" s="5" t="s">
        <v>1</v>
      </c>
      <c r="E22" s="7"/>
      <c r="F22" s="29" t="s">
        <v>156</v>
      </c>
      <c r="G22" s="5">
        <v>20</v>
      </c>
      <c r="H22" s="21"/>
      <c r="I22" s="23">
        <f t="shared" si="0"/>
        <v>0</v>
      </c>
      <c r="L22" s="39"/>
    </row>
    <row r="23" spans="2:12" s="1" customFormat="1" ht="144.6" customHeight="1" x14ac:dyDescent="0.25">
      <c r="B23" s="10" t="s">
        <v>11</v>
      </c>
      <c r="C23" s="34" t="s">
        <v>99</v>
      </c>
      <c r="D23" s="5" t="s">
        <v>1</v>
      </c>
      <c r="E23" s="7"/>
      <c r="F23" s="29" t="s">
        <v>156</v>
      </c>
      <c r="G23" s="5">
        <v>200</v>
      </c>
      <c r="H23" s="21"/>
      <c r="I23" s="23">
        <f t="shared" si="0"/>
        <v>0</v>
      </c>
    </row>
    <row r="24" spans="2:12" s="1" customFormat="1" ht="110.45" customHeight="1" x14ac:dyDescent="0.25">
      <c r="B24" s="10" t="s">
        <v>12</v>
      </c>
      <c r="C24" s="34" t="s">
        <v>154</v>
      </c>
      <c r="D24" s="5" t="s">
        <v>1</v>
      </c>
      <c r="E24" s="7"/>
      <c r="F24" s="29" t="s">
        <v>156</v>
      </c>
      <c r="G24" s="5">
        <v>150</v>
      </c>
      <c r="H24" s="21"/>
      <c r="I24" s="23">
        <f t="shared" si="0"/>
        <v>0</v>
      </c>
    </row>
    <row r="25" spans="2:12" s="1" customFormat="1" ht="125.45" customHeight="1" x14ac:dyDescent="0.25">
      <c r="B25" s="10" t="s">
        <v>39</v>
      </c>
      <c r="C25" s="34" t="s">
        <v>100</v>
      </c>
      <c r="D25" s="5" t="s">
        <v>2</v>
      </c>
      <c r="E25" s="7"/>
      <c r="F25" s="29" t="s">
        <v>156</v>
      </c>
      <c r="G25" s="5">
        <v>100</v>
      </c>
      <c r="H25" s="21"/>
      <c r="I25" s="23">
        <f t="shared" si="0"/>
        <v>0</v>
      </c>
    </row>
    <row r="26" spans="2:12" s="1" customFormat="1" ht="153" customHeight="1" x14ac:dyDescent="0.25">
      <c r="B26" s="10" t="s">
        <v>40</v>
      </c>
      <c r="C26" s="34" t="s">
        <v>101</v>
      </c>
      <c r="D26" s="5" t="s">
        <v>2</v>
      </c>
      <c r="E26" s="7"/>
      <c r="F26" s="29" t="s">
        <v>156</v>
      </c>
      <c r="G26" s="5">
        <v>100</v>
      </c>
      <c r="H26" s="21"/>
      <c r="I26" s="23">
        <f t="shared" si="0"/>
        <v>0</v>
      </c>
    </row>
    <row r="27" spans="2:12" s="1" customFormat="1" ht="74.45" customHeight="1" x14ac:dyDescent="0.25">
      <c r="B27" s="10" t="s">
        <v>41</v>
      </c>
      <c r="C27" s="34" t="s">
        <v>102</v>
      </c>
      <c r="D27" s="5" t="s">
        <v>1</v>
      </c>
      <c r="E27" s="7"/>
      <c r="F27" s="29" t="s">
        <v>156</v>
      </c>
      <c r="G27" s="5">
        <v>100</v>
      </c>
      <c r="H27" s="21"/>
      <c r="I27" s="23">
        <f t="shared" si="0"/>
        <v>0</v>
      </c>
    </row>
    <row r="28" spans="2:12" s="1" customFormat="1" ht="80.45" customHeight="1" x14ac:dyDescent="0.25">
      <c r="B28" s="10" t="s">
        <v>42</v>
      </c>
      <c r="C28" s="34" t="s">
        <v>103</v>
      </c>
      <c r="D28" s="5" t="s">
        <v>1</v>
      </c>
      <c r="E28" s="7"/>
      <c r="F28" s="29" t="s">
        <v>156</v>
      </c>
      <c r="G28" s="5">
        <v>200</v>
      </c>
      <c r="H28" s="21"/>
      <c r="I28" s="23">
        <f t="shared" si="0"/>
        <v>0</v>
      </c>
    </row>
    <row r="29" spans="2:12" s="1" customFormat="1" ht="88.15" customHeight="1" x14ac:dyDescent="0.25">
      <c r="B29" s="10" t="s">
        <v>13</v>
      </c>
      <c r="C29" s="34" t="s">
        <v>104</v>
      </c>
      <c r="D29" s="5" t="s">
        <v>1</v>
      </c>
      <c r="E29" s="7"/>
      <c r="F29" s="29" t="s">
        <v>156</v>
      </c>
      <c r="G29" s="5">
        <v>200</v>
      </c>
      <c r="H29" s="21"/>
      <c r="I29" s="23">
        <f t="shared" si="0"/>
        <v>0</v>
      </c>
    </row>
    <row r="30" spans="2:12" s="1" customFormat="1" ht="141" customHeight="1" x14ac:dyDescent="0.25">
      <c r="B30" s="10" t="s">
        <v>14</v>
      </c>
      <c r="C30" s="34" t="s">
        <v>105</v>
      </c>
      <c r="D30" s="5" t="s">
        <v>1</v>
      </c>
      <c r="E30" s="7"/>
      <c r="F30" s="29" t="s">
        <v>156</v>
      </c>
      <c r="G30" s="5">
        <v>50</v>
      </c>
      <c r="H30" s="21"/>
      <c r="I30" s="23">
        <f t="shared" si="0"/>
        <v>0</v>
      </c>
    </row>
    <row r="31" spans="2:12" s="1" customFormat="1" ht="124.15" customHeight="1" x14ac:dyDescent="0.25">
      <c r="B31" s="10" t="s">
        <v>15</v>
      </c>
      <c r="C31" s="34" t="s">
        <v>161</v>
      </c>
      <c r="D31" s="5" t="s">
        <v>1</v>
      </c>
      <c r="E31" s="7"/>
      <c r="F31" s="29" t="s">
        <v>156</v>
      </c>
      <c r="G31" s="5">
        <v>50</v>
      </c>
      <c r="H31" s="21"/>
      <c r="I31" s="23">
        <f t="shared" si="0"/>
        <v>0</v>
      </c>
    </row>
    <row r="32" spans="2:12" s="1" customFormat="1" ht="139.15" customHeight="1" x14ac:dyDescent="0.25">
      <c r="B32" s="10" t="s">
        <v>16</v>
      </c>
      <c r="C32" s="34" t="s">
        <v>157</v>
      </c>
      <c r="D32" s="5" t="s">
        <v>2</v>
      </c>
      <c r="E32" s="7"/>
      <c r="F32" s="29" t="s">
        <v>156</v>
      </c>
      <c r="G32" s="5">
        <v>30</v>
      </c>
      <c r="H32" s="21"/>
      <c r="I32" s="23">
        <f t="shared" si="0"/>
        <v>0</v>
      </c>
    </row>
    <row r="33" spans="2:9" s="1" customFormat="1" ht="302.45" customHeight="1" x14ac:dyDescent="0.25">
      <c r="B33" s="10" t="s">
        <v>17</v>
      </c>
      <c r="C33" s="34" t="s">
        <v>106</v>
      </c>
      <c r="D33" s="5" t="s">
        <v>2</v>
      </c>
      <c r="E33" s="7"/>
      <c r="F33" s="29" t="s">
        <v>156</v>
      </c>
      <c r="G33" s="5">
        <v>50</v>
      </c>
      <c r="H33" s="21"/>
      <c r="I33" s="23">
        <f t="shared" si="0"/>
        <v>0</v>
      </c>
    </row>
    <row r="34" spans="2:9" s="1" customFormat="1" ht="72" customHeight="1" x14ac:dyDescent="0.25">
      <c r="B34" s="10" t="s">
        <v>43</v>
      </c>
      <c r="C34" s="34" t="s">
        <v>107</v>
      </c>
      <c r="D34" s="5" t="s">
        <v>1</v>
      </c>
      <c r="E34" s="7"/>
      <c r="F34" s="29" t="s">
        <v>156</v>
      </c>
      <c r="G34" s="5">
        <v>100</v>
      </c>
      <c r="H34" s="21"/>
      <c r="I34" s="23">
        <f t="shared" si="0"/>
        <v>0</v>
      </c>
    </row>
    <row r="35" spans="2:9" s="1" customFormat="1" ht="38.25" x14ac:dyDescent="0.25">
      <c r="B35" s="10" t="s">
        <v>18</v>
      </c>
      <c r="C35" s="34" t="s">
        <v>53</v>
      </c>
      <c r="D35" s="5" t="s">
        <v>1</v>
      </c>
      <c r="E35" s="7"/>
      <c r="F35" s="29" t="s">
        <v>159</v>
      </c>
      <c r="G35" s="5">
        <v>2400</v>
      </c>
      <c r="H35" s="21"/>
      <c r="I35" s="23">
        <f t="shared" si="0"/>
        <v>0</v>
      </c>
    </row>
    <row r="36" spans="2:9" s="1" customFormat="1" ht="45" customHeight="1" x14ac:dyDescent="0.25">
      <c r="B36" s="10" t="s">
        <v>44</v>
      </c>
      <c r="C36" s="34" t="s">
        <v>54</v>
      </c>
      <c r="D36" s="5" t="s">
        <v>1</v>
      </c>
      <c r="E36" s="7"/>
      <c r="F36" s="29" t="s">
        <v>159</v>
      </c>
      <c r="G36" s="5">
        <v>400</v>
      </c>
      <c r="H36" s="21"/>
      <c r="I36" s="23">
        <f t="shared" si="0"/>
        <v>0</v>
      </c>
    </row>
    <row r="37" spans="2:9" s="1" customFormat="1" ht="72" customHeight="1" x14ac:dyDescent="0.25">
      <c r="B37" s="10" t="s">
        <v>45</v>
      </c>
      <c r="C37" s="34" t="s">
        <v>108</v>
      </c>
      <c r="D37" s="5" t="s">
        <v>1</v>
      </c>
      <c r="E37" s="13"/>
      <c r="F37" s="29" t="s">
        <v>156</v>
      </c>
      <c r="G37" s="5">
        <v>1200</v>
      </c>
      <c r="H37" s="21"/>
      <c r="I37" s="23">
        <f t="shared" si="0"/>
        <v>0</v>
      </c>
    </row>
    <row r="38" spans="2:9" s="1" customFormat="1" ht="60.6" customHeight="1" x14ac:dyDescent="0.25">
      <c r="B38" s="10" t="s">
        <v>46</v>
      </c>
      <c r="C38" s="34" t="s">
        <v>109</v>
      </c>
      <c r="D38" s="5" t="s">
        <v>1</v>
      </c>
      <c r="E38" s="7"/>
      <c r="F38" s="29" t="s">
        <v>156</v>
      </c>
      <c r="G38" s="5">
        <v>400</v>
      </c>
      <c r="H38" s="21"/>
      <c r="I38" s="23">
        <f t="shared" si="0"/>
        <v>0</v>
      </c>
    </row>
    <row r="39" spans="2:9" s="1" customFormat="1" ht="51" x14ac:dyDescent="0.25">
      <c r="B39" s="10" t="s">
        <v>149</v>
      </c>
      <c r="C39" s="34" t="s">
        <v>79</v>
      </c>
      <c r="D39" s="5" t="s">
        <v>1</v>
      </c>
      <c r="E39" s="7"/>
      <c r="F39" s="29" t="s">
        <v>159</v>
      </c>
      <c r="G39" s="5">
        <v>800</v>
      </c>
      <c r="H39" s="21"/>
      <c r="I39" s="23">
        <f t="shared" si="0"/>
        <v>0</v>
      </c>
    </row>
    <row r="40" spans="2:9" s="1" customFormat="1" ht="51" x14ac:dyDescent="0.25">
      <c r="B40" s="10" t="s">
        <v>150</v>
      </c>
      <c r="C40" s="34" t="s">
        <v>80</v>
      </c>
      <c r="D40" s="5" t="s">
        <v>1</v>
      </c>
      <c r="E40" s="13"/>
      <c r="F40" s="5" t="s">
        <v>159</v>
      </c>
      <c r="G40" s="5">
        <v>100</v>
      </c>
      <c r="H40" s="21"/>
      <c r="I40" s="23">
        <f t="shared" si="0"/>
        <v>0</v>
      </c>
    </row>
    <row r="41" spans="2:9" s="1" customFormat="1" ht="43.15" customHeight="1" x14ac:dyDescent="0.25">
      <c r="B41" s="10" t="s">
        <v>151</v>
      </c>
      <c r="C41" s="34" t="s">
        <v>3</v>
      </c>
      <c r="D41" s="5" t="s">
        <v>1</v>
      </c>
      <c r="E41" s="7"/>
      <c r="F41" s="29" t="s">
        <v>159</v>
      </c>
      <c r="G41" s="5">
        <v>400</v>
      </c>
      <c r="H41" s="21"/>
      <c r="I41" s="23">
        <f t="shared" si="0"/>
        <v>0</v>
      </c>
    </row>
    <row r="42" spans="2:9" s="1" customFormat="1" ht="37.15" customHeight="1" x14ac:dyDescent="0.25">
      <c r="B42" s="10" t="s">
        <v>47</v>
      </c>
      <c r="C42" s="34" t="s">
        <v>155</v>
      </c>
      <c r="D42" s="5" t="s">
        <v>1</v>
      </c>
      <c r="E42" s="7"/>
      <c r="F42" s="29" t="s">
        <v>159</v>
      </c>
      <c r="G42" s="5">
        <v>400</v>
      </c>
      <c r="H42" s="21"/>
      <c r="I42" s="23">
        <f t="shared" si="0"/>
        <v>0</v>
      </c>
    </row>
    <row r="43" spans="2:9" s="1" customFormat="1" ht="38.25" x14ac:dyDescent="0.25">
      <c r="B43" s="10" t="s">
        <v>19</v>
      </c>
      <c r="C43" s="34" t="s">
        <v>110</v>
      </c>
      <c r="D43" s="5" t="s">
        <v>4</v>
      </c>
      <c r="E43" s="7"/>
      <c r="F43" s="29" t="s">
        <v>156</v>
      </c>
      <c r="G43" s="5">
        <v>60</v>
      </c>
      <c r="H43" s="21"/>
      <c r="I43" s="23">
        <f t="shared" si="0"/>
        <v>0</v>
      </c>
    </row>
    <row r="44" spans="2:9" s="1" customFormat="1" ht="126.6" customHeight="1" x14ac:dyDescent="0.25">
      <c r="B44" s="10" t="s">
        <v>20</v>
      </c>
      <c r="C44" s="34" t="s">
        <v>111</v>
      </c>
      <c r="D44" s="5" t="s">
        <v>4</v>
      </c>
      <c r="E44" s="7"/>
      <c r="F44" s="29" t="s">
        <v>156</v>
      </c>
      <c r="G44" s="5">
        <v>1200</v>
      </c>
      <c r="H44" s="21"/>
      <c r="I44" s="23">
        <f t="shared" si="0"/>
        <v>0</v>
      </c>
    </row>
    <row r="45" spans="2:9" s="1" customFormat="1" ht="141.6" customHeight="1" x14ac:dyDescent="0.25">
      <c r="B45" s="10" t="s">
        <v>21</v>
      </c>
      <c r="C45" s="34" t="s">
        <v>112</v>
      </c>
      <c r="D45" s="5" t="s">
        <v>4</v>
      </c>
      <c r="E45" s="29"/>
      <c r="F45" s="29" t="s">
        <v>156</v>
      </c>
      <c r="G45" s="5">
        <v>1000</v>
      </c>
      <c r="H45" s="21"/>
      <c r="I45" s="23">
        <f t="shared" si="0"/>
        <v>0</v>
      </c>
    </row>
    <row r="46" spans="2:9" s="1" customFormat="1" ht="123.6" customHeight="1" x14ac:dyDescent="0.25">
      <c r="B46" s="10" t="s">
        <v>22</v>
      </c>
      <c r="C46" s="34" t="s">
        <v>113</v>
      </c>
      <c r="D46" s="5" t="s">
        <v>4</v>
      </c>
      <c r="E46" s="13"/>
      <c r="F46" s="29" t="s">
        <v>156</v>
      </c>
      <c r="G46" s="5">
        <v>50</v>
      </c>
      <c r="H46" s="21"/>
      <c r="I46" s="23">
        <f t="shared" si="0"/>
        <v>0</v>
      </c>
    </row>
    <row r="47" spans="2:9" s="1" customFormat="1" ht="100.15" customHeight="1" x14ac:dyDescent="0.25">
      <c r="B47" s="10" t="s">
        <v>23</v>
      </c>
      <c r="C47" s="34" t="s">
        <v>114</v>
      </c>
      <c r="D47" s="5" t="s">
        <v>4</v>
      </c>
      <c r="E47" s="13"/>
      <c r="F47" s="29" t="s">
        <v>156</v>
      </c>
      <c r="G47" s="5">
        <v>50</v>
      </c>
      <c r="H47" s="21"/>
      <c r="I47" s="23">
        <f t="shared" si="0"/>
        <v>0</v>
      </c>
    </row>
    <row r="48" spans="2:9" s="1" customFormat="1" ht="87" customHeight="1" x14ac:dyDescent="0.25">
      <c r="B48" s="10" t="s">
        <v>24</v>
      </c>
      <c r="C48" s="34" t="s">
        <v>115</v>
      </c>
      <c r="D48" s="5" t="s">
        <v>4</v>
      </c>
      <c r="E48" s="7"/>
      <c r="F48" s="29" t="s">
        <v>156</v>
      </c>
      <c r="G48" s="5">
        <v>400</v>
      </c>
      <c r="H48" s="21"/>
      <c r="I48" s="23">
        <f t="shared" si="0"/>
        <v>0</v>
      </c>
    </row>
    <row r="49" spans="2:9" s="1" customFormat="1" ht="75.599999999999994" customHeight="1" x14ac:dyDescent="0.25">
      <c r="B49" s="10" t="s">
        <v>48</v>
      </c>
      <c r="C49" s="34" t="s">
        <v>158</v>
      </c>
      <c r="D49" s="5" t="s">
        <v>1</v>
      </c>
      <c r="E49" s="7"/>
      <c r="F49" s="29" t="s">
        <v>156</v>
      </c>
      <c r="G49" s="5">
        <v>10</v>
      </c>
      <c r="H49" s="21"/>
      <c r="I49" s="23">
        <f t="shared" si="0"/>
        <v>0</v>
      </c>
    </row>
    <row r="50" spans="2:9" s="1" customFormat="1" ht="87.6" customHeight="1" x14ac:dyDescent="0.25">
      <c r="B50" s="10" t="s">
        <v>25</v>
      </c>
      <c r="C50" s="34" t="s">
        <v>116</v>
      </c>
      <c r="D50" s="5" t="s">
        <v>4</v>
      </c>
      <c r="E50" s="13"/>
      <c r="F50" s="29" t="s">
        <v>156</v>
      </c>
      <c r="G50" s="5">
        <v>20</v>
      </c>
      <c r="H50" s="21"/>
      <c r="I50" s="23">
        <f t="shared" si="0"/>
        <v>0</v>
      </c>
    </row>
    <row r="51" spans="2:9" s="1" customFormat="1" ht="131.44999999999999" customHeight="1" x14ac:dyDescent="0.25">
      <c r="B51" s="10" t="s">
        <v>26</v>
      </c>
      <c r="C51" s="34" t="s">
        <v>117</v>
      </c>
      <c r="D51" s="5" t="s">
        <v>4</v>
      </c>
      <c r="E51" s="13"/>
      <c r="F51" s="29" t="s">
        <v>156</v>
      </c>
      <c r="G51" s="5">
        <v>50</v>
      </c>
      <c r="H51" s="21"/>
      <c r="I51" s="23">
        <f t="shared" si="0"/>
        <v>0</v>
      </c>
    </row>
    <row r="52" spans="2:9" s="1" customFormat="1" ht="86.45" customHeight="1" x14ac:dyDescent="0.25">
      <c r="B52" s="10" t="s">
        <v>49</v>
      </c>
      <c r="C52" s="34" t="s">
        <v>118</v>
      </c>
      <c r="D52" s="5" t="s">
        <v>4</v>
      </c>
      <c r="E52" s="13"/>
      <c r="F52" s="29" t="s">
        <v>156</v>
      </c>
      <c r="G52" s="5">
        <v>50</v>
      </c>
      <c r="H52" s="21"/>
      <c r="I52" s="23">
        <f t="shared" si="0"/>
        <v>0</v>
      </c>
    </row>
    <row r="53" spans="2:9" s="1" customFormat="1" ht="93" customHeight="1" x14ac:dyDescent="0.25">
      <c r="B53" s="10" t="s">
        <v>27</v>
      </c>
      <c r="C53" s="34" t="s">
        <v>153</v>
      </c>
      <c r="D53" s="5" t="s">
        <v>1</v>
      </c>
      <c r="E53" s="14"/>
      <c r="F53" s="38" t="s">
        <v>159</v>
      </c>
      <c r="G53" s="5">
        <v>10</v>
      </c>
      <c r="H53" s="21"/>
      <c r="I53" s="23">
        <f t="shared" si="0"/>
        <v>0</v>
      </c>
    </row>
    <row r="54" spans="2:9" s="1" customFormat="1" ht="100.9" customHeight="1" x14ac:dyDescent="0.25">
      <c r="B54" s="10" t="s">
        <v>28</v>
      </c>
      <c r="C54" s="34" t="s">
        <v>119</v>
      </c>
      <c r="D54" s="5" t="s">
        <v>4</v>
      </c>
      <c r="E54" s="7"/>
      <c r="F54" s="29" t="s">
        <v>156</v>
      </c>
      <c r="G54" s="5">
        <v>100</v>
      </c>
      <c r="H54" s="21"/>
      <c r="I54" s="23">
        <f t="shared" si="0"/>
        <v>0</v>
      </c>
    </row>
    <row r="55" spans="2:9" s="1" customFormat="1" ht="79.150000000000006" customHeight="1" x14ac:dyDescent="0.25">
      <c r="B55" s="10" t="s">
        <v>29</v>
      </c>
      <c r="C55" s="34" t="s">
        <v>120</v>
      </c>
      <c r="D55" s="5" t="s">
        <v>4</v>
      </c>
      <c r="E55" s="7"/>
      <c r="F55" s="29" t="s">
        <v>156</v>
      </c>
      <c r="G55" s="5">
        <v>40</v>
      </c>
      <c r="H55" s="21"/>
      <c r="I55" s="23">
        <f t="shared" si="0"/>
        <v>0</v>
      </c>
    </row>
    <row r="56" spans="2:9" s="1" customFormat="1" ht="68.45" customHeight="1" x14ac:dyDescent="0.25">
      <c r="B56" s="10" t="s">
        <v>30</v>
      </c>
      <c r="C56" s="34" t="s">
        <v>121</v>
      </c>
      <c r="D56" s="5" t="s">
        <v>4</v>
      </c>
      <c r="E56" s="7"/>
      <c r="F56" s="29" t="s">
        <v>156</v>
      </c>
      <c r="G56" s="5">
        <v>1000</v>
      </c>
      <c r="H56" s="21"/>
      <c r="I56" s="23">
        <f t="shared" si="0"/>
        <v>0</v>
      </c>
    </row>
    <row r="57" spans="2:9" s="1" customFormat="1" ht="38.25" x14ac:dyDescent="0.25">
      <c r="B57" s="10" t="s">
        <v>31</v>
      </c>
      <c r="C57" s="34" t="s">
        <v>122</v>
      </c>
      <c r="D57" s="5" t="s">
        <v>4</v>
      </c>
      <c r="E57" s="7"/>
      <c r="F57" s="29" t="s">
        <v>156</v>
      </c>
      <c r="G57" s="5">
        <v>10000</v>
      </c>
      <c r="H57" s="21"/>
      <c r="I57" s="23">
        <f t="shared" si="0"/>
        <v>0</v>
      </c>
    </row>
    <row r="58" spans="2:9" s="1" customFormat="1" ht="38.25" x14ac:dyDescent="0.25">
      <c r="B58" s="10" t="s">
        <v>32</v>
      </c>
      <c r="C58" s="34" t="s">
        <v>123</v>
      </c>
      <c r="D58" s="5" t="s">
        <v>4</v>
      </c>
      <c r="E58" s="13"/>
      <c r="F58" s="29" t="s">
        <v>156</v>
      </c>
      <c r="G58" s="5">
        <v>5000</v>
      </c>
      <c r="H58" s="21"/>
      <c r="I58" s="23">
        <f t="shared" si="0"/>
        <v>0</v>
      </c>
    </row>
    <row r="59" spans="2:9" s="1" customFormat="1" ht="35.450000000000003" customHeight="1" x14ac:dyDescent="0.25">
      <c r="B59" s="10" t="s">
        <v>33</v>
      </c>
      <c r="C59" s="34" t="s">
        <v>81</v>
      </c>
      <c r="D59" s="5" t="s">
        <v>4</v>
      </c>
      <c r="E59" s="13"/>
      <c r="F59" s="29" t="s">
        <v>156</v>
      </c>
      <c r="G59" s="5">
        <v>1000</v>
      </c>
      <c r="H59" s="21"/>
      <c r="I59" s="23">
        <f t="shared" si="0"/>
        <v>0</v>
      </c>
    </row>
    <row r="60" spans="2:9" s="1" customFormat="1" ht="43.15" customHeight="1" x14ac:dyDescent="0.25">
      <c r="B60" s="10" t="s">
        <v>34</v>
      </c>
      <c r="C60" s="34" t="s">
        <v>82</v>
      </c>
      <c r="D60" s="5" t="s">
        <v>4</v>
      </c>
      <c r="E60" s="7"/>
      <c r="F60" s="29" t="s">
        <v>159</v>
      </c>
      <c r="G60" s="5">
        <v>200</v>
      </c>
      <c r="H60" s="21"/>
      <c r="I60" s="23">
        <f t="shared" si="0"/>
        <v>0</v>
      </c>
    </row>
    <row r="61" spans="2:9" s="1" customFormat="1" ht="39.75" customHeight="1" x14ac:dyDescent="0.25">
      <c r="B61" s="10" t="s">
        <v>50</v>
      </c>
      <c r="C61" s="34" t="s">
        <v>124</v>
      </c>
      <c r="D61" s="5" t="s">
        <v>4</v>
      </c>
      <c r="E61" s="7"/>
      <c r="F61" s="29" t="s">
        <v>156</v>
      </c>
      <c r="G61" s="5">
        <v>5000</v>
      </c>
      <c r="H61" s="21"/>
      <c r="I61" s="23">
        <f t="shared" si="0"/>
        <v>0</v>
      </c>
    </row>
    <row r="62" spans="2:9" s="1" customFormat="1" ht="76.5" x14ac:dyDescent="0.25">
      <c r="B62" s="10" t="s">
        <v>35</v>
      </c>
      <c r="C62" s="34" t="s">
        <v>125</v>
      </c>
      <c r="D62" s="5" t="s">
        <v>4</v>
      </c>
      <c r="E62" s="7"/>
      <c r="F62" s="29" t="s">
        <v>156</v>
      </c>
      <c r="G62" s="5">
        <v>10</v>
      </c>
      <c r="H62" s="21"/>
      <c r="I62" s="23">
        <f t="shared" si="0"/>
        <v>0</v>
      </c>
    </row>
    <row r="63" spans="2:9" s="1" customFormat="1" ht="38.25" x14ac:dyDescent="0.25">
      <c r="B63" s="10" t="s">
        <v>36</v>
      </c>
      <c r="C63" s="34" t="s">
        <v>126</v>
      </c>
      <c r="D63" s="5" t="s">
        <v>4</v>
      </c>
      <c r="E63" s="7"/>
      <c r="F63" s="29" t="s">
        <v>156</v>
      </c>
      <c r="G63" s="5">
        <v>5</v>
      </c>
      <c r="H63" s="21"/>
      <c r="I63" s="23">
        <f t="shared" si="0"/>
        <v>0</v>
      </c>
    </row>
    <row r="64" spans="2:9" s="1" customFormat="1" ht="70.150000000000006" customHeight="1" x14ac:dyDescent="0.25">
      <c r="B64" s="10" t="s">
        <v>37</v>
      </c>
      <c r="C64" s="34" t="s">
        <v>127</v>
      </c>
      <c r="D64" s="5" t="s">
        <v>84</v>
      </c>
      <c r="E64" s="7"/>
      <c r="F64" s="29" t="s">
        <v>156</v>
      </c>
      <c r="G64" s="5">
        <v>200</v>
      </c>
      <c r="H64" s="21"/>
      <c r="I64" s="23">
        <f t="shared" si="0"/>
        <v>0</v>
      </c>
    </row>
    <row r="65" spans="2:9" s="1" customFormat="1" ht="67.150000000000006" customHeight="1" x14ac:dyDescent="0.25">
      <c r="B65" s="10" t="s">
        <v>38</v>
      </c>
      <c r="C65" s="34" t="s">
        <v>128</v>
      </c>
      <c r="D65" s="5" t="s">
        <v>4</v>
      </c>
      <c r="E65" s="7"/>
      <c r="F65" s="29" t="s">
        <v>156</v>
      </c>
      <c r="G65" s="5">
        <v>100</v>
      </c>
      <c r="H65" s="21"/>
      <c r="I65" s="23">
        <f t="shared" si="0"/>
        <v>0</v>
      </c>
    </row>
    <row r="66" spans="2:9" s="1" customFormat="1" ht="111.6" customHeight="1" x14ac:dyDescent="0.25">
      <c r="B66" s="10" t="s">
        <v>51</v>
      </c>
      <c r="C66" s="34" t="s">
        <v>129</v>
      </c>
      <c r="D66" s="5" t="s">
        <v>4</v>
      </c>
      <c r="E66" s="13"/>
      <c r="F66" s="29" t="s">
        <v>156</v>
      </c>
      <c r="G66" s="5">
        <v>50</v>
      </c>
      <c r="H66" s="21"/>
      <c r="I66" s="23">
        <f t="shared" si="0"/>
        <v>0</v>
      </c>
    </row>
    <row r="67" spans="2:9" s="1" customFormat="1" ht="51.75" customHeight="1" x14ac:dyDescent="0.25">
      <c r="B67" s="10" t="s">
        <v>52</v>
      </c>
      <c r="C67" s="34" t="s">
        <v>5</v>
      </c>
      <c r="D67" s="5" t="s">
        <v>1</v>
      </c>
      <c r="E67" s="7"/>
      <c r="F67" s="29" t="s">
        <v>159</v>
      </c>
      <c r="G67" s="5">
        <v>1200</v>
      </c>
      <c r="H67" s="21"/>
      <c r="I67" s="23">
        <f t="shared" si="0"/>
        <v>0</v>
      </c>
    </row>
    <row r="68" spans="2:9" s="1" customFormat="1" ht="70.150000000000006" customHeight="1" x14ac:dyDescent="0.25">
      <c r="B68" s="10" t="s">
        <v>55</v>
      </c>
      <c r="C68" s="34" t="s">
        <v>130</v>
      </c>
      <c r="D68" s="5" t="s">
        <v>1</v>
      </c>
      <c r="E68" s="7"/>
      <c r="F68" s="29" t="s">
        <v>156</v>
      </c>
      <c r="G68" s="5">
        <v>400</v>
      </c>
      <c r="H68" s="21"/>
      <c r="I68" s="23">
        <f t="shared" si="0"/>
        <v>0</v>
      </c>
    </row>
    <row r="69" spans="2:9" s="1" customFormat="1" ht="51" x14ac:dyDescent="0.25">
      <c r="B69" s="10" t="s">
        <v>56</v>
      </c>
      <c r="C69" s="34" t="s">
        <v>131</v>
      </c>
      <c r="D69" s="5" t="s">
        <v>1</v>
      </c>
      <c r="E69" s="7"/>
      <c r="F69" s="29" t="s">
        <v>156</v>
      </c>
      <c r="G69" s="5">
        <v>400</v>
      </c>
      <c r="H69" s="21"/>
      <c r="I69" s="23">
        <f t="shared" si="0"/>
        <v>0</v>
      </c>
    </row>
    <row r="70" spans="2:9" s="1" customFormat="1" ht="38.25" x14ac:dyDescent="0.25">
      <c r="B70" s="10" t="s">
        <v>57</v>
      </c>
      <c r="C70" s="34" t="s">
        <v>6</v>
      </c>
      <c r="D70" s="5" t="s">
        <v>4</v>
      </c>
      <c r="E70" s="7"/>
      <c r="F70" s="29" t="s">
        <v>156</v>
      </c>
      <c r="G70" s="5">
        <v>200</v>
      </c>
      <c r="H70" s="21"/>
      <c r="I70" s="23">
        <f t="shared" si="0"/>
        <v>0</v>
      </c>
    </row>
    <row r="71" spans="2:9" s="1" customFormat="1" ht="51.6" customHeight="1" x14ac:dyDescent="0.25">
      <c r="B71" s="10" t="s">
        <v>60</v>
      </c>
      <c r="C71" s="34" t="s">
        <v>132</v>
      </c>
      <c r="D71" s="5" t="s">
        <v>1</v>
      </c>
      <c r="E71" s="7"/>
      <c r="F71" s="29" t="s">
        <v>156</v>
      </c>
      <c r="G71" s="5">
        <v>150</v>
      </c>
      <c r="H71" s="21"/>
      <c r="I71" s="23">
        <f t="shared" si="0"/>
        <v>0</v>
      </c>
    </row>
    <row r="72" spans="2:9" s="1" customFormat="1" ht="71.45" customHeight="1" x14ac:dyDescent="0.25">
      <c r="B72" s="10" t="s">
        <v>61</v>
      </c>
      <c r="C72" s="34" t="s">
        <v>133</v>
      </c>
      <c r="D72" s="5" t="s">
        <v>1</v>
      </c>
      <c r="E72" s="7"/>
      <c r="F72" s="29" t="s">
        <v>156</v>
      </c>
      <c r="G72" s="5">
        <v>50</v>
      </c>
      <c r="H72" s="21"/>
      <c r="I72" s="23">
        <f t="shared" si="0"/>
        <v>0</v>
      </c>
    </row>
    <row r="73" spans="2:9" s="1" customFormat="1" ht="51" x14ac:dyDescent="0.25">
      <c r="B73" s="10" t="s">
        <v>62</v>
      </c>
      <c r="C73" s="34" t="s">
        <v>134</v>
      </c>
      <c r="D73" s="5" t="s">
        <v>1</v>
      </c>
      <c r="E73" s="7"/>
      <c r="F73" s="29" t="s">
        <v>156</v>
      </c>
      <c r="G73" s="5">
        <v>100</v>
      </c>
      <c r="H73" s="21"/>
      <c r="I73" s="23">
        <f t="shared" si="0"/>
        <v>0</v>
      </c>
    </row>
    <row r="74" spans="2:9" s="1" customFormat="1" ht="51.6" customHeight="1" x14ac:dyDescent="0.25">
      <c r="B74" s="10" t="s">
        <v>63</v>
      </c>
      <c r="C74" s="34" t="s">
        <v>135</v>
      </c>
      <c r="D74" s="5" t="s">
        <v>1</v>
      </c>
      <c r="E74" s="7"/>
      <c r="F74" s="29" t="s">
        <v>156</v>
      </c>
      <c r="G74" s="5">
        <v>50</v>
      </c>
      <c r="H74" s="21"/>
      <c r="I74" s="23">
        <f t="shared" si="0"/>
        <v>0</v>
      </c>
    </row>
    <row r="75" spans="2:9" s="1" customFormat="1" ht="51" x14ac:dyDescent="0.25">
      <c r="B75" s="10" t="s">
        <v>64</v>
      </c>
      <c r="C75" s="34" t="s">
        <v>136</v>
      </c>
      <c r="D75" s="5" t="s">
        <v>1</v>
      </c>
      <c r="E75" s="13"/>
      <c r="F75" s="29" t="s">
        <v>156</v>
      </c>
      <c r="G75" s="5">
        <v>30</v>
      </c>
      <c r="H75" s="21"/>
      <c r="I75" s="23">
        <f t="shared" si="0"/>
        <v>0</v>
      </c>
    </row>
    <row r="76" spans="2:9" s="1" customFormat="1" ht="38.25" x14ac:dyDescent="0.25">
      <c r="B76" s="10" t="s">
        <v>65</v>
      </c>
      <c r="C76" s="34" t="s">
        <v>137</v>
      </c>
      <c r="D76" s="5" t="s">
        <v>1</v>
      </c>
      <c r="E76" s="13"/>
      <c r="F76" s="29" t="s">
        <v>156</v>
      </c>
      <c r="G76" s="5">
        <v>30</v>
      </c>
      <c r="H76" s="21"/>
      <c r="I76" s="23">
        <f t="shared" si="0"/>
        <v>0</v>
      </c>
    </row>
    <row r="77" spans="2:9" s="1" customFormat="1" ht="63.75" x14ac:dyDescent="0.25">
      <c r="B77" s="10" t="s">
        <v>66</v>
      </c>
      <c r="C77" s="34" t="s">
        <v>138</v>
      </c>
      <c r="D77" s="5" t="s">
        <v>1</v>
      </c>
      <c r="E77" s="13"/>
      <c r="F77" s="29" t="s">
        <v>156</v>
      </c>
      <c r="G77" s="5">
        <v>50</v>
      </c>
      <c r="H77" s="21"/>
      <c r="I77" s="23">
        <f t="shared" si="0"/>
        <v>0</v>
      </c>
    </row>
    <row r="78" spans="2:9" s="1" customFormat="1" ht="37.9" customHeight="1" x14ac:dyDescent="0.25">
      <c r="B78" s="10" t="s">
        <v>67</v>
      </c>
      <c r="C78" s="34" t="s">
        <v>58</v>
      </c>
      <c r="D78" s="5" t="s">
        <v>59</v>
      </c>
      <c r="E78" s="13"/>
      <c r="F78" s="29" t="s">
        <v>156</v>
      </c>
      <c r="G78" s="5">
        <v>100</v>
      </c>
      <c r="H78" s="21"/>
      <c r="I78" s="23">
        <f t="shared" si="0"/>
        <v>0</v>
      </c>
    </row>
    <row r="79" spans="2:9" s="1" customFormat="1" ht="25.5" x14ac:dyDescent="0.25">
      <c r="B79" s="10" t="s">
        <v>68</v>
      </c>
      <c r="C79" s="34" t="s">
        <v>139</v>
      </c>
      <c r="D79" s="5" t="s">
        <v>1</v>
      </c>
      <c r="E79" s="7"/>
      <c r="F79" s="29" t="s">
        <v>156</v>
      </c>
      <c r="G79" s="5">
        <v>1000</v>
      </c>
      <c r="H79" s="21"/>
      <c r="I79" s="23">
        <f t="shared" si="0"/>
        <v>0</v>
      </c>
    </row>
    <row r="80" spans="2:9" s="1" customFormat="1" ht="55.9" customHeight="1" x14ac:dyDescent="0.25">
      <c r="B80" s="10" t="s">
        <v>69</v>
      </c>
      <c r="C80" s="34" t="s">
        <v>140</v>
      </c>
      <c r="D80" s="5" t="s">
        <v>1</v>
      </c>
      <c r="E80" s="7"/>
      <c r="F80" s="29" t="s">
        <v>156</v>
      </c>
      <c r="G80" s="5">
        <v>500</v>
      </c>
      <c r="H80" s="21"/>
      <c r="I80" s="23">
        <f t="shared" si="0"/>
        <v>0</v>
      </c>
    </row>
    <row r="81" spans="2:9" s="1" customFormat="1" ht="87.6" customHeight="1" x14ac:dyDescent="0.25">
      <c r="B81" s="10" t="s">
        <v>70</v>
      </c>
      <c r="C81" s="34" t="s">
        <v>141</v>
      </c>
      <c r="D81" s="5" t="s">
        <v>1</v>
      </c>
      <c r="E81" s="7"/>
      <c r="F81" s="29" t="s">
        <v>156</v>
      </c>
      <c r="G81" s="5">
        <v>1000</v>
      </c>
      <c r="H81" s="21"/>
      <c r="I81" s="23">
        <f t="shared" si="0"/>
        <v>0</v>
      </c>
    </row>
    <row r="82" spans="2:9" s="1" customFormat="1" ht="38.25" x14ac:dyDescent="0.25">
      <c r="B82" s="10" t="s">
        <v>71</v>
      </c>
      <c r="C82" s="34" t="s">
        <v>142</v>
      </c>
      <c r="D82" s="5" t="s">
        <v>1</v>
      </c>
      <c r="E82" s="7"/>
      <c r="F82" s="29" t="s">
        <v>156</v>
      </c>
      <c r="G82" s="5">
        <v>500</v>
      </c>
      <c r="H82" s="21"/>
      <c r="I82" s="23">
        <f t="shared" ref="I82:I89" si="1">G82*H82</f>
        <v>0</v>
      </c>
    </row>
    <row r="83" spans="2:9" s="1" customFormat="1" ht="71.45" customHeight="1" x14ac:dyDescent="0.25">
      <c r="B83" s="10" t="s">
        <v>72</v>
      </c>
      <c r="C83" s="34" t="s">
        <v>143</v>
      </c>
      <c r="D83" s="5" t="s">
        <v>1</v>
      </c>
      <c r="E83" s="7"/>
      <c r="F83" s="29" t="s">
        <v>156</v>
      </c>
      <c r="G83" s="5">
        <v>1000</v>
      </c>
      <c r="H83" s="21"/>
      <c r="I83" s="23">
        <f t="shared" si="1"/>
        <v>0</v>
      </c>
    </row>
    <row r="84" spans="2:9" s="1" customFormat="1" ht="38.25" x14ac:dyDescent="0.25">
      <c r="B84" s="10" t="s">
        <v>73</v>
      </c>
      <c r="C84" s="34" t="s">
        <v>144</v>
      </c>
      <c r="D84" s="5" t="s">
        <v>1</v>
      </c>
      <c r="E84" s="13"/>
      <c r="F84" s="29" t="s">
        <v>156</v>
      </c>
      <c r="G84" s="5">
        <v>300</v>
      </c>
      <c r="H84" s="21"/>
      <c r="I84" s="23">
        <f t="shared" si="1"/>
        <v>0</v>
      </c>
    </row>
    <row r="85" spans="2:9" s="1" customFormat="1" ht="89.25" x14ac:dyDescent="0.25">
      <c r="B85" s="10" t="s">
        <v>74</v>
      </c>
      <c r="C85" s="34" t="s">
        <v>145</v>
      </c>
      <c r="D85" s="5" t="s">
        <v>1</v>
      </c>
      <c r="E85" s="13"/>
      <c r="F85" s="29" t="s">
        <v>156</v>
      </c>
      <c r="G85" s="5">
        <v>50</v>
      </c>
      <c r="H85" s="21"/>
      <c r="I85" s="23">
        <f t="shared" si="1"/>
        <v>0</v>
      </c>
    </row>
    <row r="86" spans="2:9" s="1" customFormat="1" ht="63" customHeight="1" x14ac:dyDescent="0.25">
      <c r="B86" s="10" t="s">
        <v>75</v>
      </c>
      <c r="C86" s="34" t="s">
        <v>146</v>
      </c>
      <c r="D86" s="5" t="s">
        <v>1</v>
      </c>
      <c r="E86" s="13"/>
      <c r="F86" s="29" t="s">
        <v>156</v>
      </c>
      <c r="G86" s="5">
        <v>500</v>
      </c>
      <c r="H86" s="21"/>
      <c r="I86" s="23">
        <f t="shared" si="1"/>
        <v>0</v>
      </c>
    </row>
    <row r="87" spans="2:9" s="1" customFormat="1" ht="73.150000000000006" customHeight="1" x14ac:dyDescent="0.25">
      <c r="B87" s="10" t="s">
        <v>83</v>
      </c>
      <c r="C87" s="34" t="s">
        <v>147</v>
      </c>
      <c r="D87" s="5" t="s">
        <v>1</v>
      </c>
      <c r="E87" s="14"/>
      <c r="F87" s="29" t="s">
        <v>156</v>
      </c>
      <c r="G87" s="5">
        <v>50</v>
      </c>
      <c r="H87" s="21"/>
      <c r="I87" s="23">
        <f t="shared" si="1"/>
        <v>0</v>
      </c>
    </row>
    <row r="88" spans="2:9" s="1" customFormat="1" ht="71.45" customHeight="1" x14ac:dyDescent="0.25">
      <c r="B88" s="10" t="s">
        <v>85</v>
      </c>
      <c r="C88" s="34" t="s">
        <v>160</v>
      </c>
      <c r="D88" s="5" t="s">
        <v>1</v>
      </c>
      <c r="E88" s="14"/>
      <c r="F88" s="29" t="s">
        <v>156</v>
      </c>
      <c r="G88" s="5">
        <v>10</v>
      </c>
      <c r="H88" s="21"/>
      <c r="I88" s="23">
        <f t="shared" si="1"/>
        <v>0</v>
      </c>
    </row>
    <row r="89" spans="2:9" s="1" customFormat="1" ht="73.900000000000006" customHeight="1" thickBot="1" x14ac:dyDescent="0.3">
      <c r="B89" s="11" t="s">
        <v>152</v>
      </c>
      <c r="C89" s="35" t="s">
        <v>148</v>
      </c>
      <c r="D89" s="6" t="s">
        <v>1</v>
      </c>
      <c r="E89" s="15"/>
      <c r="F89" s="29" t="s">
        <v>156</v>
      </c>
      <c r="G89" s="6">
        <v>10</v>
      </c>
      <c r="H89" s="22"/>
      <c r="I89" s="23">
        <f t="shared" si="1"/>
        <v>0</v>
      </c>
    </row>
    <row r="90" spans="2:9" x14ac:dyDescent="0.25">
      <c r="B90" s="55" t="s">
        <v>169</v>
      </c>
      <c r="C90" s="56"/>
      <c r="D90" s="56"/>
      <c r="E90" s="56"/>
      <c r="F90" s="56"/>
      <c r="G90" s="56"/>
      <c r="H90" s="56"/>
      <c r="I90" s="20">
        <f>SUM(I17:I89)</f>
        <v>0</v>
      </c>
    </row>
    <row r="91" spans="2:9" x14ac:dyDescent="0.25">
      <c r="B91" s="57" t="s">
        <v>98</v>
      </c>
      <c r="C91" s="58"/>
      <c r="D91" s="58"/>
      <c r="E91" s="58"/>
      <c r="F91" s="58"/>
      <c r="G91" s="58"/>
      <c r="H91" s="58"/>
      <c r="I91" s="24">
        <f>I90*0.2</f>
        <v>0</v>
      </c>
    </row>
    <row r="92" spans="2:9" ht="15.75" thickBot="1" x14ac:dyDescent="0.3">
      <c r="B92" s="59" t="s">
        <v>170</v>
      </c>
      <c r="C92" s="60"/>
      <c r="D92" s="60"/>
      <c r="E92" s="60"/>
      <c r="F92" s="60"/>
      <c r="G92" s="60"/>
      <c r="H92" s="60"/>
      <c r="I92" s="25">
        <f>I90+I91</f>
        <v>0</v>
      </c>
    </row>
    <row r="94" spans="2:9" x14ac:dyDescent="0.25">
      <c r="B94" s="45" t="s">
        <v>95</v>
      </c>
      <c r="C94" s="45"/>
    </row>
    <row r="95" spans="2:9" x14ac:dyDescent="0.25">
      <c r="B95" s="62" t="s">
        <v>174</v>
      </c>
      <c r="C95" s="62"/>
      <c r="D95" s="62"/>
    </row>
    <row r="98" spans="2:9" x14ac:dyDescent="0.25">
      <c r="B98" s="46" t="s">
        <v>97</v>
      </c>
      <c r="C98" s="46"/>
      <c r="G98" s="54"/>
      <c r="H98" s="54"/>
      <c r="I98" s="54"/>
    </row>
    <row r="99" spans="2:9" x14ac:dyDescent="0.25">
      <c r="G99" s="43" t="s">
        <v>96</v>
      </c>
      <c r="H99" s="43"/>
      <c r="I99" s="43"/>
    </row>
  </sheetData>
  <mergeCells count="18">
    <mergeCell ref="B92:H92"/>
    <mergeCell ref="G98:I98"/>
    <mergeCell ref="G99:I99"/>
    <mergeCell ref="B4:C4"/>
    <mergeCell ref="B94:C94"/>
    <mergeCell ref="B98:C98"/>
    <mergeCell ref="B6:I6"/>
    <mergeCell ref="B8:I8"/>
    <mergeCell ref="B12:C12"/>
    <mergeCell ref="B13:C13"/>
    <mergeCell ref="B14:C14"/>
    <mergeCell ref="D12:I12"/>
    <mergeCell ref="D13:I13"/>
    <mergeCell ref="D14:I14"/>
    <mergeCell ref="B95:D95"/>
    <mergeCell ref="G10:I10"/>
    <mergeCell ref="B90:H90"/>
    <mergeCell ref="B91:H91"/>
  </mergeCells>
  <pageMargins left="0.70866141732283472" right="0.70866141732283472" top="0.35433070866141736" bottom="0.15748031496062992" header="0.31496062992125984" footer="0.31496062992125984"/>
  <pageSetup paperSize="9" scale="9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1</vt:i4>
      </vt:variant>
    </vt:vector>
  </HeadingPairs>
  <TitlesOfParts>
    <vt:vector size="1" baseType="lpstr">
      <vt:lpstr>opis technickej špecifikácie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Ján Šimko</dc:creator>
  <cp:lastModifiedBy>Fekiačová Jana</cp:lastModifiedBy>
  <cp:lastPrinted>2021-04-06T06:13:21Z</cp:lastPrinted>
  <dcterms:created xsi:type="dcterms:W3CDTF">2017-07-26T13:07:24Z</dcterms:created>
  <dcterms:modified xsi:type="dcterms:W3CDTF">2021-05-25T07:51:19Z</dcterms:modified>
</cp:coreProperties>
</file>