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filterPrivacy="1" codeName="ThisWorkbook" defaultThemeVersion="124226"/>
  <xr:revisionPtr revIDLastSave="29" documentId="8_{54F02FC9-5266-48A4-8BFF-84E660DDE084}" xr6:coauthVersionLast="47" xr6:coauthVersionMax="47" xr10:uidLastSave="{B96A64B3-35A7-47CB-8B1C-25D09CA9E522}"/>
  <bookViews>
    <workbookView xWindow="-120" yWindow="-120" windowWidth="29040" windowHeight="15840" xr2:uid="{00000000-000D-0000-FFFF-FFFF00000000}"/>
  </bookViews>
  <sheets>
    <sheet name="Návrh na plnenie kritérií" sheetId="14" r:id="rId1"/>
    <sheet name="R" sheetId="10" r:id="rId2"/>
    <sheet name="DIS" sheetId="12" r:id="rId3"/>
    <sheet name="DSP" sheetId="9" r:id="rId4"/>
    <sheet name="AD" sheetId="11" r:id="rId5"/>
  </sheets>
  <definedNames>
    <definedName name="_xlnm.Print_Area" localSheetId="0">'Návrh na plnenie kritérií'!$A$1:$E$93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4" l="1"/>
  <c r="D18" i="14" s="1"/>
  <c r="A20" i="14" s="1"/>
  <c r="A4" i="12"/>
  <c r="F1" i="12"/>
  <c r="A4" i="11"/>
  <c r="A4" i="9"/>
  <c r="F1" i="9"/>
  <c r="F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83" authorId="0" shapeId="0" xr:uid="{FDA4267B-316A-4FB0-94E5-B3BDB4704393}">
      <text>
        <r>
          <rPr>
            <sz val="9"/>
            <color indexed="81"/>
            <rFont val="Segoe UI"/>
            <charset val="1"/>
          </rPr>
          <t>Bližšie informácie o prideľovaní bodov za kritérium č. 2 (K2a a K2b) sú uvedené v súťažných podkladoch</t>
        </r>
      </text>
    </comment>
  </commentList>
</comments>
</file>

<file path=xl/sharedStrings.xml><?xml version="1.0" encoding="utf-8"?>
<sst xmlns="http://schemas.openxmlformats.org/spreadsheetml/2006/main" count="180" uniqueCount="108">
  <si>
    <t>Príloha č. 4 - 1/4</t>
  </si>
  <si>
    <t>k ZoD č. __/2021</t>
  </si>
  <si>
    <t>„Projekt: Rekonštrukcia časti komunikácie na Hlavnej ul.“</t>
  </si>
  <si>
    <t>CENA PROJEKTOVÝCH PRÁC A SLUŽIEB</t>
  </si>
  <si>
    <t>Rekapitulácia</t>
  </si>
  <si>
    <t>Tab. 1</t>
  </si>
  <si>
    <t>Predmet</t>
  </si>
  <si>
    <t>Cena v €</t>
  </si>
  <si>
    <t>bez DPH</t>
  </si>
  <si>
    <t>DPH 20%</t>
  </si>
  <si>
    <t>spolu</t>
  </si>
  <si>
    <t>Dopravno inžinierska štúdia</t>
  </si>
  <si>
    <t>Dokumentácia pre stavebné povolenie s podrobnosťou realizačného projektu (Jednostupňový projekt: DSP+DRS)</t>
  </si>
  <si>
    <t xml:space="preserve">Odborný autorský dohľad projektanta </t>
  </si>
  <si>
    <t>Spolu:</t>
  </si>
  <si>
    <t>Cena celkom s DPH:</t>
  </si>
  <si>
    <t>Príloha č. 4 - 2/4</t>
  </si>
  <si>
    <t>Tab. 1.1</t>
  </si>
  <si>
    <t>Činnosť</t>
  </si>
  <si>
    <t>Sadzba €/h</t>
  </si>
  <si>
    <t>Cena celkom      v €</t>
  </si>
  <si>
    <t>Potrebný počet hodín na vykonanie prác</t>
  </si>
  <si>
    <t>A.</t>
  </si>
  <si>
    <t>Sprievodná správa</t>
  </si>
  <si>
    <t>B.</t>
  </si>
  <si>
    <t>Technicko-ekonomické 
hodnotenie</t>
  </si>
  <si>
    <t>C.</t>
  </si>
  <si>
    <t>Výkresy</t>
  </si>
  <si>
    <t xml:space="preserve">  Hodiny spolu:</t>
  </si>
  <si>
    <t xml:space="preserve">  Cena bez DPH:</t>
  </si>
  <si>
    <t xml:space="preserve">  DPH 20%</t>
  </si>
  <si>
    <t xml:space="preserve">  Cena celkom s DPH </t>
  </si>
  <si>
    <t>Príloha č. 4 - 3/4</t>
  </si>
  <si>
    <t xml:space="preserve">Dokumentácia pre stavebné povolenie s podrobnosťou realizačného projektu </t>
  </si>
  <si>
    <t>Tab. 1.2</t>
  </si>
  <si>
    <t>A</t>
  </si>
  <si>
    <t>B</t>
  </si>
  <si>
    <t>Súhrnná technická správa</t>
  </si>
  <si>
    <t>C</t>
  </si>
  <si>
    <t>Celková situácia stavby</t>
  </si>
  <si>
    <t>D</t>
  </si>
  <si>
    <t>Koordinačný výkres stavby</t>
  </si>
  <si>
    <t>E</t>
  </si>
  <si>
    <t>Dokumentácia stavebných objektov</t>
  </si>
  <si>
    <t>F</t>
  </si>
  <si>
    <t>Projekt organizácie výstavby</t>
  </si>
  <si>
    <t>G</t>
  </si>
  <si>
    <t>Plán bezpečnosti a ochrany zdravia pri práci</t>
  </si>
  <si>
    <t>Nákladová časť: neocenený a ocenený položkový rozpočet</t>
  </si>
  <si>
    <t>Príloha č. 4 - 4/4</t>
  </si>
  <si>
    <t>NAVRHNUTÁ CENA</t>
  </si>
  <si>
    <t>za výkon občasného odborného autorského dohľadu projektanta</t>
  </si>
  <si>
    <t>Tab. 1.3</t>
  </si>
  <si>
    <t>Cena celkom s DPH</t>
  </si>
  <si>
    <t>Pozn.:</t>
  </si>
  <si>
    <r>
      <t xml:space="preserve">Cenu za výkon </t>
    </r>
    <r>
      <rPr>
        <b/>
        <i/>
        <sz val="12"/>
        <rFont val="Times New Roman"/>
        <family val="1"/>
        <charset val="238"/>
      </rPr>
      <t>občasného</t>
    </r>
    <r>
      <rPr>
        <i/>
        <sz val="12"/>
        <rFont val="Times New Roman"/>
        <family val="1"/>
        <charset val="238"/>
      </rPr>
      <t xml:space="preserve"> odborného autorského dohľadu projektanta stavby je potrebné stanoviť vo vzťahu k predpokladanej </t>
    </r>
    <r>
      <rPr>
        <b/>
        <i/>
        <sz val="12"/>
        <rFont val="Times New Roman"/>
        <family val="1"/>
        <charset val="238"/>
      </rPr>
      <t xml:space="preserve">lehote výstavby, </t>
    </r>
    <r>
      <rPr>
        <i/>
        <sz val="12"/>
        <rFont val="Times New Roman"/>
        <family val="1"/>
        <charset val="238"/>
      </rPr>
      <t xml:space="preserve">len </t>
    </r>
    <r>
      <rPr>
        <b/>
        <i/>
        <sz val="12"/>
        <rFont val="Times New Roman"/>
        <family val="1"/>
        <charset val="238"/>
      </rPr>
      <t>účasti</t>
    </r>
    <r>
      <rPr>
        <i/>
        <sz val="12"/>
        <rFont val="Times New Roman"/>
        <family val="1"/>
        <charset val="238"/>
      </rPr>
      <t xml:space="preserve"> na kontrolných dňoch stavby ako i k prípadným operatívnym </t>
    </r>
    <r>
      <rPr>
        <b/>
        <i/>
        <sz val="12"/>
        <rFont val="Times New Roman"/>
        <family val="1"/>
        <charset val="238"/>
      </rPr>
      <t>odborným riešeniam</t>
    </r>
    <r>
      <rPr>
        <i/>
        <sz val="12"/>
        <rFont val="Times New Roman"/>
        <family val="1"/>
        <charset val="238"/>
      </rPr>
      <t xml:space="preserve"> a stanoviskám k mimoriadnym technickým a iným problémom, vzniknutým počas výstavby predmetnej stavby. </t>
    </r>
  </si>
  <si>
    <t>*Cena celkom bez DPH nesmie presiahnuť 5% z ceny projektových prác na predmete zákazky</t>
  </si>
  <si>
    <t>povinné polia</t>
  </si>
  <si>
    <t>pečiatka a podpis osoby oprávnenej konať za uchádzača</t>
  </si>
  <si>
    <t>v ...........................</t>
  </si>
  <si>
    <t>Dňa .................</t>
  </si>
  <si>
    <r>
      <rPr>
        <b/>
        <sz val="11"/>
        <color theme="1"/>
        <rFont val="Calibri"/>
        <family val="2"/>
        <charset val="238"/>
        <scheme val="minor"/>
      </rPr>
      <t>Plátca/neplátca DPH</t>
    </r>
    <r>
      <rPr>
        <sz val="11"/>
        <color theme="1"/>
        <rFont val="Calibri"/>
        <family val="2"/>
        <charset val="238"/>
        <scheme val="minor"/>
      </rPr>
      <t xml:space="preserve"> (nehodiace sa preškrtnite)</t>
    </r>
  </si>
  <si>
    <t>Meno, priezvisko, tel.:</t>
  </si>
  <si>
    <t xml:space="preserve">Cena v EUR s DPH: </t>
  </si>
  <si>
    <t>Lehota dodania:</t>
  </si>
  <si>
    <t>Miesto dodania:</t>
  </si>
  <si>
    <t>K2a - Vypracovanie DIŠ</t>
  </si>
  <si>
    <t>Typ projektu:</t>
  </si>
  <si>
    <t>Názov projektu:</t>
  </si>
  <si>
    <t xml:space="preserve">9. skúsenosť </t>
  </si>
  <si>
    <t xml:space="preserve">8. skúsenosť </t>
  </si>
  <si>
    <t xml:space="preserve">7. skúsenosť </t>
  </si>
  <si>
    <t xml:space="preserve">6. skúsenosť </t>
  </si>
  <si>
    <t xml:space="preserve">5. skúsenosť </t>
  </si>
  <si>
    <t xml:space="preserve">4. skúsenosť </t>
  </si>
  <si>
    <t>K2b - Spracovanie PD vychádzajúcej z DIŠ s následnou realizáciou</t>
  </si>
  <si>
    <t xml:space="preserve">3. skúsenosť </t>
  </si>
  <si>
    <t xml:space="preserve">Autorizovaný stavebný inžinier (meno, priezvisko): </t>
  </si>
  <si>
    <t>Kritérium č. 2</t>
  </si>
  <si>
    <t xml:space="preserve">Názov projektu: </t>
  </si>
  <si>
    <t xml:space="preserve">2. skúsenosť </t>
  </si>
  <si>
    <t xml:space="preserve">1. skúsenosť </t>
  </si>
  <si>
    <t>Skúsenosti autorizovaného stavebného inžiniera</t>
  </si>
  <si>
    <t>Počet bodov za kritérium č. 1</t>
  </si>
  <si>
    <t>Výška DPH</t>
  </si>
  <si>
    <t>Cena v EUR bez DPH:</t>
  </si>
  <si>
    <t>Ponuka</t>
  </si>
  <si>
    <t>Celková cena s DPH</t>
  </si>
  <si>
    <t>Kritérium č. 1</t>
  </si>
  <si>
    <t>E-mailová adresa:</t>
  </si>
  <si>
    <t>Telefónne číslo:</t>
  </si>
  <si>
    <t>IČ DPH:</t>
  </si>
  <si>
    <t>IČO:</t>
  </si>
  <si>
    <t>Štatutárny zástupca:</t>
  </si>
  <si>
    <t xml:space="preserve">Sídlo uchádzača: </t>
  </si>
  <si>
    <t xml:space="preserve">Obchodné meno uchádzača: </t>
  </si>
  <si>
    <t>Názov zákazky: Dopravno-inžinierska štúdia časti komunikácie na Hlavnej ul.</t>
  </si>
  <si>
    <t>Príloha č. 2 - Návrh na plnenie kritérií</t>
  </si>
  <si>
    <r>
      <t>Cena bez DPH</t>
    </r>
    <r>
      <rPr>
        <sz val="12"/>
        <color rgb="FFFF0000"/>
        <rFont val="Times New Roman"/>
        <family val="1"/>
        <charset val="238"/>
      </rPr>
      <t>*</t>
    </r>
  </si>
  <si>
    <t xml:space="preserve">Civilná zákazka na poskytnutie služby                                                             </t>
  </si>
  <si>
    <t xml:space="preserve">Civilná zákazka na poskytnutie služby                                                                       </t>
  </si>
  <si>
    <t xml:space="preserve">Civilná zákazka na poskytnutie služby                                                                </t>
  </si>
  <si>
    <t xml:space="preserve">Civilná zákazka na poskytnutie služby                                                    </t>
  </si>
  <si>
    <t>Skúsenosti autorizovaného stavebného inžiniera  - prvá je povinná na preukázanie splnenia podmienok účasti podľa § 34 ods. 1 písm. g) ZVO - verejný obstarávateľ ich odporúča uviesť do predmetného zoznamu</t>
  </si>
  <si>
    <t>Skúsenosti autorizovaného stavebného inžinera - body sa udeľujú až za druhú až 9-tu</t>
  </si>
  <si>
    <t xml:space="preserve"> </t>
  </si>
  <si>
    <t>Počet bodov za kritérium č. 2</t>
  </si>
  <si>
    <r>
      <t xml:space="preserve">Max. 8 bodov 
</t>
    </r>
    <r>
      <rPr>
        <sz val="12"/>
        <color rgb="FFFF0000"/>
        <rFont val="Calibri"/>
        <family val="2"/>
        <charset val="238"/>
        <scheme val="minor"/>
      </rPr>
      <t>Predložené skúsenosti budú v priebehu hodnotenia ponúk preverené a o výslednom počte bodov rozhodne verejný obstarávateľ.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</si>
</sst>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Times New Roman"/>
      <family val="1"/>
      <charset val="238"/>
    </font>
    <font>
      <sz val="9"/>
      <color indexed="81"/>
      <name val="Segoe UI"/>
      <charset val="1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E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medium">
        <color indexed="64"/>
      </left>
      <right style="thin">
        <color auto="1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11" fillId="0" borderId="0"/>
  </cellStyleXfs>
  <cellXfs count="272">
    <xf numFmtId="0" fontId="0" fillId="0" borderId="0" xfId="0"/>
    <xf numFmtId="0" fontId="5" fillId="0" borderId="0" xfId="0" applyFont="1" applyAlignme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4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4" fontId="5" fillId="0" borderId="2" xfId="0" applyNumberFormat="1" applyFont="1" applyBorder="1"/>
    <xf numFmtId="4" fontId="5" fillId="0" borderId="11" xfId="0" applyNumberFormat="1" applyFont="1" applyBorder="1"/>
    <xf numFmtId="4" fontId="5" fillId="0" borderId="12" xfId="0" applyNumberFormat="1" applyFont="1" applyBorder="1"/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indent="1"/>
    </xf>
    <xf numFmtId="0" fontId="5" fillId="0" borderId="15" xfId="0" applyFont="1" applyBorder="1" applyAlignment="1">
      <alignment horizontal="left" indent="1"/>
    </xf>
    <xf numFmtId="0" fontId="5" fillId="0" borderId="7" xfId="0" applyFont="1" applyBorder="1" applyAlignment="1">
      <alignment horizontal="left" indent="1"/>
    </xf>
    <xf numFmtId="0" fontId="5" fillId="0" borderId="16" xfId="0" applyFont="1" applyBorder="1"/>
    <xf numFmtId="0" fontId="5" fillId="0" borderId="17" xfId="0" applyFont="1" applyBorder="1" applyAlignment="1">
      <alignment horizontal="left" indent="1"/>
    </xf>
    <xf numFmtId="0" fontId="5" fillId="0" borderId="11" xfId="0" applyFont="1" applyBorder="1" applyAlignment="1">
      <alignment horizontal="left" indent="1"/>
    </xf>
    <xf numFmtId="0" fontId="5" fillId="0" borderId="12" xfId="0" applyFont="1" applyBorder="1" applyAlignment="1">
      <alignment horizontal="left" indent="1"/>
    </xf>
    <xf numFmtId="0" fontId="5" fillId="0" borderId="18" xfId="0" applyFont="1" applyBorder="1"/>
    <xf numFmtId="0" fontId="7" fillId="0" borderId="0" xfId="0" applyFont="1" applyAlignment="1">
      <alignment horizontal="left" vertical="center"/>
    </xf>
    <xf numFmtId="0" fontId="7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15" xfId="0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8" xfId="0" applyFont="1" applyBorder="1" applyAlignment="1"/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/>
    <xf numFmtId="0" fontId="5" fillId="0" borderId="36" xfId="0" applyFont="1" applyBorder="1" applyAlignment="1"/>
    <xf numFmtId="0" fontId="4" fillId="0" borderId="18" xfId="0" applyFont="1" applyBorder="1" applyAlignment="1"/>
    <xf numFmtId="0" fontId="5" fillId="0" borderId="7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5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52" xfId="0" applyFont="1" applyBorder="1" applyAlignment="1"/>
    <xf numFmtId="0" fontId="5" fillId="0" borderId="19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wrapText="1"/>
    </xf>
    <xf numFmtId="0" fontId="5" fillId="0" borderId="0" xfId="2" applyFont="1" applyAlignment="1">
      <alignment horizontal="left" vertical="center"/>
    </xf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/>
    <xf numFmtId="0" fontId="4" fillId="0" borderId="2" xfId="2" applyFont="1" applyBorder="1"/>
    <xf numFmtId="0" fontId="4" fillId="0" borderId="0" xfId="2" applyFont="1"/>
    <xf numFmtId="0" fontId="4" fillId="0" borderId="0" xfId="2" applyFont="1" applyAlignment="1">
      <alignment horizontal="justify"/>
    </xf>
    <xf numFmtId="4" fontId="5" fillId="0" borderId="32" xfId="0" applyNumberFormat="1" applyFont="1" applyBorder="1"/>
    <xf numFmtId="0" fontId="5" fillId="0" borderId="43" xfId="0" applyFont="1" applyBorder="1" applyAlignment="1">
      <alignment horizontal="center" vertical="center"/>
    </xf>
    <xf numFmtId="4" fontId="5" fillId="0" borderId="9" xfId="0" applyNumberFormat="1" applyFont="1" applyBorder="1"/>
    <xf numFmtId="4" fontId="5" fillId="0" borderId="45" xfId="0" applyNumberFormat="1" applyFont="1" applyBorder="1"/>
    <xf numFmtId="4" fontId="5" fillId="0" borderId="10" xfId="0" applyNumberFormat="1" applyFont="1" applyBorder="1"/>
    <xf numFmtId="0" fontId="9" fillId="0" borderId="2" xfId="2" applyFont="1" applyBorder="1" applyAlignment="1">
      <alignment vertical="center"/>
    </xf>
    <xf numFmtId="0" fontId="9" fillId="0" borderId="2" xfId="2" applyFont="1" applyBorder="1"/>
    <xf numFmtId="0" fontId="4" fillId="0" borderId="0" xfId="0" applyFont="1" applyAlignment="1">
      <alignment horizontal="center" vertical="center"/>
    </xf>
    <xf numFmtId="0" fontId="5" fillId="0" borderId="2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/>
    </xf>
    <xf numFmtId="0" fontId="4" fillId="0" borderId="2" xfId="2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11" fillId="0" borderId="0" xfId="3"/>
    <xf numFmtId="0" fontId="2" fillId="0" borderId="0" xfId="3" applyFont="1"/>
    <xf numFmtId="0" fontId="2" fillId="2" borderId="62" xfId="3" applyFont="1" applyFill="1" applyBorder="1" applyAlignment="1">
      <alignment horizontal="center"/>
    </xf>
    <xf numFmtId="0" fontId="2" fillId="2" borderId="79" xfId="3" applyFont="1" applyFill="1" applyBorder="1" applyAlignment="1">
      <alignment horizontal="left" vertical="center"/>
    </xf>
    <xf numFmtId="0" fontId="2" fillId="0" borderId="0" xfId="3" applyFont="1" applyAlignment="1">
      <alignment vertical="center"/>
    </xf>
    <xf numFmtId="2" fontId="17" fillId="5" borderId="100" xfId="3" applyNumberFormat="1" applyFont="1" applyFill="1" applyBorder="1" applyAlignment="1">
      <alignment horizontal="center" vertical="center"/>
    </xf>
    <xf numFmtId="2" fontId="18" fillId="2" borderId="0" xfId="3" applyNumberFormat="1" applyFont="1" applyFill="1" applyAlignment="1">
      <alignment horizontal="center" vertical="center"/>
    </xf>
    <xf numFmtId="0" fontId="19" fillId="3" borderId="2" xfId="3" applyFont="1" applyFill="1" applyBorder="1" applyAlignment="1">
      <alignment horizontal="center" vertical="center" wrapText="1"/>
    </xf>
    <xf numFmtId="0" fontId="13" fillId="0" borderId="0" xfId="3" applyFont="1" applyAlignment="1">
      <alignment horizontal="center"/>
    </xf>
    <xf numFmtId="0" fontId="10" fillId="3" borderId="36" xfId="3" applyFont="1" applyFill="1" applyBorder="1" applyAlignment="1">
      <alignment horizontal="center" vertical="center" wrapText="1"/>
    </xf>
    <xf numFmtId="0" fontId="10" fillId="3" borderId="16" xfId="3" applyFont="1" applyFill="1" applyBorder="1" applyAlignment="1">
      <alignment horizontal="center" vertical="center" wrapText="1"/>
    </xf>
    <xf numFmtId="0" fontId="10" fillId="3" borderId="37" xfId="3" applyFont="1" applyFill="1" applyBorder="1" applyAlignment="1">
      <alignment horizontal="center" vertical="center" wrapText="1"/>
    </xf>
    <xf numFmtId="0" fontId="10" fillId="3" borderId="18" xfId="3" applyFont="1" applyFill="1" applyBorder="1" applyAlignment="1">
      <alignment horizontal="center" vertical="center" wrapText="1"/>
    </xf>
    <xf numFmtId="0" fontId="2" fillId="2" borderId="69" xfId="3" applyFont="1" applyFill="1" applyBorder="1" applyAlignment="1">
      <alignment horizontal="left"/>
    </xf>
    <xf numFmtId="0" fontId="2" fillId="2" borderId="68" xfId="3" applyFont="1" applyFill="1" applyBorder="1" applyAlignment="1">
      <alignment horizontal="left"/>
    </xf>
    <xf numFmtId="0" fontId="2" fillId="2" borderId="67" xfId="3" applyFont="1" applyFill="1" applyBorder="1" applyAlignment="1">
      <alignment horizontal="left"/>
    </xf>
    <xf numFmtId="0" fontId="2" fillId="2" borderId="78" xfId="3" applyFont="1" applyFill="1" applyBorder="1" applyAlignment="1">
      <alignment horizontal="left" vertical="center"/>
    </xf>
    <xf numFmtId="0" fontId="2" fillId="2" borderId="77" xfId="3" applyFont="1" applyFill="1" applyBorder="1" applyAlignment="1">
      <alignment horizontal="left" vertical="center"/>
    </xf>
    <xf numFmtId="0" fontId="2" fillId="2" borderId="76" xfId="3" applyFont="1" applyFill="1" applyBorder="1" applyAlignment="1">
      <alignment horizontal="left" vertical="center"/>
    </xf>
    <xf numFmtId="0" fontId="2" fillId="2" borderId="75" xfId="3" applyFont="1" applyFill="1" applyBorder="1" applyAlignment="1">
      <alignment horizontal="left"/>
    </xf>
    <xf numFmtId="0" fontId="2" fillId="2" borderId="74" xfId="3" applyFont="1" applyFill="1" applyBorder="1" applyAlignment="1">
      <alignment horizontal="left"/>
    </xf>
    <xf numFmtId="0" fontId="2" fillId="2" borderId="73" xfId="3" applyFont="1" applyFill="1" applyBorder="1" applyAlignment="1">
      <alignment horizontal="left"/>
    </xf>
    <xf numFmtId="0" fontId="2" fillId="2" borderId="72" xfId="3" applyFont="1" applyFill="1" applyBorder="1" applyAlignment="1">
      <alignment horizontal="left"/>
    </xf>
    <xf numFmtId="0" fontId="2" fillId="2" borderId="71" xfId="3" applyFont="1" applyFill="1" applyBorder="1" applyAlignment="1">
      <alignment horizontal="left"/>
    </xf>
    <xf numFmtId="0" fontId="2" fillId="2" borderId="70" xfId="3" applyFont="1" applyFill="1" applyBorder="1" applyAlignment="1">
      <alignment horizontal="left"/>
    </xf>
    <xf numFmtId="0" fontId="2" fillId="2" borderId="82" xfId="3" applyFont="1" applyFill="1" applyBorder="1" applyAlignment="1">
      <alignment horizontal="left" vertical="center"/>
    </xf>
    <xf numFmtId="0" fontId="2" fillId="2" borderId="81" xfId="3" applyFont="1" applyFill="1" applyBorder="1" applyAlignment="1">
      <alignment horizontal="left" vertical="center"/>
    </xf>
    <xf numFmtId="0" fontId="2" fillId="2" borderId="80" xfId="3" applyFont="1" applyFill="1" applyBorder="1" applyAlignment="1">
      <alignment horizontal="left" vertical="center"/>
    </xf>
    <xf numFmtId="49" fontId="13" fillId="4" borderId="84" xfId="3" applyNumberFormat="1" applyFont="1" applyFill="1" applyBorder="1" applyAlignment="1">
      <alignment horizontal="center" vertical="center" wrapText="1"/>
    </xf>
    <xf numFmtId="49" fontId="13" fillId="4" borderId="86" xfId="3" applyNumberFormat="1" applyFont="1" applyFill="1" applyBorder="1" applyAlignment="1">
      <alignment horizontal="center" vertical="center" wrapText="1"/>
    </xf>
    <xf numFmtId="49" fontId="13" fillId="4" borderId="85" xfId="3" applyNumberFormat="1" applyFont="1" applyFill="1" applyBorder="1" applyAlignment="1">
      <alignment horizontal="center" vertical="center" wrapText="1"/>
    </xf>
    <xf numFmtId="49" fontId="13" fillId="4" borderId="84" xfId="3" applyNumberFormat="1" applyFont="1" applyFill="1" applyBorder="1" applyAlignment="1">
      <alignment horizontal="center" vertical="center"/>
    </xf>
    <xf numFmtId="49" fontId="13" fillId="4" borderId="86" xfId="3" applyNumberFormat="1" applyFont="1" applyFill="1" applyBorder="1" applyAlignment="1">
      <alignment horizontal="center" vertical="center"/>
    </xf>
    <xf numFmtId="49" fontId="13" fillId="4" borderId="85" xfId="3" applyNumberFormat="1" applyFont="1" applyFill="1" applyBorder="1" applyAlignment="1">
      <alignment horizontal="center" vertical="center"/>
    </xf>
    <xf numFmtId="0" fontId="2" fillId="0" borderId="90" xfId="3" applyFont="1" applyBorder="1" applyAlignment="1">
      <alignment horizontal="left"/>
    </xf>
    <xf numFmtId="0" fontId="2" fillId="0" borderId="89" xfId="3" applyFont="1" applyBorder="1" applyAlignment="1">
      <alignment horizontal="left"/>
    </xf>
    <xf numFmtId="0" fontId="2" fillId="0" borderId="88" xfId="3" applyFont="1" applyBorder="1" applyAlignment="1">
      <alignment horizontal="left"/>
    </xf>
    <xf numFmtId="0" fontId="2" fillId="0" borderId="72" xfId="3" applyFont="1" applyBorder="1" applyAlignment="1">
      <alignment horizontal="left"/>
    </xf>
    <xf numFmtId="0" fontId="2" fillId="0" borderId="71" xfId="3" applyFont="1" applyBorder="1" applyAlignment="1">
      <alignment horizontal="left"/>
    </xf>
    <xf numFmtId="0" fontId="2" fillId="0" borderId="70" xfId="3" applyFont="1" applyBorder="1" applyAlignment="1">
      <alignment horizontal="left"/>
    </xf>
    <xf numFmtId="0" fontId="12" fillId="3" borderId="103" xfId="3" applyFont="1" applyFill="1" applyBorder="1" applyAlignment="1">
      <alignment horizontal="center" vertical="center" wrapText="1"/>
    </xf>
    <xf numFmtId="0" fontId="12" fillId="3" borderId="101" xfId="3" applyFont="1" applyFill="1" applyBorder="1" applyAlignment="1">
      <alignment horizontal="center" vertical="center" wrapText="1"/>
    </xf>
    <xf numFmtId="0" fontId="13" fillId="4" borderId="31" xfId="3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center" vertical="center" wrapText="1"/>
    </xf>
    <xf numFmtId="0" fontId="13" fillId="4" borderId="32" xfId="3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2" fillId="2" borderId="2" xfId="3" applyFont="1" applyFill="1" applyBorder="1" applyAlignment="1" applyProtection="1">
      <alignment horizontal="center" vertical="center"/>
      <protection locked="0"/>
    </xf>
    <xf numFmtId="0" fontId="2" fillId="2" borderId="102" xfId="3" applyFont="1" applyFill="1" applyBorder="1" applyAlignment="1" applyProtection="1">
      <alignment horizontal="center" vertical="center"/>
      <protection locked="0"/>
    </xf>
    <xf numFmtId="0" fontId="10" fillId="0" borderId="107" xfId="3" applyFont="1" applyBorder="1" applyAlignment="1">
      <alignment horizontal="left" vertical="center"/>
    </xf>
    <xf numFmtId="0" fontId="10" fillId="0" borderId="2" xfId="3" applyFont="1" applyBorder="1" applyAlignment="1">
      <alignment horizontal="left" vertical="center"/>
    </xf>
    <xf numFmtId="0" fontId="12" fillId="4" borderId="6" xfId="3" applyFont="1" applyFill="1" applyBorder="1" applyAlignment="1">
      <alignment horizontal="left" vertical="center" wrapText="1"/>
    </xf>
    <xf numFmtId="0" fontId="14" fillId="0" borderId="19" xfId="3" applyFont="1" applyBorder="1" applyAlignment="1">
      <alignment horizontal="left" vertical="center" wrapText="1"/>
    </xf>
    <xf numFmtId="0" fontId="14" fillId="0" borderId="91" xfId="3" applyFont="1" applyBorder="1" applyAlignment="1">
      <alignment horizontal="left" vertical="center" wrapText="1"/>
    </xf>
    <xf numFmtId="0" fontId="19" fillId="3" borderId="2" xfId="3" applyFont="1" applyFill="1" applyBorder="1" applyAlignment="1">
      <alignment horizontal="center" vertical="center" wrapText="1"/>
    </xf>
    <xf numFmtId="0" fontId="19" fillId="3" borderId="102" xfId="3" applyFont="1" applyFill="1" applyBorder="1" applyAlignment="1">
      <alignment horizontal="center" vertical="center" wrapText="1"/>
    </xf>
    <xf numFmtId="2" fontId="16" fillId="5" borderId="100" xfId="3" applyNumberFormat="1" applyFont="1" applyFill="1" applyBorder="1" applyAlignment="1">
      <alignment horizontal="center" vertical="center"/>
    </xf>
    <xf numFmtId="2" fontId="16" fillId="5" borderId="99" xfId="3" applyNumberFormat="1" applyFont="1" applyFill="1" applyBorder="1" applyAlignment="1">
      <alignment horizontal="center" vertical="center"/>
    </xf>
    <xf numFmtId="0" fontId="13" fillId="4" borderId="98" xfId="3" applyFont="1" applyFill="1" applyBorder="1" applyAlignment="1">
      <alignment horizontal="center" vertical="center" wrapText="1"/>
    </xf>
    <xf numFmtId="0" fontId="13" fillId="4" borderId="97" xfId="3" applyFont="1" applyFill="1" applyBorder="1" applyAlignment="1">
      <alignment horizontal="center" vertical="center" wrapText="1"/>
    </xf>
    <xf numFmtId="0" fontId="13" fillId="4" borderId="96" xfId="3" applyFont="1" applyFill="1" applyBorder="1" applyAlignment="1">
      <alignment horizontal="center" vertical="center" wrapText="1"/>
    </xf>
    <xf numFmtId="1" fontId="15" fillId="3" borderId="95" xfId="3" applyNumberFormat="1" applyFont="1" applyFill="1" applyBorder="1" applyAlignment="1">
      <alignment horizontal="center" vertical="center" wrapText="1"/>
    </xf>
    <xf numFmtId="1" fontId="15" fillId="3" borderId="94" xfId="3" applyNumberFormat="1" applyFont="1" applyFill="1" applyBorder="1" applyAlignment="1">
      <alignment horizontal="center" vertical="center" wrapText="1"/>
    </xf>
    <xf numFmtId="1" fontId="15" fillId="3" borderId="93" xfId="3" applyNumberFormat="1" applyFont="1" applyFill="1" applyBorder="1" applyAlignment="1">
      <alignment horizontal="center" vertical="center" wrapText="1"/>
    </xf>
    <xf numFmtId="0" fontId="2" fillId="2" borderId="66" xfId="3" applyFont="1" applyFill="1" applyBorder="1" applyAlignment="1">
      <alignment horizontal="center" vertical="center"/>
    </xf>
    <xf numFmtId="0" fontId="2" fillId="2" borderId="56" xfId="3" applyFont="1" applyFill="1" applyBorder="1" applyAlignment="1">
      <alignment horizontal="center" vertical="center"/>
    </xf>
    <xf numFmtId="0" fontId="2" fillId="2" borderId="7" xfId="3" applyFont="1" applyFill="1" applyBorder="1" applyAlignment="1">
      <alignment horizontal="center" vertical="center"/>
    </xf>
    <xf numFmtId="0" fontId="2" fillId="2" borderId="46" xfId="3" applyFont="1" applyFill="1" applyBorder="1" applyAlignment="1">
      <alignment horizontal="center" vertical="center"/>
    </xf>
    <xf numFmtId="0" fontId="2" fillId="2" borderId="0" xfId="3" applyFont="1" applyFill="1" applyAlignment="1">
      <alignment horizontal="center" vertical="center"/>
    </xf>
    <xf numFmtId="0" fontId="2" fillId="2" borderId="63" xfId="3" applyFont="1" applyFill="1" applyBorder="1" applyAlignment="1">
      <alignment horizontal="center" vertical="center"/>
    </xf>
    <xf numFmtId="0" fontId="2" fillId="2" borderId="46" xfId="3" applyFont="1" applyFill="1" applyBorder="1" applyAlignment="1">
      <alignment horizontal="center" vertical="center" wrapText="1"/>
    </xf>
    <xf numFmtId="0" fontId="2" fillId="2" borderId="65" xfId="3" applyFont="1" applyFill="1" applyBorder="1" applyAlignment="1">
      <alignment horizontal="center" vertical="center" wrapText="1"/>
    </xf>
    <xf numFmtId="0" fontId="2" fillId="2" borderId="0" xfId="3" applyFont="1" applyFill="1" applyAlignment="1">
      <alignment horizontal="center" vertical="center" wrapText="1"/>
    </xf>
    <xf numFmtId="0" fontId="2" fillId="2" borderId="64" xfId="3" applyFont="1" applyFill="1" applyBorder="1" applyAlignment="1">
      <alignment horizontal="center" vertical="center" wrapText="1"/>
    </xf>
    <xf numFmtId="0" fontId="2" fillId="2" borderId="63" xfId="3" applyFont="1" applyFill="1" applyBorder="1" applyAlignment="1">
      <alignment horizontal="center" vertical="center" wrapText="1"/>
    </xf>
    <xf numFmtId="0" fontId="2" fillId="2" borderId="14" xfId="3" applyFont="1" applyFill="1" applyBorder="1" applyAlignment="1">
      <alignment horizontal="center" vertical="center" wrapText="1"/>
    </xf>
    <xf numFmtId="0" fontId="13" fillId="4" borderId="30" xfId="3" applyFont="1" applyFill="1" applyBorder="1" applyAlignment="1">
      <alignment horizontal="center" vertical="center" wrapText="1"/>
    </xf>
    <xf numFmtId="0" fontId="13" fillId="4" borderId="25" xfId="3" applyFont="1" applyFill="1" applyBorder="1" applyAlignment="1">
      <alignment horizontal="center" vertical="center" wrapText="1"/>
    </xf>
    <xf numFmtId="0" fontId="13" fillId="4" borderId="26" xfId="3" applyFont="1" applyFill="1" applyBorder="1" applyAlignment="1">
      <alignment horizontal="center" vertical="center" wrapText="1"/>
    </xf>
    <xf numFmtId="0" fontId="2" fillId="2" borderId="3" xfId="3" applyFont="1" applyFill="1" applyBorder="1" applyAlignment="1" applyProtection="1">
      <alignment horizontal="left" vertical="center"/>
      <protection locked="0"/>
    </xf>
    <xf numFmtId="0" fontId="2" fillId="2" borderId="49" xfId="3" applyFont="1" applyFill="1" applyBorder="1" applyAlignment="1" applyProtection="1">
      <alignment horizontal="left" vertical="center"/>
      <protection locked="0"/>
    </xf>
    <xf numFmtId="0" fontId="2" fillId="2" borderId="13" xfId="3" applyFont="1" applyFill="1" applyBorder="1" applyAlignment="1" applyProtection="1">
      <alignment horizontal="left" vertical="center"/>
      <protection locked="0"/>
    </xf>
    <xf numFmtId="0" fontId="2" fillId="0" borderId="108" xfId="3" applyFont="1" applyBorder="1" applyAlignment="1">
      <alignment horizontal="left" vertical="center"/>
    </xf>
    <xf numFmtId="0" fontId="13" fillId="4" borderId="105" xfId="3" applyFont="1" applyFill="1" applyBorder="1" applyAlignment="1">
      <alignment horizontal="center" vertical="center" wrapText="1"/>
    </xf>
    <xf numFmtId="0" fontId="13" fillId="4" borderId="49" xfId="3" applyFont="1" applyFill="1" applyBorder="1" applyAlignment="1">
      <alignment horizontal="center" vertical="center" wrapText="1"/>
    </xf>
    <xf numFmtId="0" fontId="13" fillId="4" borderId="104" xfId="3" applyFont="1" applyFill="1" applyBorder="1" applyAlignment="1">
      <alignment horizontal="center" vertical="center" wrapText="1"/>
    </xf>
    <xf numFmtId="0" fontId="2" fillId="2" borderId="100" xfId="3" applyFont="1" applyFill="1" applyBorder="1" applyAlignment="1" applyProtection="1">
      <alignment horizontal="center" vertical="center"/>
      <protection locked="0"/>
    </xf>
    <xf numFmtId="0" fontId="2" fillId="2" borderId="99" xfId="3" applyFont="1" applyFill="1" applyBorder="1" applyAlignment="1" applyProtection="1">
      <alignment horizontal="center" vertical="center"/>
      <protection locked="0"/>
    </xf>
    <xf numFmtId="0" fontId="10" fillId="4" borderId="51" xfId="3" applyFont="1" applyFill="1" applyBorder="1" applyAlignment="1">
      <alignment horizontal="center" vertical="center" wrapText="1"/>
    </xf>
    <xf numFmtId="0" fontId="10" fillId="4" borderId="49" xfId="3" applyFont="1" applyFill="1" applyBorder="1" applyAlignment="1">
      <alignment horizontal="center" vertical="center" wrapText="1"/>
    </xf>
    <xf numFmtId="0" fontId="10" fillId="4" borderId="92" xfId="3" applyFont="1" applyFill="1" applyBorder="1" applyAlignment="1">
      <alignment horizontal="center" vertical="center" wrapText="1"/>
    </xf>
    <xf numFmtId="0" fontId="10" fillId="0" borderId="106" xfId="3" applyFont="1" applyBorder="1" applyAlignment="1">
      <alignment horizontal="left" vertical="center"/>
    </xf>
    <xf numFmtId="0" fontId="10" fillId="0" borderId="100" xfId="3" applyFont="1" applyBorder="1" applyAlignment="1">
      <alignment horizontal="left" vertical="center"/>
    </xf>
    <xf numFmtId="1" fontId="22" fillId="3" borderId="95" xfId="3" applyNumberFormat="1" applyFont="1" applyFill="1" applyBorder="1" applyAlignment="1">
      <alignment horizontal="center" vertical="center" wrapText="1"/>
    </xf>
    <xf numFmtId="1" fontId="22" fillId="3" borderId="94" xfId="3" applyNumberFormat="1" applyFont="1" applyFill="1" applyBorder="1" applyAlignment="1">
      <alignment horizontal="center" vertical="center" wrapText="1"/>
    </xf>
    <xf numFmtId="1" fontId="22" fillId="3" borderId="93" xfId="3" applyNumberFormat="1" applyFont="1" applyFill="1" applyBorder="1" applyAlignment="1">
      <alignment horizontal="center" vertical="center" wrapText="1"/>
    </xf>
    <xf numFmtId="0" fontId="2" fillId="0" borderId="69" xfId="3" applyFont="1" applyBorder="1" applyAlignment="1">
      <alignment horizontal="left"/>
    </xf>
    <xf numFmtId="0" fontId="2" fillId="0" borderId="68" xfId="3" applyFont="1" applyBorder="1" applyAlignment="1">
      <alignment horizontal="left"/>
    </xf>
    <xf numFmtId="0" fontId="2" fillId="0" borderId="67" xfId="3" applyFont="1" applyBorder="1" applyAlignment="1">
      <alignment horizontal="left"/>
    </xf>
    <xf numFmtId="0" fontId="2" fillId="0" borderId="87" xfId="3" applyFont="1" applyBorder="1" applyAlignment="1">
      <alignment horizontal="left"/>
    </xf>
    <xf numFmtId="0" fontId="2" fillId="0" borderId="77" xfId="3" applyFont="1" applyBorder="1" applyAlignment="1">
      <alignment horizontal="left"/>
    </xf>
    <xf numFmtId="0" fontId="2" fillId="0" borderId="76" xfId="3" applyFont="1" applyBorder="1" applyAlignment="1">
      <alignment horizontal="left"/>
    </xf>
    <xf numFmtId="0" fontId="10" fillId="4" borderId="84" xfId="3" applyFont="1" applyFill="1" applyBorder="1" applyAlignment="1">
      <alignment horizontal="center" vertical="center" wrapText="1"/>
    </xf>
    <xf numFmtId="0" fontId="10" fillId="4" borderId="86" xfId="3" applyFont="1" applyFill="1" applyBorder="1" applyAlignment="1">
      <alignment horizontal="center" vertical="center" wrapText="1"/>
    </xf>
    <xf numFmtId="0" fontId="10" fillId="4" borderId="85" xfId="3" applyFont="1" applyFill="1" applyBorder="1" applyAlignment="1">
      <alignment horizontal="center" vertical="center" wrapText="1"/>
    </xf>
    <xf numFmtId="0" fontId="12" fillId="4" borderId="84" xfId="3" applyFont="1" applyFill="1" applyBorder="1" applyAlignment="1">
      <alignment horizontal="left" vertical="center" wrapText="1"/>
    </xf>
    <xf numFmtId="0" fontId="12" fillId="4" borderId="22" xfId="3" applyFont="1" applyFill="1" applyBorder="1" applyAlignment="1">
      <alignment horizontal="left" vertical="center" wrapText="1"/>
    </xf>
    <xf numFmtId="0" fontId="12" fillId="4" borderId="83" xfId="3" applyFont="1" applyFill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/>
    </xf>
    <xf numFmtId="4" fontId="4" fillId="0" borderId="27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28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29" xfId="0" applyFont="1" applyBorder="1" applyAlignment="1"/>
    <xf numFmtId="0" fontId="4" fillId="0" borderId="10" xfId="0" applyFont="1" applyBorder="1" applyAlignment="1"/>
    <xf numFmtId="0" fontId="5" fillId="0" borderId="2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/>
    <xf numFmtId="0" fontId="5" fillId="0" borderId="23" xfId="0" applyFont="1" applyBorder="1" applyAlignment="1"/>
    <xf numFmtId="0" fontId="5" fillId="0" borderId="24" xfId="0" applyFont="1" applyBorder="1" applyAlignment="1"/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/>
    </xf>
    <xf numFmtId="0" fontId="4" fillId="0" borderId="0" xfId="2" applyFont="1" applyAlignment="1">
      <alignment horizontal="center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0" fontId="4" fillId="0" borderId="4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/>
    </xf>
    <xf numFmtId="0" fontId="5" fillId="0" borderId="54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 indent="1"/>
    </xf>
    <xf numFmtId="0" fontId="4" fillId="0" borderId="29" xfId="0" applyFont="1" applyBorder="1" applyAlignment="1">
      <alignment horizontal="left" indent="1"/>
    </xf>
    <xf numFmtId="0" fontId="4" fillId="0" borderId="45" xfId="0" applyFont="1" applyBorder="1" applyAlignment="1">
      <alignment horizontal="left" indent="1"/>
    </xf>
    <xf numFmtId="0" fontId="7" fillId="0" borderId="0" xfId="0" applyFont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left" vertical="center" wrapText="1" indent="1"/>
    </xf>
    <xf numFmtId="0" fontId="6" fillId="0" borderId="42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wrapText="1" indent="1"/>
    </xf>
    <xf numFmtId="0" fontId="5" fillId="0" borderId="12" xfId="0" applyFont="1" applyBorder="1" applyAlignment="1">
      <alignment horizontal="left" vertical="center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indent="1"/>
    </xf>
    <xf numFmtId="0" fontId="5" fillId="0" borderId="44" xfId="0" applyFont="1" applyBorder="1" applyAlignment="1">
      <alignment horizontal="left" indent="1"/>
    </xf>
  </cellXfs>
  <cellStyles count="4">
    <cellStyle name="Normálna" xfId="0" builtinId="0"/>
    <cellStyle name="Normálna 2" xfId="2" xr:uid="{E6F6A2A1-F003-4C79-A1F6-E1E2343795C9}"/>
    <cellStyle name="Normálna 3" xfId="3" xr:uid="{1A3C8B87-D80C-48CB-820A-C30EE6D165CD}"/>
    <cellStyle name="normáln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116417</xdr:colOff>
      <xdr:row>12</xdr:row>
      <xdr:rowOff>95250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FB497FF7-E405-4B09-8B66-B366AE31F7A1}"/>
            </a:ext>
          </a:extLst>
        </xdr:cNvPr>
        <xdr:cNvSpPr txBox="1"/>
      </xdr:nvSpPr>
      <xdr:spPr>
        <a:xfrm>
          <a:off x="7431617" y="238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40708-12C2-4451-99B3-CAA5CD63B7B4}">
  <dimension ref="A2:L94"/>
  <sheetViews>
    <sheetView tabSelected="1" topLeftCell="A52" zoomScale="85" zoomScaleNormal="85" zoomScalePageLayoutView="70" workbookViewId="0">
      <selection activeCell="L83" sqref="L83"/>
    </sheetView>
  </sheetViews>
  <sheetFormatPr defaultRowHeight="15" x14ac:dyDescent="0.25"/>
  <cols>
    <col min="1" max="1" width="17.28515625" style="81" customWidth="1"/>
    <col min="2" max="2" width="20.85546875" style="81" customWidth="1"/>
    <col min="3" max="3" width="27.5703125" style="81" customWidth="1"/>
    <col min="4" max="4" width="15.85546875" style="81" customWidth="1"/>
    <col min="5" max="5" width="18.7109375" style="81" customWidth="1"/>
    <col min="6" max="16384" width="9.140625" style="81"/>
  </cols>
  <sheetData>
    <row r="2" spans="1:5" ht="15.75" thickBot="1" x14ac:dyDescent="0.3"/>
    <row r="3" spans="1:5" ht="19.5" thickBot="1" x14ac:dyDescent="0.3">
      <c r="A3" s="112" t="s">
        <v>97</v>
      </c>
      <c r="B3" s="113"/>
      <c r="C3" s="113"/>
      <c r="D3" s="113"/>
      <c r="E3" s="114"/>
    </row>
    <row r="4" spans="1:5" ht="19.5" thickBot="1" x14ac:dyDescent="0.35">
      <c r="A4" s="89"/>
      <c r="B4" s="89"/>
      <c r="C4" s="89"/>
      <c r="D4" s="89"/>
      <c r="E4" s="89"/>
    </row>
    <row r="5" spans="1:5" ht="40.5" customHeight="1" thickBot="1" x14ac:dyDescent="0.3">
      <c r="A5" s="109" t="s">
        <v>96</v>
      </c>
      <c r="B5" s="110"/>
      <c r="C5" s="110"/>
      <c r="D5" s="110"/>
      <c r="E5" s="111"/>
    </row>
    <row r="6" spans="1:5" ht="15.75" thickBot="1" x14ac:dyDescent="0.3">
      <c r="A6" s="162"/>
      <c r="B6" s="162"/>
      <c r="C6" s="162"/>
      <c r="D6" s="162"/>
      <c r="E6" s="162"/>
    </row>
    <row r="7" spans="1:5" ht="15.75" thickTop="1" x14ac:dyDescent="0.25">
      <c r="A7" s="129" t="s">
        <v>95</v>
      </c>
      <c r="B7" s="130"/>
      <c r="C7" s="127"/>
      <c r="D7" s="127"/>
      <c r="E7" s="128"/>
    </row>
    <row r="8" spans="1:5" x14ac:dyDescent="0.25">
      <c r="A8" s="129" t="s">
        <v>94</v>
      </c>
      <c r="B8" s="130"/>
      <c r="C8" s="127"/>
      <c r="D8" s="127"/>
      <c r="E8" s="128"/>
    </row>
    <row r="9" spans="1:5" x14ac:dyDescent="0.25">
      <c r="A9" s="129" t="s">
        <v>93</v>
      </c>
      <c r="B9" s="130"/>
      <c r="C9" s="127"/>
      <c r="D9" s="127"/>
      <c r="E9" s="128"/>
    </row>
    <row r="10" spans="1:5" x14ac:dyDescent="0.25">
      <c r="A10" s="129" t="s">
        <v>92</v>
      </c>
      <c r="B10" s="130"/>
      <c r="C10" s="127"/>
      <c r="D10" s="127"/>
      <c r="E10" s="128"/>
    </row>
    <row r="11" spans="1:5" x14ac:dyDescent="0.25">
      <c r="A11" s="129" t="s">
        <v>91</v>
      </c>
      <c r="B11" s="130"/>
      <c r="C11" s="127"/>
      <c r="D11" s="127"/>
      <c r="E11" s="128"/>
    </row>
    <row r="12" spans="1:5" x14ac:dyDescent="0.25">
      <c r="A12" s="129" t="s">
        <v>90</v>
      </c>
      <c r="B12" s="130"/>
      <c r="C12" s="127"/>
      <c r="D12" s="127"/>
      <c r="E12" s="128"/>
    </row>
    <row r="13" spans="1:5" ht="15.75" thickBot="1" x14ac:dyDescent="0.3">
      <c r="A13" s="171" t="s">
        <v>89</v>
      </c>
      <c r="B13" s="172"/>
      <c r="C13" s="166"/>
      <c r="D13" s="166"/>
      <c r="E13" s="167"/>
    </row>
    <row r="14" spans="1:5" ht="16.5" thickTop="1" thickBot="1" x14ac:dyDescent="0.3">
      <c r="A14" s="85"/>
      <c r="B14" s="85"/>
      <c r="C14" s="126"/>
      <c r="D14" s="126"/>
      <c r="E14" s="85"/>
    </row>
    <row r="15" spans="1:5" ht="19.5" thickTop="1" x14ac:dyDescent="0.25">
      <c r="A15" s="138" t="s">
        <v>88</v>
      </c>
      <c r="B15" s="139"/>
      <c r="C15" s="139"/>
      <c r="D15" s="139"/>
      <c r="E15" s="140"/>
    </row>
    <row r="16" spans="1:5" ht="18.75" x14ac:dyDescent="0.25">
      <c r="A16" s="163" t="s">
        <v>87</v>
      </c>
      <c r="B16" s="164"/>
      <c r="C16" s="164"/>
      <c r="D16" s="164"/>
      <c r="E16" s="165"/>
    </row>
    <row r="17" spans="1:5" ht="31.5" x14ac:dyDescent="0.25">
      <c r="A17" s="121" t="s">
        <v>86</v>
      </c>
      <c r="B17" s="88" t="s">
        <v>85</v>
      </c>
      <c r="C17" s="88" t="s">
        <v>84</v>
      </c>
      <c r="D17" s="134" t="s">
        <v>53</v>
      </c>
      <c r="E17" s="135"/>
    </row>
    <row r="18" spans="1:5" ht="19.5" thickBot="1" x14ac:dyDescent="0.3">
      <c r="A18" s="122"/>
      <c r="B18" s="87">
        <v>0</v>
      </c>
      <c r="C18" s="86">
        <f>B18*0.2</f>
        <v>0</v>
      </c>
      <c r="D18" s="136">
        <f>SUM(B18:C18)</f>
        <v>0</v>
      </c>
      <c r="E18" s="137"/>
    </row>
    <row r="19" spans="1:5" ht="19.5" thickTop="1" x14ac:dyDescent="0.25">
      <c r="A19" s="138" t="s">
        <v>83</v>
      </c>
      <c r="B19" s="139"/>
      <c r="C19" s="139"/>
      <c r="D19" s="139"/>
      <c r="E19" s="140"/>
    </row>
    <row r="20" spans="1:5" ht="19.5" thickBot="1" x14ac:dyDescent="0.3">
      <c r="A20" s="141">
        <f>92*(70320-D18)/70320</f>
        <v>92</v>
      </c>
      <c r="B20" s="142"/>
      <c r="C20" s="142"/>
      <c r="D20" s="142"/>
      <c r="E20" s="143"/>
    </row>
    <row r="21" spans="1:5" ht="15.75" thickTop="1" x14ac:dyDescent="0.25">
      <c r="A21" s="85"/>
      <c r="B21" s="85"/>
      <c r="C21" s="126"/>
      <c r="D21" s="126"/>
      <c r="E21" s="85"/>
    </row>
    <row r="22" spans="1:5" ht="18.95" customHeight="1" x14ac:dyDescent="0.25"/>
    <row r="23" spans="1:5" ht="18.75" customHeight="1" x14ac:dyDescent="0.25">
      <c r="A23" s="123" t="s">
        <v>82</v>
      </c>
      <c r="B23" s="124"/>
      <c r="C23" s="124"/>
      <c r="D23" s="124"/>
      <c r="E23" s="125"/>
    </row>
    <row r="24" spans="1:5" ht="54" customHeight="1" x14ac:dyDescent="0.25">
      <c r="A24" s="168" t="s">
        <v>103</v>
      </c>
      <c r="B24" s="169"/>
      <c r="C24" s="169"/>
      <c r="D24" s="169"/>
      <c r="E24" s="170"/>
    </row>
    <row r="25" spans="1:5" ht="23.25" customHeight="1" thickBot="1" x14ac:dyDescent="0.3">
      <c r="A25" s="131" t="s">
        <v>77</v>
      </c>
      <c r="B25" s="132"/>
      <c r="C25" s="132"/>
      <c r="D25" s="132"/>
      <c r="E25" s="133"/>
    </row>
    <row r="26" spans="1:5" ht="14.45" customHeight="1" x14ac:dyDescent="0.25">
      <c r="A26" s="90" t="s">
        <v>81</v>
      </c>
      <c r="B26" s="115" t="s">
        <v>79</v>
      </c>
      <c r="C26" s="116"/>
      <c r="D26" s="116"/>
      <c r="E26" s="117"/>
    </row>
    <row r="27" spans="1:5" ht="14.45" customHeight="1" x14ac:dyDescent="0.25">
      <c r="A27" s="92"/>
      <c r="B27" s="118" t="s">
        <v>65</v>
      </c>
      <c r="C27" s="119"/>
      <c r="D27" s="119"/>
      <c r="E27" s="120"/>
    </row>
    <row r="28" spans="1:5" ht="14.45" customHeight="1" x14ac:dyDescent="0.25">
      <c r="A28" s="92"/>
      <c r="B28" s="179" t="s">
        <v>64</v>
      </c>
      <c r="C28" s="180"/>
      <c r="D28" s="180"/>
      <c r="E28" s="181"/>
    </row>
    <row r="29" spans="1:5" ht="14.45" customHeight="1" x14ac:dyDescent="0.25">
      <c r="A29" s="92"/>
      <c r="B29" s="118" t="s">
        <v>63</v>
      </c>
      <c r="C29" s="119"/>
      <c r="D29" s="119"/>
      <c r="E29" s="120"/>
    </row>
    <row r="30" spans="1:5" ht="15.95" customHeight="1" thickBot="1" x14ac:dyDescent="0.3">
      <c r="A30" s="93"/>
      <c r="B30" s="176" t="s">
        <v>62</v>
      </c>
      <c r="C30" s="177"/>
      <c r="D30" s="177"/>
      <c r="E30" s="178"/>
    </row>
    <row r="31" spans="1:5" ht="19.5" thickBot="1" x14ac:dyDescent="0.3">
      <c r="A31" s="156" t="s">
        <v>78</v>
      </c>
      <c r="B31" s="157"/>
      <c r="C31" s="157"/>
      <c r="D31" s="157"/>
      <c r="E31" s="158"/>
    </row>
    <row r="32" spans="1:5" ht="19.5" customHeight="1" thickBot="1" x14ac:dyDescent="0.3">
      <c r="A32" s="182" t="s">
        <v>104</v>
      </c>
      <c r="B32" s="183"/>
      <c r="C32" s="183"/>
      <c r="D32" s="183"/>
      <c r="E32" s="184"/>
    </row>
    <row r="33" spans="1:5" ht="19.5" customHeight="1" thickBot="1" x14ac:dyDescent="0.3">
      <c r="A33" s="185" t="s">
        <v>77</v>
      </c>
      <c r="B33" s="186"/>
      <c r="C33" s="186"/>
      <c r="D33" s="186"/>
      <c r="E33" s="187"/>
    </row>
    <row r="34" spans="1:5" ht="15.75" customHeight="1" x14ac:dyDescent="0.25">
      <c r="A34" s="90" t="s">
        <v>80</v>
      </c>
      <c r="B34" s="106" t="s">
        <v>68</v>
      </c>
      <c r="C34" s="107"/>
      <c r="D34" s="107"/>
      <c r="E34" s="108"/>
    </row>
    <row r="35" spans="1:5" ht="17.25" customHeight="1" x14ac:dyDescent="0.25">
      <c r="A35" s="91"/>
      <c r="B35" s="84" t="s">
        <v>67</v>
      </c>
      <c r="C35" s="97" t="s">
        <v>66</v>
      </c>
      <c r="D35" s="98"/>
      <c r="E35" s="99"/>
    </row>
    <row r="36" spans="1:5" x14ac:dyDescent="0.25">
      <c r="A36" s="91"/>
      <c r="B36" s="100" t="s">
        <v>65</v>
      </c>
      <c r="C36" s="101"/>
      <c r="D36" s="101"/>
      <c r="E36" s="102"/>
    </row>
    <row r="37" spans="1:5" x14ac:dyDescent="0.25">
      <c r="A37" s="92"/>
      <c r="B37" s="103" t="s">
        <v>64</v>
      </c>
      <c r="C37" s="104"/>
      <c r="D37" s="104"/>
      <c r="E37" s="105"/>
    </row>
    <row r="38" spans="1:5" ht="15.75" customHeight="1" x14ac:dyDescent="0.25">
      <c r="A38" s="92"/>
      <c r="B38" s="103" t="s">
        <v>63</v>
      </c>
      <c r="C38" s="104"/>
      <c r="D38" s="104"/>
      <c r="E38" s="105"/>
    </row>
    <row r="39" spans="1:5" ht="16.5" customHeight="1" thickBot="1" x14ac:dyDescent="0.3">
      <c r="A39" s="93"/>
      <c r="B39" s="94" t="s">
        <v>62</v>
      </c>
      <c r="C39" s="95"/>
      <c r="D39" s="95"/>
      <c r="E39" s="96"/>
    </row>
    <row r="40" spans="1:5" ht="16.5" customHeight="1" x14ac:dyDescent="0.25">
      <c r="A40" s="90" t="s">
        <v>76</v>
      </c>
      <c r="B40" s="106" t="s">
        <v>68</v>
      </c>
      <c r="C40" s="107"/>
      <c r="D40" s="107"/>
      <c r="E40" s="108"/>
    </row>
    <row r="41" spans="1:5" ht="16.5" customHeight="1" x14ac:dyDescent="0.25">
      <c r="A41" s="91"/>
      <c r="B41" s="84" t="s">
        <v>67</v>
      </c>
      <c r="C41" s="97" t="s">
        <v>75</v>
      </c>
      <c r="D41" s="98"/>
      <c r="E41" s="99"/>
    </row>
    <row r="42" spans="1:5" x14ac:dyDescent="0.25">
      <c r="A42" s="91"/>
      <c r="B42" s="100" t="s">
        <v>65</v>
      </c>
      <c r="C42" s="101"/>
      <c r="D42" s="101"/>
      <c r="E42" s="102"/>
    </row>
    <row r="43" spans="1:5" x14ac:dyDescent="0.25">
      <c r="A43" s="92"/>
      <c r="B43" s="103" t="s">
        <v>64</v>
      </c>
      <c r="C43" s="104"/>
      <c r="D43" s="104"/>
      <c r="E43" s="105"/>
    </row>
    <row r="44" spans="1:5" x14ac:dyDescent="0.25">
      <c r="A44" s="92"/>
      <c r="B44" s="103" t="s">
        <v>63</v>
      </c>
      <c r="C44" s="104"/>
      <c r="D44" s="104"/>
      <c r="E44" s="105"/>
    </row>
    <row r="45" spans="1:5" ht="15.75" thickBot="1" x14ac:dyDescent="0.3">
      <c r="A45" s="93"/>
      <c r="B45" s="94" t="s">
        <v>62</v>
      </c>
      <c r="C45" s="95"/>
      <c r="D45" s="95"/>
      <c r="E45" s="96"/>
    </row>
    <row r="46" spans="1:5" x14ac:dyDescent="0.25">
      <c r="A46" s="90" t="s">
        <v>74</v>
      </c>
      <c r="B46" s="106" t="s">
        <v>68</v>
      </c>
      <c r="C46" s="107"/>
      <c r="D46" s="107"/>
      <c r="E46" s="108"/>
    </row>
    <row r="47" spans="1:5" x14ac:dyDescent="0.25">
      <c r="A47" s="91"/>
      <c r="B47" s="84" t="s">
        <v>67</v>
      </c>
      <c r="C47" s="97" t="s">
        <v>66</v>
      </c>
      <c r="D47" s="98"/>
      <c r="E47" s="99"/>
    </row>
    <row r="48" spans="1:5" x14ac:dyDescent="0.25">
      <c r="A48" s="91"/>
      <c r="B48" s="100" t="s">
        <v>65</v>
      </c>
      <c r="C48" s="101"/>
      <c r="D48" s="101"/>
      <c r="E48" s="102"/>
    </row>
    <row r="49" spans="1:5" x14ac:dyDescent="0.25">
      <c r="A49" s="92"/>
      <c r="B49" s="103" t="s">
        <v>64</v>
      </c>
      <c r="C49" s="104"/>
      <c r="D49" s="104"/>
      <c r="E49" s="105"/>
    </row>
    <row r="50" spans="1:5" x14ac:dyDescent="0.25">
      <c r="A50" s="92"/>
      <c r="B50" s="103" t="s">
        <v>63</v>
      </c>
      <c r="C50" s="104"/>
      <c r="D50" s="104"/>
      <c r="E50" s="105"/>
    </row>
    <row r="51" spans="1:5" ht="15.75" thickBot="1" x14ac:dyDescent="0.3">
      <c r="A51" s="93"/>
      <c r="B51" s="94" t="s">
        <v>62</v>
      </c>
      <c r="C51" s="95"/>
      <c r="D51" s="95"/>
      <c r="E51" s="96"/>
    </row>
    <row r="52" spans="1:5" x14ac:dyDescent="0.25">
      <c r="A52" s="90" t="s">
        <v>73</v>
      </c>
      <c r="B52" s="106" t="s">
        <v>68</v>
      </c>
      <c r="C52" s="107"/>
      <c r="D52" s="107"/>
      <c r="E52" s="108"/>
    </row>
    <row r="53" spans="1:5" x14ac:dyDescent="0.25">
      <c r="A53" s="91"/>
      <c r="B53" s="84" t="s">
        <v>67</v>
      </c>
      <c r="C53" s="97" t="s">
        <v>66</v>
      </c>
      <c r="D53" s="98"/>
      <c r="E53" s="99"/>
    </row>
    <row r="54" spans="1:5" x14ac:dyDescent="0.25">
      <c r="A54" s="91"/>
      <c r="B54" s="100" t="s">
        <v>65</v>
      </c>
      <c r="C54" s="101"/>
      <c r="D54" s="101"/>
      <c r="E54" s="102"/>
    </row>
    <row r="55" spans="1:5" x14ac:dyDescent="0.25">
      <c r="A55" s="92"/>
      <c r="B55" s="103" t="s">
        <v>64</v>
      </c>
      <c r="C55" s="104"/>
      <c r="D55" s="104"/>
      <c r="E55" s="105"/>
    </row>
    <row r="56" spans="1:5" x14ac:dyDescent="0.25">
      <c r="A56" s="92"/>
      <c r="B56" s="103" t="s">
        <v>63</v>
      </c>
      <c r="C56" s="104"/>
      <c r="D56" s="104"/>
      <c r="E56" s="105"/>
    </row>
    <row r="57" spans="1:5" ht="15.75" thickBot="1" x14ac:dyDescent="0.3">
      <c r="A57" s="93"/>
      <c r="B57" s="94" t="s">
        <v>62</v>
      </c>
      <c r="C57" s="95"/>
      <c r="D57" s="95"/>
      <c r="E57" s="96"/>
    </row>
    <row r="58" spans="1:5" x14ac:dyDescent="0.25">
      <c r="A58" s="90" t="s">
        <v>72</v>
      </c>
      <c r="B58" s="106" t="s">
        <v>68</v>
      </c>
      <c r="C58" s="107"/>
      <c r="D58" s="107"/>
      <c r="E58" s="108"/>
    </row>
    <row r="59" spans="1:5" x14ac:dyDescent="0.25">
      <c r="A59" s="91"/>
      <c r="B59" s="84" t="s">
        <v>67</v>
      </c>
      <c r="C59" s="97" t="s">
        <v>66</v>
      </c>
      <c r="D59" s="98"/>
      <c r="E59" s="99"/>
    </row>
    <row r="60" spans="1:5" x14ac:dyDescent="0.25">
      <c r="A60" s="91"/>
      <c r="B60" s="100" t="s">
        <v>65</v>
      </c>
      <c r="C60" s="101"/>
      <c r="D60" s="101"/>
      <c r="E60" s="102"/>
    </row>
    <row r="61" spans="1:5" x14ac:dyDescent="0.25">
      <c r="A61" s="92"/>
      <c r="B61" s="103" t="s">
        <v>64</v>
      </c>
      <c r="C61" s="104"/>
      <c r="D61" s="104"/>
      <c r="E61" s="105"/>
    </row>
    <row r="62" spans="1:5" x14ac:dyDescent="0.25">
      <c r="A62" s="92"/>
      <c r="B62" s="103" t="s">
        <v>63</v>
      </c>
      <c r="C62" s="104"/>
      <c r="D62" s="104"/>
      <c r="E62" s="105"/>
    </row>
    <row r="63" spans="1:5" ht="15.75" thickBot="1" x14ac:dyDescent="0.3">
      <c r="A63" s="93"/>
      <c r="B63" s="94" t="s">
        <v>62</v>
      </c>
      <c r="C63" s="95"/>
      <c r="D63" s="95"/>
      <c r="E63" s="96"/>
    </row>
    <row r="64" spans="1:5" x14ac:dyDescent="0.25">
      <c r="A64" s="90" t="s">
        <v>71</v>
      </c>
      <c r="B64" s="106" t="s">
        <v>68</v>
      </c>
      <c r="C64" s="107"/>
      <c r="D64" s="107"/>
      <c r="E64" s="108"/>
    </row>
    <row r="65" spans="1:12" x14ac:dyDescent="0.25">
      <c r="A65" s="91"/>
      <c r="B65" s="84" t="s">
        <v>67</v>
      </c>
      <c r="C65" s="97" t="s">
        <v>66</v>
      </c>
      <c r="D65" s="98"/>
      <c r="E65" s="99"/>
    </row>
    <row r="66" spans="1:12" x14ac:dyDescent="0.25">
      <c r="A66" s="91"/>
      <c r="B66" s="100" t="s">
        <v>65</v>
      </c>
      <c r="C66" s="101"/>
      <c r="D66" s="101"/>
      <c r="E66" s="102"/>
    </row>
    <row r="67" spans="1:12" x14ac:dyDescent="0.25">
      <c r="A67" s="92"/>
      <c r="B67" s="103" t="s">
        <v>64</v>
      </c>
      <c r="C67" s="104"/>
      <c r="D67" s="104"/>
      <c r="E67" s="105"/>
    </row>
    <row r="68" spans="1:12" x14ac:dyDescent="0.25">
      <c r="A68" s="92"/>
      <c r="B68" s="103" t="s">
        <v>63</v>
      </c>
      <c r="C68" s="104"/>
      <c r="D68" s="104"/>
      <c r="E68" s="105"/>
    </row>
    <row r="69" spans="1:12" ht="15.75" thickBot="1" x14ac:dyDescent="0.3">
      <c r="A69" s="93"/>
      <c r="B69" s="94" t="s">
        <v>62</v>
      </c>
      <c r="C69" s="95"/>
      <c r="D69" s="95"/>
      <c r="E69" s="96"/>
    </row>
    <row r="70" spans="1:12" x14ac:dyDescent="0.25">
      <c r="A70" s="90" t="s">
        <v>70</v>
      </c>
      <c r="B70" s="106" t="s">
        <v>68</v>
      </c>
      <c r="C70" s="107"/>
      <c r="D70" s="107"/>
      <c r="E70" s="108"/>
    </row>
    <row r="71" spans="1:12" x14ac:dyDescent="0.25">
      <c r="A71" s="91"/>
      <c r="B71" s="84" t="s">
        <v>67</v>
      </c>
      <c r="C71" s="97" t="s">
        <v>66</v>
      </c>
      <c r="D71" s="98"/>
      <c r="E71" s="99"/>
    </row>
    <row r="72" spans="1:12" x14ac:dyDescent="0.25">
      <c r="A72" s="91"/>
      <c r="B72" s="100" t="s">
        <v>65</v>
      </c>
      <c r="C72" s="101"/>
      <c r="D72" s="101"/>
      <c r="E72" s="102"/>
    </row>
    <row r="73" spans="1:12" x14ac:dyDescent="0.25">
      <c r="A73" s="92"/>
      <c r="B73" s="103" t="s">
        <v>64</v>
      </c>
      <c r="C73" s="104"/>
      <c r="D73" s="104"/>
      <c r="E73" s="105"/>
      <c r="L73" s="81" t="s">
        <v>105</v>
      </c>
    </row>
    <row r="74" spans="1:12" x14ac:dyDescent="0.25">
      <c r="A74" s="92"/>
      <c r="B74" s="103" t="s">
        <v>63</v>
      </c>
      <c r="C74" s="104"/>
      <c r="D74" s="104"/>
      <c r="E74" s="105"/>
    </row>
    <row r="75" spans="1:12" ht="15.75" thickBot="1" x14ac:dyDescent="0.3">
      <c r="A75" s="93"/>
      <c r="B75" s="94" t="s">
        <v>62</v>
      </c>
      <c r="C75" s="95"/>
      <c r="D75" s="95"/>
      <c r="E75" s="96"/>
    </row>
    <row r="76" spans="1:12" x14ac:dyDescent="0.25">
      <c r="A76" s="90" t="s">
        <v>69</v>
      </c>
      <c r="B76" s="106" t="s">
        <v>68</v>
      </c>
      <c r="C76" s="107"/>
      <c r="D76" s="107"/>
      <c r="E76" s="108"/>
    </row>
    <row r="77" spans="1:12" x14ac:dyDescent="0.25">
      <c r="A77" s="91"/>
      <c r="B77" s="84" t="s">
        <v>67</v>
      </c>
      <c r="C77" s="97" t="s">
        <v>66</v>
      </c>
      <c r="D77" s="98"/>
      <c r="E77" s="99"/>
    </row>
    <row r="78" spans="1:12" x14ac:dyDescent="0.25">
      <c r="A78" s="91"/>
      <c r="B78" s="100" t="s">
        <v>65</v>
      </c>
      <c r="C78" s="101"/>
      <c r="D78" s="101"/>
      <c r="E78" s="102"/>
    </row>
    <row r="79" spans="1:12" x14ac:dyDescent="0.25">
      <c r="A79" s="92"/>
      <c r="B79" s="103" t="s">
        <v>64</v>
      </c>
      <c r="C79" s="104"/>
      <c r="D79" s="104"/>
      <c r="E79" s="105"/>
    </row>
    <row r="80" spans="1:12" x14ac:dyDescent="0.25">
      <c r="A80" s="92"/>
      <c r="B80" s="103" t="s">
        <v>63</v>
      </c>
      <c r="C80" s="104"/>
      <c r="D80" s="104"/>
      <c r="E80" s="105"/>
    </row>
    <row r="81" spans="1:5" ht="15.75" thickBot="1" x14ac:dyDescent="0.3">
      <c r="A81" s="93"/>
      <c r="B81" s="94" t="s">
        <v>62</v>
      </c>
      <c r="C81" s="95"/>
      <c r="D81" s="95"/>
      <c r="E81" s="96"/>
    </row>
    <row r="82" spans="1:5" ht="19.5" customHeight="1" thickTop="1" x14ac:dyDescent="0.25">
      <c r="A82" s="138" t="s">
        <v>106</v>
      </c>
      <c r="B82" s="139"/>
      <c r="C82" s="139"/>
      <c r="D82" s="139"/>
      <c r="E82" s="140"/>
    </row>
    <row r="83" spans="1:5" ht="57" customHeight="1" thickBot="1" x14ac:dyDescent="0.3">
      <c r="A83" s="173" t="s">
        <v>107</v>
      </c>
      <c r="B83" s="174"/>
      <c r="C83" s="174"/>
      <c r="D83" s="174"/>
      <c r="E83" s="175"/>
    </row>
    <row r="84" spans="1:5" ht="19.5" customHeight="1" thickTop="1" x14ac:dyDescent="0.25">
      <c r="A84" s="82"/>
      <c r="B84" s="82"/>
      <c r="C84" s="82"/>
      <c r="D84" s="82"/>
      <c r="E84" s="82"/>
    </row>
    <row r="85" spans="1:5" x14ac:dyDescent="0.25">
      <c r="A85" s="82"/>
      <c r="B85" s="82"/>
      <c r="C85" s="82"/>
      <c r="D85" s="82"/>
      <c r="E85" s="82"/>
    </row>
    <row r="86" spans="1:5" ht="31.5" customHeight="1" x14ac:dyDescent="0.25">
      <c r="A86" s="159" t="s">
        <v>61</v>
      </c>
      <c r="B86" s="160"/>
      <c r="C86" s="160"/>
      <c r="D86" s="160"/>
      <c r="E86" s="161"/>
    </row>
    <row r="87" spans="1:5" x14ac:dyDescent="0.25">
      <c r="A87" s="82"/>
      <c r="B87" s="82"/>
      <c r="C87" s="82"/>
      <c r="D87" s="82"/>
      <c r="E87" s="82"/>
    </row>
    <row r="88" spans="1:5" ht="15" customHeight="1" x14ac:dyDescent="0.25">
      <c r="A88" s="144" t="s">
        <v>60</v>
      </c>
      <c r="B88" s="147" t="s">
        <v>59</v>
      </c>
      <c r="C88" s="150" t="s">
        <v>58</v>
      </c>
      <c r="D88" s="150"/>
      <c r="E88" s="151"/>
    </row>
    <row r="89" spans="1:5" x14ac:dyDescent="0.25">
      <c r="A89" s="145"/>
      <c r="B89" s="148"/>
      <c r="C89" s="152"/>
      <c r="D89" s="152"/>
      <c r="E89" s="153"/>
    </row>
    <row r="90" spans="1:5" x14ac:dyDescent="0.25">
      <c r="A90" s="146"/>
      <c r="B90" s="149"/>
      <c r="C90" s="154"/>
      <c r="D90" s="154"/>
      <c r="E90" s="155"/>
    </row>
    <row r="91" spans="1:5" x14ac:dyDescent="0.25">
      <c r="A91" s="82"/>
      <c r="B91" s="82"/>
      <c r="C91" s="82"/>
      <c r="D91" s="82"/>
      <c r="E91" s="82"/>
    </row>
    <row r="92" spans="1:5" ht="15.75" thickBot="1" x14ac:dyDescent="0.3">
      <c r="A92" s="82"/>
      <c r="B92" s="82"/>
      <c r="C92" s="82"/>
      <c r="D92" s="82"/>
      <c r="E92" s="82"/>
    </row>
    <row r="93" spans="1:5" ht="15.75" thickBot="1" x14ac:dyDescent="0.3">
      <c r="A93" s="83"/>
      <c r="B93" s="82" t="s">
        <v>57</v>
      </c>
      <c r="D93" s="82"/>
      <c r="E93" s="82"/>
    </row>
    <row r="94" spans="1:5" x14ac:dyDescent="0.25">
      <c r="A94" s="82"/>
      <c r="B94" s="82"/>
      <c r="C94" s="82"/>
      <c r="D94" s="82"/>
      <c r="E94" s="82"/>
    </row>
  </sheetData>
  <sheetProtection selectLockedCells="1"/>
  <mergeCells count="100">
    <mergeCell ref="B43:E43"/>
    <mergeCell ref="A15:E15"/>
    <mergeCell ref="A82:E82"/>
    <mergeCell ref="A83:E83"/>
    <mergeCell ref="B30:E30"/>
    <mergeCell ref="A34:A39"/>
    <mergeCell ref="B28:E28"/>
    <mergeCell ref="A40:A45"/>
    <mergeCell ref="B40:E40"/>
    <mergeCell ref="C41:E41"/>
    <mergeCell ref="B37:E37"/>
    <mergeCell ref="A32:E32"/>
    <mergeCell ref="A33:E33"/>
    <mergeCell ref="B49:E49"/>
    <mergeCell ref="B50:E50"/>
    <mergeCell ref="B51:E51"/>
    <mergeCell ref="B42:E42"/>
    <mergeCell ref="A13:B13"/>
    <mergeCell ref="C10:E10"/>
    <mergeCell ref="A11:B11"/>
    <mergeCell ref="C11:E11"/>
    <mergeCell ref="A9:B9"/>
    <mergeCell ref="C9:E9"/>
    <mergeCell ref="A10:B10"/>
    <mergeCell ref="A88:A90"/>
    <mergeCell ref="B88:B90"/>
    <mergeCell ref="C88:E90"/>
    <mergeCell ref="C14:D14"/>
    <mergeCell ref="B34:E34"/>
    <mergeCell ref="B38:E38"/>
    <mergeCell ref="A31:E31"/>
    <mergeCell ref="A86:E86"/>
    <mergeCell ref="B39:E39"/>
    <mergeCell ref="B36:E36"/>
    <mergeCell ref="C35:E35"/>
    <mergeCell ref="B57:E57"/>
    <mergeCell ref="A46:A51"/>
    <mergeCell ref="B46:E46"/>
    <mergeCell ref="B44:E44"/>
    <mergeCell ref="B45:E45"/>
    <mergeCell ref="A3:E3"/>
    <mergeCell ref="B26:E26"/>
    <mergeCell ref="B29:E29"/>
    <mergeCell ref="A17:A18"/>
    <mergeCell ref="A23:E23"/>
    <mergeCell ref="C21:D21"/>
    <mergeCell ref="C7:E7"/>
    <mergeCell ref="A8:B8"/>
    <mergeCell ref="A25:E25"/>
    <mergeCell ref="B27:E27"/>
    <mergeCell ref="D17:E17"/>
    <mergeCell ref="D18:E18"/>
    <mergeCell ref="A19:E19"/>
    <mergeCell ref="A20:E20"/>
    <mergeCell ref="A12:B12"/>
    <mergeCell ref="C12:E12"/>
    <mergeCell ref="A5:E5"/>
    <mergeCell ref="A26:A30"/>
    <mergeCell ref="B54:E54"/>
    <mergeCell ref="B55:E55"/>
    <mergeCell ref="B56:E56"/>
    <mergeCell ref="A52:A57"/>
    <mergeCell ref="B52:E52"/>
    <mergeCell ref="C53:E53"/>
    <mergeCell ref="C47:E47"/>
    <mergeCell ref="B48:E48"/>
    <mergeCell ref="A6:E6"/>
    <mergeCell ref="A7:B7"/>
    <mergeCell ref="A16:E16"/>
    <mergeCell ref="C13:E13"/>
    <mergeCell ref="A24:E24"/>
    <mergeCell ref="C8:E8"/>
    <mergeCell ref="A58:A63"/>
    <mergeCell ref="B58:E58"/>
    <mergeCell ref="C59:E59"/>
    <mergeCell ref="B60:E60"/>
    <mergeCell ref="B61:E61"/>
    <mergeCell ref="B62:E62"/>
    <mergeCell ref="B63:E63"/>
    <mergeCell ref="A70:A75"/>
    <mergeCell ref="B70:E70"/>
    <mergeCell ref="C71:E71"/>
    <mergeCell ref="B72:E72"/>
    <mergeCell ref="B73:E73"/>
    <mergeCell ref="B74:E74"/>
    <mergeCell ref="B75:E75"/>
    <mergeCell ref="A64:A69"/>
    <mergeCell ref="B64:E64"/>
    <mergeCell ref="C65:E65"/>
    <mergeCell ref="B66:E66"/>
    <mergeCell ref="B67:E67"/>
    <mergeCell ref="B68:E68"/>
    <mergeCell ref="B69:E69"/>
    <mergeCell ref="A76:A81"/>
    <mergeCell ref="B81:E81"/>
    <mergeCell ref="C77:E77"/>
    <mergeCell ref="B78:E78"/>
    <mergeCell ref="B79:E79"/>
    <mergeCell ref="B76:E76"/>
    <mergeCell ref="B80:E80"/>
  </mergeCells>
  <dataValidations xWindow="322" yWindow="769" count="3">
    <dataValidation type="list" allowBlank="1" showInputMessage="1" showErrorMessage="1" sqref="C35:E35 C41:E41 C47:E47 C53:E53 C59:E59 C65:E65 C71:E71 C77:E77" xr:uid="{76B1CB32-1A04-4B97-BD46-414322414FEF}">
      <formula1>"K2a - Vypracovanie DIŠ,K2b - Spracovanie PD vychádzajúcej z DIŠ s následnou realizáciou"</formula1>
    </dataValidation>
    <dataValidation type="whole" operator="lessThanOrEqual" allowBlank="1" showInputMessage="1" showErrorMessage="1" prompt="Maximálna cena celkom je 58 600,00 EUR bez DPH (70 320,00 EUR s DPH)" sqref="B18" xr:uid="{52CA17DE-0686-425B-8DF9-93E9D68E9813}">
      <formula1>58600</formula1>
    </dataValidation>
    <dataValidation type="decimal" operator="lessThanOrEqual" allowBlank="1" showInputMessage="1" showErrorMessage="1" prompt="Maximálna cena celkom je 70 320,00 EUR s DPH" sqref="D18:E18" xr:uid="{87C1A572-96D8-4394-865F-1806CC5FDB50}">
      <formula1>70320</formula1>
    </dataValidation>
  </dataValidations>
  <pageMargins left="0.7" right="0.7" top="0.75" bottom="0.75" header="0.3" footer="0.3"/>
  <pageSetup paperSize="9" scale="87" orientation="portrait" horizontalDpi="300" verticalDpi="300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zoomScaleNormal="100" workbookViewId="0">
      <selection activeCell="G15" sqref="G15:G16"/>
    </sheetView>
  </sheetViews>
  <sheetFormatPr defaultColWidth="9.140625" defaultRowHeight="15.75" x14ac:dyDescent="0.25"/>
  <cols>
    <col min="1" max="1" width="3.7109375" style="3" customWidth="1"/>
    <col min="2" max="3" width="3.7109375" style="30" customWidth="1"/>
    <col min="4" max="4" width="38.140625" style="4" customWidth="1"/>
    <col min="5" max="6" width="13.28515625" style="2" customWidth="1"/>
    <col min="7" max="7" width="20.5703125" style="2" customWidth="1"/>
    <col min="8" max="8" width="19.85546875" style="2" customWidth="1"/>
    <col min="9" max="16384" width="9.140625" style="2"/>
  </cols>
  <sheetData>
    <row r="1" spans="1:8" x14ac:dyDescent="0.25">
      <c r="A1" s="206" t="s">
        <v>0</v>
      </c>
      <c r="B1" s="206"/>
      <c r="C1" s="206"/>
      <c r="D1" s="206"/>
      <c r="E1" s="206"/>
      <c r="F1" s="32" t="s">
        <v>1</v>
      </c>
      <c r="G1" s="32"/>
      <c r="H1" s="29"/>
    </row>
    <row r="2" spans="1:8" ht="25.5" customHeight="1" x14ac:dyDescent="0.25">
      <c r="A2" s="30"/>
      <c r="G2" s="5"/>
    </row>
    <row r="3" spans="1:8" ht="15.75" customHeight="1" x14ac:dyDescent="0.25">
      <c r="A3" s="35" t="s">
        <v>99</v>
      </c>
      <c r="B3" s="4"/>
      <c r="C3" s="4"/>
      <c r="E3" s="4"/>
      <c r="F3" s="4"/>
      <c r="G3" s="4"/>
    </row>
    <row r="4" spans="1:8" ht="15.75" customHeight="1" x14ac:dyDescent="0.25">
      <c r="A4" s="33" t="s">
        <v>2</v>
      </c>
      <c r="B4" s="33"/>
      <c r="C4" s="33"/>
      <c r="D4" s="34"/>
      <c r="E4" s="34"/>
      <c r="F4" s="34"/>
      <c r="G4" s="34"/>
    </row>
    <row r="5" spans="1:8" ht="25.9" customHeight="1" x14ac:dyDescent="0.25">
      <c r="A5" s="75"/>
      <c r="B5" s="75"/>
      <c r="C5" s="75"/>
      <c r="D5" s="30"/>
      <c r="E5" s="30"/>
      <c r="F5" s="30"/>
      <c r="G5" s="30"/>
    </row>
    <row r="6" spans="1:8" ht="15.75" customHeight="1" x14ac:dyDescent="0.25">
      <c r="A6" s="204" t="s">
        <v>3</v>
      </c>
      <c r="B6" s="204"/>
      <c r="C6" s="204"/>
      <c r="D6" s="204"/>
      <c r="E6" s="204"/>
      <c r="F6" s="204"/>
      <c r="G6" s="204"/>
    </row>
    <row r="7" spans="1:8" x14ac:dyDescent="0.25">
      <c r="A7" s="205" t="s">
        <v>4</v>
      </c>
      <c r="B7" s="205"/>
      <c r="C7" s="205"/>
      <c r="D7" s="205"/>
      <c r="E7" s="205"/>
      <c r="F7" s="205"/>
      <c r="G7" s="205"/>
    </row>
    <row r="8" spans="1:8" s="7" customFormat="1" ht="15.75" customHeight="1" x14ac:dyDescent="0.25">
      <c r="A8" s="204"/>
      <c r="B8" s="204"/>
      <c r="C8" s="204"/>
      <c r="D8" s="204"/>
      <c r="E8" s="204"/>
      <c r="F8" s="204"/>
      <c r="G8" s="204"/>
    </row>
    <row r="9" spans="1:8" ht="16.5" thickBot="1" x14ac:dyDescent="0.3">
      <c r="A9" s="6" t="s">
        <v>5</v>
      </c>
      <c r="B9" s="6"/>
      <c r="C9" s="6"/>
      <c r="D9" s="2"/>
    </row>
    <row r="10" spans="1:8" s="3" customFormat="1" ht="24.75" customHeight="1" x14ac:dyDescent="0.2">
      <c r="A10" s="207" t="s">
        <v>6</v>
      </c>
      <c r="B10" s="208"/>
      <c r="C10" s="208"/>
      <c r="D10" s="209"/>
      <c r="E10" s="212" t="s">
        <v>7</v>
      </c>
      <c r="F10" s="212"/>
      <c r="G10" s="213"/>
      <c r="H10" s="30"/>
    </row>
    <row r="11" spans="1:8" s="3" customFormat="1" ht="24.75" customHeight="1" thickBot="1" x14ac:dyDescent="0.3">
      <c r="A11" s="210"/>
      <c r="B11" s="211"/>
      <c r="C11" s="211"/>
      <c r="D11" s="211"/>
      <c r="E11" s="11" t="s">
        <v>8</v>
      </c>
      <c r="F11" s="11" t="s">
        <v>9</v>
      </c>
      <c r="G11" s="12" t="s">
        <v>10</v>
      </c>
      <c r="H11" s="30"/>
    </row>
    <row r="12" spans="1:8" s="30" customFormat="1" ht="39" customHeight="1" thickTop="1" x14ac:dyDescent="0.25">
      <c r="A12" s="80">
        <v>1</v>
      </c>
      <c r="B12" s="188" t="s">
        <v>11</v>
      </c>
      <c r="C12" s="189"/>
      <c r="D12" s="190"/>
      <c r="E12" s="55"/>
      <c r="F12" s="56"/>
      <c r="G12" s="57"/>
    </row>
    <row r="13" spans="1:8" ht="48.6" customHeight="1" x14ac:dyDescent="0.25">
      <c r="A13" s="13">
        <v>2</v>
      </c>
      <c r="B13" s="200" t="s">
        <v>12</v>
      </c>
      <c r="C13" s="200"/>
      <c r="D13" s="200"/>
      <c r="E13" s="14"/>
      <c r="F13" s="14"/>
      <c r="G13" s="68"/>
    </row>
    <row r="14" spans="1:8" ht="48.6" customHeight="1" thickBot="1" x14ac:dyDescent="0.3">
      <c r="A14" s="69">
        <v>3</v>
      </c>
      <c r="B14" s="201" t="s">
        <v>13</v>
      </c>
      <c r="C14" s="202"/>
      <c r="D14" s="203"/>
      <c r="E14" s="70"/>
      <c r="F14" s="71"/>
      <c r="G14" s="72"/>
    </row>
    <row r="15" spans="1:8" ht="34.5" customHeight="1" thickBot="1" x14ac:dyDescent="0.3">
      <c r="A15" s="191" t="s">
        <v>14</v>
      </c>
      <c r="B15" s="192"/>
      <c r="C15" s="192"/>
      <c r="D15" s="193"/>
      <c r="E15" s="15"/>
      <c r="F15" s="16"/>
      <c r="G15" s="194"/>
    </row>
    <row r="16" spans="1:8" s="7" customFormat="1" ht="40.5" customHeight="1" thickBot="1" x14ac:dyDescent="0.3">
      <c r="A16" s="196" t="s">
        <v>15</v>
      </c>
      <c r="B16" s="197"/>
      <c r="C16" s="197"/>
      <c r="D16" s="198"/>
      <c r="E16" s="198"/>
      <c r="F16" s="199"/>
      <c r="G16" s="195"/>
    </row>
  </sheetData>
  <mergeCells count="12">
    <mergeCell ref="A6:G6"/>
    <mergeCell ref="A7:G7"/>
    <mergeCell ref="A1:E1"/>
    <mergeCell ref="A8:G8"/>
    <mergeCell ref="A10:D11"/>
    <mergeCell ref="E10:G10"/>
    <mergeCell ref="B12:D12"/>
    <mergeCell ref="A15:D15"/>
    <mergeCell ref="G15:G16"/>
    <mergeCell ref="A16:F16"/>
    <mergeCell ref="B13:D13"/>
    <mergeCell ref="B14:D14"/>
  </mergeCells>
  <printOptions horizontalCentered="1"/>
  <pageMargins left="0.78740157480314965" right="0.59055118110236227" top="0.78740157480314965" bottom="0.78740157480314965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F5865-937E-4778-A0D7-B80D6A94766B}">
  <dimension ref="A1:J19"/>
  <sheetViews>
    <sheetView zoomScaleNormal="100" workbookViewId="0">
      <selection activeCell="A3" sqref="A3"/>
    </sheetView>
  </sheetViews>
  <sheetFormatPr defaultColWidth="9.140625" defaultRowHeight="15.75" x14ac:dyDescent="0.25"/>
  <cols>
    <col min="1" max="1" width="3.42578125" style="59" customWidth="1"/>
    <col min="2" max="2" width="27.7109375" style="60" customWidth="1"/>
    <col min="3" max="6" width="9.7109375" style="58" customWidth="1"/>
    <col min="7" max="7" width="15.7109375" style="58" customWidth="1"/>
    <col min="8" max="10" width="9.140625" style="58"/>
    <col min="11" max="11" width="27.7109375" style="58" customWidth="1"/>
    <col min="12" max="16384" width="9.140625" style="58"/>
  </cols>
  <sheetData>
    <row r="1" spans="1:7" ht="15.75" customHeight="1" x14ac:dyDescent="0.25">
      <c r="A1" s="206" t="s">
        <v>16</v>
      </c>
      <c r="B1" s="206"/>
      <c r="C1" s="206"/>
      <c r="D1" s="206"/>
      <c r="E1" s="206"/>
      <c r="F1" s="32" t="str">
        <f>'R'!F1</f>
        <v>k ZoD č. __/2021</v>
      </c>
      <c r="G1" s="32"/>
    </row>
    <row r="2" spans="1:7" ht="25.5" customHeight="1" x14ac:dyDescent="0.25">
      <c r="A2" s="30"/>
      <c r="B2" s="4"/>
      <c r="C2" s="2"/>
      <c r="D2" s="2"/>
      <c r="E2" s="2"/>
      <c r="F2" s="2"/>
      <c r="G2" s="5"/>
    </row>
    <row r="3" spans="1:7" ht="15.75" customHeight="1" x14ac:dyDescent="0.25">
      <c r="A3" s="35" t="s">
        <v>100</v>
      </c>
      <c r="B3" s="36"/>
      <c r="C3" s="36"/>
      <c r="D3" s="36"/>
      <c r="E3" s="36"/>
      <c r="F3" s="36"/>
      <c r="G3" s="36"/>
    </row>
    <row r="4" spans="1:7" ht="15.75" customHeight="1" x14ac:dyDescent="0.25">
      <c r="A4" s="39" t="str">
        <f>'R'!A4</f>
        <v>„Projekt: Rekonštrukcia časti komunikácie na Hlavnej ul.“</v>
      </c>
      <c r="B4" s="37"/>
      <c r="C4" s="37"/>
      <c r="D4" s="37"/>
      <c r="E4" s="37"/>
      <c r="F4" s="37"/>
      <c r="G4" s="37"/>
    </row>
    <row r="5" spans="1:7" ht="24.6" customHeight="1" x14ac:dyDescent="0.25">
      <c r="A5" s="223"/>
      <c r="B5" s="223"/>
      <c r="C5" s="223"/>
      <c r="D5" s="223"/>
      <c r="E5" s="223"/>
      <c r="F5" s="223"/>
      <c r="G5" s="223"/>
    </row>
    <row r="6" spans="1:7" ht="15.75" customHeight="1" x14ac:dyDescent="0.25">
      <c r="A6" s="205" t="s">
        <v>3</v>
      </c>
      <c r="B6" s="224"/>
      <c r="C6" s="224"/>
      <c r="D6" s="224"/>
      <c r="E6" s="224"/>
      <c r="F6" s="224"/>
      <c r="G6" s="224"/>
    </row>
    <row r="7" spans="1:7" ht="15.75" customHeight="1" x14ac:dyDescent="0.25">
      <c r="A7" s="220" t="s">
        <v>11</v>
      </c>
      <c r="B7" s="225"/>
      <c r="C7" s="225"/>
      <c r="D7" s="225"/>
      <c r="E7" s="225"/>
      <c r="F7" s="225"/>
      <c r="G7" s="225"/>
    </row>
    <row r="8" spans="1:7" ht="15.75" customHeight="1" x14ac:dyDescent="0.25">
      <c r="A8" s="220"/>
      <c r="B8" s="220"/>
      <c r="C8" s="220"/>
      <c r="D8" s="220"/>
      <c r="E8" s="220"/>
      <c r="F8" s="220"/>
      <c r="G8" s="220"/>
    </row>
    <row r="9" spans="1:7" ht="15.75" customHeight="1" x14ac:dyDescent="0.25">
      <c r="A9" s="61" t="s">
        <v>17</v>
      </c>
      <c r="B9" s="58"/>
    </row>
    <row r="10" spans="1:7" s="59" customFormat="1" x14ac:dyDescent="0.2">
      <c r="A10" s="221" t="s">
        <v>18</v>
      </c>
      <c r="B10" s="222"/>
      <c r="C10" s="222" t="s">
        <v>19</v>
      </c>
      <c r="D10" s="222"/>
      <c r="E10" s="222"/>
      <c r="F10" s="222"/>
      <c r="G10" s="221" t="s">
        <v>20</v>
      </c>
    </row>
    <row r="11" spans="1:7" s="59" customFormat="1" ht="19.5" customHeight="1" x14ac:dyDescent="0.2">
      <c r="A11" s="222"/>
      <c r="B11" s="222"/>
      <c r="C11" s="78"/>
      <c r="D11" s="78"/>
      <c r="E11" s="78"/>
      <c r="F11" s="78"/>
      <c r="G11" s="221"/>
    </row>
    <row r="12" spans="1:7" s="59" customFormat="1" x14ac:dyDescent="0.2">
      <c r="A12" s="222"/>
      <c r="B12" s="222"/>
      <c r="C12" s="222" t="s">
        <v>21</v>
      </c>
      <c r="D12" s="222"/>
      <c r="E12" s="222"/>
      <c r="F12" s="222"/>
      <c r="G12" s="221"/>
    </row>
    <row r="13" spans="1:7" ht="33" customHeight="1" x14ac:dyDescent="0.25">
      <c r="A13" s="62" t="s">
        <v>22</v>
      </c>
      <c r="B13" s="77" t="s">
        <v>23</v>
      </c>
      <c r="C13" s="73"/>
      <c r="D13" s="73"/>
      <c r="E13" s="73"/>
      <c r="F13" s="73"/>
      <c r="G13" s="74"/>
    </row>
    <row r="14" spans="1:7" ht="33" customHeight="1" x14ac:dyDescent="0.25">
      <c r="A14" s="62" t="s">
        <v>24</v>
      </c>
      <c r="B14" s="76" t="s">
        <v>25</v>
      </c>
      <c r="C14" s="73"/>
      <c r="D14" s="73"/>
      <c r="E14" s="73"/>
      <c r="F14" s="73"/>
      <c r="G14" s="74"/>
    </row>
    <row r="15" spans="1:7" ht="33" customHeight="1" x14ac:dyDescent="0.25">
      <c r="A15" s="62" t="s">
        <v>26</v>
      </c>
      <c r="B15" s="76" t="s">
        <v>27</v>
      </c>
      <c r="C15" s="73"/>
      <c r="D15" s="73"/>
      <c r="E15" s="73"/>
      <c r="F15" s="73"/>
      <c r="G15" s="74"/>
    </row>
    <row r="16" spans="1:7" ht="33" customHeight="1" x14ac:dyDescent="0.25">
      <c r="A16" s="214" t="s">
        <v>28</v>
      </c>
      <c r="B16" s="215"/>
      <c r="C16" s="63"/>
      <c r="D16" s="63"/>
      <c r="E16" s="63"/>
      <c r="F16" s="63"/>
      <c r="G16" s="64"/>
    </row>
    <row r="17" spans="1:10" ht="33" customHeight="1" x14ac:dyDescent="0.25">
      <c r="A17" s="214" t="s">
        <v>29</v>
      </c>
      <c r="B17" s="215"/>
      <c r="C17" s="63"/>
      <c r="D17" s="63"/>
      <c r="E17" s="63"/>
      <c r="F17" s="63"/>
      <c r="G17" s="64"/>
    </row>
    <row r="18" spans="1:10" ht="33" customHeight="1" x14ac:dyDescent="0.25">
      <c r="A18" s="216" t="s">
        <v>30</v>
      </c>
      <c r="B18" s="217"/>
      <c r="C18" s="217"/>
      <c r="D18" s="217"/>
      <c r="E18" s="217"/>
      <c r="F18" s="217"/>
      <c r="G18" s="64"/>
    </row>
    <row r="19" spans="1:10" s="66" customFormat="1" ht="30.75" customHeight="1" x14ac:dyDescent="0.25">
      <c r="A19" s="218" t="s">
        <v>31</v>
      </c>
      <c r="B19" s="219"/>
      <c r="C19" s="219"/>
      <c r="D19" s="219"/>
      <c r="E19" s="219"/>
      <c r="F19" s="219"/>
      <c r="G19" s="65"/>
      <c r="J19" s="67"/>
    </row>
  </sheetData>
  <mergeCells count="13">
    <mergeCell ref="A17:B17"/>
    <mergeCell ref="A18:F18"/>
    <mergeCell ref="A19:F19"/>
    <mergeCell ref="A1:E1"/>
    <mergeCell ref="A8:G8"/>
    <mergeCell ref="A10:B12"/>
    <mergeCell ref="C10:F10"/>
    <mergeCell ref="G10:G12"/>
    <mergeCell ref="C12:F12"/>
    <mergeCell ref="A16:B16"/>
    <mergeCell ref="A5:G5"/>
    <mergeCell ref="A6:G6"/>
    <mergeCell ref="A7:G7"/>
  </mergeCells>
  <printOptions horizontalCentered="1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8"/>
  <dimension ref="A1:G24"/>
  <sheetViews>
    <sheetView zoomScaleNormal="100" workbookViewId="0">
      <selection activeCell="A3" sqref="A3"/>
    </sheetView>
  </sheetViews>
  <sheetFormatPr defaultColWidth="9.140625" defaultRowHeight="15.75" x14ac:dyDescent="0.25"/>
  <cols>
    <col min="1" max="1" width="4.5703125" style="3" customWidth="1"/>
    <col min="2" max="2" width="27.7109375" style="4" customWidth="1"/>
    <col min="3" max="6" width="10.28515625" style="2" customWidth="1"/>
    <col min="7" max="7" width="15.7109375" style="2" customWidth="1"/>
    <col min="8" max="16384" width="9.140625" style="2"/>
  </cols>
  <sheetData>
    <row r="1" spans="1:7" ht="15.75" customHeight="1" x14ac:dyDescent="0.25">
      <c r="A1" s="206" t="s">
        <v>32</v>
      </c>
      <c r="B1" s="206"/>
      <c r="C1" s="206"/>
      <c r="D1" s="206"/>
      <c r="E1" s="206"/>
      <c r="F1" s="32" t="str">
        <f>'R'!F1</f>
        <v>k ZoD č. __/2021</v>
      </c>
      <c r="G1" s="32"/>
    </row>
    <row r="2" spans="1:7" ht="25.5" customHeight="1" x14ac:dyDescent="0.25">
      <c r="A2" s="30"/>
      <c r="G2" s="5"/>
    </row>
    <row r="3" spans="1:7" ht="15.75" customHeight="1" x14ac:dyDescent="0.25">
      <c r="A3" s="35" t="s">
        <v>101</v>
      </c>
      <c r="B3" s="36"/>
      <c r="C3" s="36"/>
      <c r="D3" s="36"/>
      <c r="E3" s="36"/>
      <c r="F3" s="36"/>
      <c r="G3" s="36"/>
    </row>
    <row r="4" spans="1:7" ht="15.75" customHeight="1" x14ac:dyDescent="0.25">
      <c r="A4" s="39" t="str">
        <f>'R'!A4</f>
        <v>„Projekt: Rekonštrukcia časti komunikácie na Hlavnej ul.“</v>
      </c>
      <c r="B4" s="37"/>
      <c r="C4" s="37"/>
      <c r="D4" s="37"/>
      <c r="E4" s="37"/>
      <c r="F4" s="37"/>
      <c r="G4" s="37"/>
    </row>
    <row r="5" spans="1:7" ht="24.6" customHeight="1" x14ac:dyDescent="0.25">
      <c r="A5" s="223"/>
      <c r="B5" s="223"/>
      <c r="C5" s="223"/>
      <c r="D5" s="223"/>
      <c r="E5" s="223"/>
      <c r="F5" s="223"/>
      <c r="G5" s="223"/>
    </row>
    <row r="6" spans="1:7" s="1" customFormat="1" ht="15.75" customHeight="1" x14ac:dyDescent="0.25">
      <c r="A6" s="205" t="s">
        <v>3</v>
      </c>
      <c r="B6" s="224"/>
      <c r="C6" s="224"/>
      <c r="D6" s="224"/>
      <c r="E6" s="224"/>
      <c r="F6" s="224"/>
      <c r="G6" s="224"/>
    </row>
    <row r="7" spans="1:7" ht="15.75" customHeight="1" x14ac:dyDescent="0.25">
      <c r="A7" s="205" t="s">
        <v>33</v>
      </c>
      <c r="B7" s="224"/>
      <c r="C7" s="224"/>
      <c r="D7" s="224"/>
      <c r="E7" s="224"/>
      <c r="F7" s="224"/>
      <c r="G7" s="224"/>
    </row>
    <row r="8" spans="1:7" ht="15.75" customHeight="1" x14ac:dyDescent="0.25">
      <c r="A8" s="205"/>
      <c r="B8" s="205"/>
      <c r="C8" s="205"/>
      <c r="D8" s="205"/>
      <c r="E8" s="205"/>
      <c r="F8" s="205"/>
      <c r="G8" s="205"/>
    </row>
    <row r="9" spans="1:7" ht="15.75" customHeight="1" thickBot="1" x14ac:dyDescent="0.3">
      <c r="A9" s="6" t="s">
        <v>34</v>
      </c>
      <c r="B9" s="1"/>
    </row>
    <row r="10" spans="1:7" s="3" customFormat="1" x14ac:dyDescent="0.2">
      <c r="A10" s="243" t="s">
        <v>18</v>
      </c>
      <c r="B10" s="244"/>
      <c r="C10" s="233" t="s">
        <v>19</v>
      </c>
      <c r="D10" s="234"/>
      <c r="E10" s="234"/>
      <c r="F10" s="234"/>
      <c r="G10" s="235" t="s">
        <v>20</v>
      </c>
    </row>
    <row r="11" spans="1:7" s="3" customFormat="1" ht="19.5" customHeight="1" x14ac:dyDescent="0.2">
      <c r="A11" s="245"/>
      <c r="B11" s="246"/>
      <c r="C11" s="79"/>
      <c r="D11" s="31"/>
      <c r="E11" s="31"/>
      <c r="F11" s="31"/>
      <c r="G11" s="236"/>
    </row>
    <row r="12" spans="1:7" s="3" customFormat="1" ht="16.5" thickBot="1" x14ac:dyDescent="0.25">
      <c r="A12" s="238"/>
      <c r="B12" s="247"/>
      <c r="C12" s="238" t="s">
        <v>21</v>
      </c>
      <c r="D12" s="239"/>
      <c r="E12" s="239"/>
      <c r="F12" s="239"/>
      <c r="G12" s="237"/>
    </row>
    <row r="13" spans="1:7" ht="33" customHeight="1" thickTop="1" x14ac:dyDescent="0.25">
      <c r="A13" s="41" t="s">
        <v>35</v>
      </c>
      <c r="B13" s="47" t="s">
        <v>23</v>
      </c>
      <c r="C13" s="50"/>
      <c r="D13" s="40"/>
      <c r="E13" s="40"/>
      <c r="F13" s="40"/>
      <c r="G13" s="42"/>
    </row>
    <row r="14" spans="1:7" ht="33" customHeight="1" x14ac:dyDescent="0.25">
      <c r="A14" s="43" t="s">
        <v>36</v>
      </c>
      <c r="B14" s="48" t="s">
        <v>37</v>
      </c>
      <c r="C14" s="51"/>
      <c r="D14" s="10"/>
      <c r="E14" s="10"/>
      <c r="F14" s="10"/>
      <c r="G14" s="44"/>
    </row>
    <row r="15" spans="1:7" ht="33" customHeight="1" x14ac:dyDescent="0.25">
      <c r="A15" s="43" t="s">
        <v>38</v>
      </c>
      <c r="B15" s="48" t="s">
        <v>39</v>
      </c>
      <c r="C15" s="51"/>
      <c r="D15" s="10"/>
      <c r="E15" s="10"/>
      <c r="F15" s="10"/>
      <c r="G15" s="44"/>
    </row>
    <row r="16" spans="1:7" ht="33" customHeight="1" x14ac:dyDescent="0.25">
      <c r="A16" s="43" t="s">
        <v>40</v>
      </c>
      <c r="B16" s="49" t="s">
        <v>41</v>
      </c>
      <c r="C16" s="51"/>
      <c r="D16" s="10"/>
      <c r="E16" s="10"/>
      <c r="F16" s="10"/>
      <c r="G16" s="44"/>
    </row>
    <row r="17" spans="1:7" ht="33" customHeight="1" x14ac:dyDescent="0.25">
      <c r="A17" s="43" t="s">
        <v>42</v>
      </c>
      <c r="B17" s="49" t="s">
        <v>43</v>
      </c>
      <c r="C17" s="51"/>
      <c r="D17" s="10"/>
      <c r="E17" s="10"/>
      <c r="F17" s="10"/>
      <c r="G17" s="44"/>
    </row>
    <row r="18" spans="1:7" ht="33" customHeight="1" x14ac:dyDescent="0.25">
      <c r="A18" s="43" t="s">
        <v>44</v>
      </c>
      <c r="B18" s="49" t="s">
        <v>45</v>
      </c>
      <c r="C18" s="51"/>
      <c r="D18" s="10"/>
      <c r="E18" s="10"/>
      <c r="F18" s="10"/>
      <c r="G18" s="44"/>
    </row>
    <row r="19" spans="1:7" ht="33" customHeight="1" x14ac:dyDescent="0.25">
      <c r="A19" s="43" t="s">
        <v>46</v>
      </c>
      <c r="B19" s="49" t="s">
        <v>47</v>
      </c>
      <c r="C19" s="51"/>
      <c r="D19" s="10"/>
      <c r="E19" s="10"/>
      <c r="F19" s="10"/>
      <c r="G19" s="44"/>
    </row>
    <row r="20" spans="1:7" ht="42.75" customHeight="1" x14ac:dyDescent="0.25">
      <c r="A20" s="43"/>
      <c r="B20" s="49" t="s">
        <v>48</v>
      </c>
      <c r="C20" s="51"/>
      <c r="D20" s="10"/>
      <c r="E20" s="10"/>
      <c r="F20" s="10"/>
      <c r="G20" s="44"/>
    </row>
    <row r="21" spans="1:7" ht="33" customHeight="1" x14ac:dyDescent="0.25">
      <c r="A21" s="229" t="s">
        <v>28</v>
      </c>
      <c r="B21" s="230"/>
      <c r="C21" s="51"/>
      <c r="D21" s="10"/>
      <c r="E21" s="10"/>
      <c r="F21" s="10"/>
      <c r="G21" s="44"/>
    </row>
    <row r="22" spans="1:7" ht="33" customHeight="1" thickBot="1" x14ac:dyDescent="0.3">
      <c r="A22" s="231" t="s">
        <v>29</v>
      </c>
      <c r="B22" s="232"/>
      <c r="C22" s="52"/>
      <c r="D22" s="53"/>
      <c r="E22" s="53"/>
      <c r="F22" s="53"/>
      <c r="G22" s="54"/>
    </row>
    <row r="23" spans="1:7" ht="33" customHeight="1" x14ac:dyDescent="0.25">
      <c r="A23" s="240" t="s">
        <v>30</v>
      </c>
      <c r="B23" s="241"/>
      <c r="C23" s="241"/>
      <c r="D23" s="241"/>
      <c r="E23" s="241"/>
      <c r="F23" s="242"/>
      <c r="G23" s="45"/>
    </row>
    <row r="24" spans="1:7" s="7" customFormat="1" ht="30.75" customHeight="1" thickBot="1" x14ac:dyDescent="0.3">
      <c r="A24" s="226" t="s">
        <v>31</v>
      </c>
      <c r="B24" s="227"/>
      <c r="C24" s="227"/>
      <c r="D24" s="227"/>
      <c r="E24" s="227"/>
      <c r="F24" s="228"/>
      <c r="G24" s="46"/>
    </row>
  </sheetData>
  <mergeCells count="13">
    <mergeCell ref="A5:G5"/>
    <mergeCell ref="A1:E1"/>
    <mergeCell ref="A6:G6"/>
    <mergeCell ref="A23:F23"/>
    <mergeCell ref="A10:B12"/>
    <mergeCell ref="A7:G7"/>
    <mergeCell ref="A8:G8"/>
    <mergeCell ref="A24:F24"/>
    <mergeCell ref="A21:B21"/>
    <mergeCell ref="A22:B22"/>
    <mergeCell ref="C10:F10"/>
    <mergeCell ref="G10:G12"/>
    <mergeCell ref="C12:F12"/>
  </mergeCells>
  <phoneticPr fontId="3" type="noConversion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zoomScaleNormal="100" workbookViewId="0">
      <selection activeCell="J10" sqref="J10"/>
    </sheetView>
  </sheetViews>
  <sheetFormatPr defaultColWidth="9.140625" defaultRowHeight="15.75" x14ac:dyDescent="0.25"/>
  <cols>
    <col min="1" max="1" width="3.7109375" style="3" customWidth="1"/>
    <col min="2" max="2" width="24.85546875" style="4" customWidth="1"/>
    <col min="3" max="6" width="9.7109375" style="2" customWidth="1"/>
    <col min="7" max="7" width="15.7109375" style="2" customWidth="1"/>
    <col min="8" max="16384" width="9.140625" style="2"/>
  </cols>
  <sheetData>
    <row r="1" spans="1:8" ht="15.75" customHeight="1" x14ac:dyDescent="0.25">
      <c r="A1" s="206" t="s">
        <v>49</v>
      </c>
      <c r="B1" s="206"/>
      <c r="C1" s="206"/>
      <c r="D1" s="206"/>
      <c r="E1" s="206"/>
      <c r="F1" s="32" t="str">
        <f>'R'!F1</f>
        <v>k ZoD č. __/2021</v>
      </c>
      <c r="G1" s="32"/>
      <c r="H1" s="29"/>
    </row>
    <row r="2" spans="1:8" ht="25.5" customHeight="1" x14ac:dyDescent="0.25">
      <c r="A2" s="30"/>
      <c r="G2" s="5"/>
    </row>
    <row r="3" spans="1:8" ht="15.75" customHeight="1" x14ac:dyDescent="0.25">
      <c r="A3" s="35" t="s">
        <v>102</v>
      </c>
      <c r="B3" s="36"/>
      <c r="C3" s="36"/>
      <c r="D3" s="36"/>
      <c r="E3" s="36"/>
      <c r="F3" s="36"/>
      <c r="G3" s="36"/>
    </row>
    <row r="4" spans="1:8" ht="15.75" customHeight="1" x14ac:dyDescent="0.25">
      <c r="A4" s="38" t="str">
        <f>'R'!A4</f>
        <v>„Projekt: Rekonštrukcia časti komunikácie na Hlavnej ul.“</v>
      </c>
      <c r="B4" s="6"/>
      <c r="C4" s="6"/>
      <c r="D4" s="6"/>
      <c r="E4" s="6"/>
      <c r="F4" s="6"/>
      <c r="G4" s="6"/>
    </row>
    <row r="5" spans="1:8" ht="36" customHeight="1" x14ac:dyDescent="0.25">
      <c r="A5" s="75"/>
      <c r="B5" s="30"/>
      <c r="C5" s="30"/>
      <c r="D5" s="30"/>
      <c r="E5" s="30"/>
      <c r="F5" s="30"/>
      <c r="G5" s="30"/>
    </row>
    <row r="6" spans="1:8" ht="15.75" customHeight="1" x14ac:dyDescent="0.25">
      <c r="A6" s="205" t="s">
        <v>50</v>
      </c>
      <c r="B6" s="224"/>
      <c r="C6" s="224"/>
      <c r="D6" s="224"/>
      <c r="E6" s="224"/>
      <c r="F6" s="224"/>
      <c r="G6" s="224"/>
    </row>
    <row r="7" spans="1:8" ht="15.75" customHeight="1" x14ac:dyDescent="0.25">
      <c r="A7" s="205" t="s">
        <v>51</v>
      </c>
      <c r="B7" s="224"/>
      <c r="C7" s="224"/>
      <c r="D7" s="224"/>
      <c r="E7" s="224"/>
      <c r="F7" s="224"/>
      <c r="G7" s="224"/>
    </row>
    <row r="8" spans="1:8" ht="15.75" customHeight="1" x14ac:dyDescent="0.25">
      <c r="A8" s="30"/>
      <c r="B8" s="2"/>
    </row>
    <row r="9" spans="1:8" ht="15.75" customHeight="1" thickBot="1" x14ac:dyDescent="0.3">
      <c r="A9" s="6" t="s">
        <v>52</v>
      </c>
      <c r="B9" s="2"/>
    </row>
    <row r="10" spans="1:8" s="3" customFormat="1" ht="19.5" customHeight="1" x14ac:dyDescent="0.2">
      <c r="A10" s="243" t="s">
        <v>18</v>
      </c>
      <c r="B10" s="253"/>
      <c r="C10" s="256" t="s">
        <v>19</v>
      </c>
      <c r="D10" s="257"/>
      <c r="E10" s="257"/>
      <c r="F10" s="258"/>
      <c r="G10" s="259" t="s">
        <v>7</v>
      </c>
      <c r="H10" s="30"/>
    </row>
    <row r="11" spans="1:8" s="3" customFormat="1" ht="19.5" customHeight="1" x14ac:dyDescent="0.2">
      <c r="A11" s="245"/>
      <c r="B11" s="254"/>
      <c r="C11" s="17"/>
      <c r="D11" s="9"/>
      <c r="E11" s="9"/>
      <c r="F11" s="18"/>
      <c r="G11" s="260"/>
      <c r="H11" s="30"/>
    </row>
    <row r="12" spans="1:8" s="3" customFormat="1" ht="19.5" customHeight="1" thickBot="1" x14ac:dyDescent="0.25">
      <c r="A12" s="238"/>
      <c r="B12" s="255"/>
      <c r="C12" s="262" t="s">
        <v>21</v>
      </c>
      <c r="D12" s="263"/>
      <c r="E12" s="263"/>
      <c r="F12" s="264"/>
      <c r="G12" s="261"/>
      <c r="H12" s="30"/>
    </row>
    <row r="13" spans="1:8" ht="40.5" customHeight="1" thickTop="1" thickBot="1" x14ac:dyDescent="0.3">
      <c r="A13" s="265" t="s">
        <v>13</v>
      </c>
      <c r="B13" s="266"/>
      <c r="C13" s="19"/>
      <c r="D13" s="20"/>
      <c r="E13" s="20"/>
      <c r="F13" s="21"/>
      <c r="G13" s="22"/>
    </row>
    <row r="14" spans="1:8" ht="34.5" customHeight="1" thickBot="1" x14ac:dyDescent="0.3">
      <c r="A14" s="267" t="s">
        <v>98</v>
      </c>
      <c r="B14" s="268"/>
      <c r="C14" s="23"/>
      <c r="D14" s="24"/>
      <c r="E14" s="24"/>
      <c r="F14" s="25"/>
      <c r="G14" s="22"/>
    </row>
    <row r="15" spans="1:8" ht="34.5" customHeight="1" thickBot="1" x14ac:dyDescent="0.3">
      <c r="A15" s="269" t="s">
        <v>9</v>
      </c>
      <c r="B15" s="270"/>
      <c r="C15" s="270"/>
      <c r="D15" s="270"/>
      <c r="E15" s="270"/>
      <c r="F15" s="271"/>
      <c r="G15" s="26"/>
    </row>
    <row r="16" spans="1:8" s="7" customFormat="1" ht="40.5" customHeight="1" thickBot="1" x14ac:dyDescent="0.3">
      <c r="A16" s="249" t="s">
        <v>53</v>
      </c>
      <c r="B16" s="250"/>
      <c r="C16" s="250"/>
      <c r="D16" s="250"/>
      <c r="E16" s="250"/>
      <c r="F16" s="251"/>
      <c r="G16" s="8"/>
    </row>
    <row r="18" spans="1:7" s="28" customFormat="1" x14ac:dyDescent="0.25">
      <c r="A18" s="27" t="s">
        <v>54</v>
      </c>
    </row>
    <row r="19" spans="1:7" s="28" customFormat="1" ht="90" customHeight="1" x14ac:dyDescent="0.25">
      <c r="A19" s="252" t="s">
        <v>55</v>
      </c>
      <c r="B19" s="252"/>
      <c r="C19" s="252"/>
      <c r="D19" s="252"/>
      <c r="E19" s="252"/>
      <c r="F19" s="252"/>
      <c r="G19" s="252"/>
    </row>
    <row r="21" spans="1:7" ht="15.75" customHeight="1" x14ac:dyDescent="0.25">
      <c r="A21" s="248" t="s">
        <v>56</v>
      </c>
      <c r="B21" s="248"/>
      <c r="C21" s="248"/>
      <c r="D21" s="248"/>
      <c r="E21" s="248"/>
      <c r="F21" s="248"/>
      <c r="G21" s="248"/>
    </row>
    <row r="22" spans="1:7" x14ac:dyDescent="0.25">
      <c r="A22" s="248"/>
      <c r="B22" s="248"/>
      <c r="C22" s="248"/>
      <c r="D22" s="248"/>
      <c r="E22" s="248"/>
      <c r="F22" s="248"/>
      <c r="G22" s="248"/>
    </row>
  </sheetData>
  <mergeCells count="13">
    <mergeCell ref="A21:G22"/>
    <mergeCell ref="A1:E1"/>
    <mergeCell ref="A16:F16"/>
    <mergeCell ref="A19:G19"/>
    <mergeCell ref="A6:G6"/>
    <mergeCell ref="A7:G7"/>
    <mergeCell ref="A10:B12"/>
    <mergeCell ref="C10:F10"/>
    <mergeCell ref="G10:G12"/>
    <mergeCell ref="C12:F12"/>
    <mergeCell ref="A13:B13"/>
    <mergeCell ref="A14:B14"/>
    <mergeCell ref="A15:F15"/>
  </mergeCells>
  <printOptions horizontalCentered="1"/>
  <pageMargins left="0.78740157480314965" right="0.5905511811023622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Návrh na plnenie kritérií</vt:lpstr>
      <vt:lpstr>R</vt:lpstr>
      <vt:lpstr>DIS</vt:lpstr>
      <vt:lpstr>DSP</vt:lpstr>
      <vt:lpstr>AD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2021-07-23T09:09:34Z</dcterms:created>
  <dcterms:modified xsi:type="dcterms:W3CDTF">2021-07-26T08:51:21Z</dcterms:modified>
  <cp:category/>
  <cp:contentStatus/>
</cp:coreProperties>
</file>