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10" documentId="13_ncr:1_{397D94C6-72B2-4ACC-A06F-31AB371CB9A4}" xr6:coauthVersionLast="47" xr6:coauthVersionMax="47" xr10:uidLastSave="{1D9F0144-9729-419F-A71A-594251D1B7BF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4" i="1" l="1"/>
  <c r="D21" i="1"/>
  <c r="E21" i="1" s="1"/>
  <c r="B23" i="1" s="1"/>
</calcChain>
</file>

<file path=xl/sharedStrings.xml><?xml version="1.0" encoding="utf-8"?>
<sst xmlns="http://schemas.openxmlformats.org/spreadsheetml/2006/main" count="72" uniqueCount="49">
  <si>
    <t xml:space="preserve">Obchodné meno uchádzača: </t>
  </si>
  <si>
    <t xml:space="preserve">Sídlo uchádzača: </t>
  </si>
  <si>
    <t>IČO:</t>
  </si>
  <si>
    <t>IČ DPH:</t>
  </si>
  <si>
    <t>Telefónne číslo:</t>
  </si>
  <si>
    <t>E-mailová adresa:</t>
  </si>
  <si>
    <t>Výška DPH</t>
  </si>
  <si>
    <t>Cena celkom s DPH</t>
  </si>
  <si>
    <t>Cena v EUR bez DPH:</t>
  </si>
  <si>
    <t>Počet bodov za kritérium č. 1</t>
  </si>
  <si>
    <t>Kritérium č. 1</t>
  </si>
  <si>
    <t xml:space="preserve">1. skúsenosť </t>
  </si>
  <si>
    <t xml:space="preserve">2. skúsenosť </t>
  </si>
  <si>
    <t xml:space="preserve">3. skúsenosť </t>
  </si>
  <si>
    <t xml:space="preserve">4. skúsenosť </t>
  </si>
  <si>
    <t xml:space="preserve">5. skúsenosť </t>
  </si>
  <si>
    <t xml:space="preserve">6. skúsenosť </t>
  </si>
  <si>
    <t xml:space="preserve">7. skúsenosť </t>
  </si>
  <si>
    <t>Meno, priezvisko, tel.:</t>
  </si>
  <si>
    <t>Identifikačné údaje</t>
  </si>
  <si>
    <t>Celková cena s DPH</t>
  </si>
  <si>
    <t>Ponuka</t>
  </si>
  <si>
    <t xml:space="preserve">Názov zákazky:  </t>
  </si>
  <si>
    <t xml:space="preserve">https://www.uvo.gov.sk/zaujemcauchadzac/eticky-kodex-zaujemcu-uchadzaca-54b.html </t>
  </si>
  <si>
    <t xml:space="preserve">v súlade s etickým kódexom uchádzača vydaným Úradom pre verejné obstarávanie: </t>
  </si>
  <si>
    <r>
      <rPr>
        <b/>
        <sz val="11"/>
        <color theme="1"/>
        <rFont val="Calibri"/>
        <family val="2"/>
        <charset val="238"/>
        <scheme val="minor"/>
      </rPr>
      <t>Plátca/neplátca DPH</t>
    </r>
    <r>
      <rPr>
        <sz val="11"/>
        <color theme="1"/>
        <rFont val="Calibri"/>
        <family val="2"/>
        <scheme val="minor"/>
      </rPr>
      <t xml:space="preserve"> (nehodiace sa preškrtnite)</t>
    </r>
  </si>
  <si>
    <r>
      <rPr>
        <b/>
        <sz val="11"/>
        <color theme="1"/>
        <rFont val="Calibri"/>
        <family val="2"/>
        <charset val="238"/>
        <scheme val="minor"/>
      </rPr>
      <t>Čestné vyhlásenie:</t>
    </r>
    <r>
      <rPr>
        <sz val="11"/>
        <color theme="1"/>
        <rFont val="Calibri"/>
        <family val="2"/>
        <scheme val="minor"/>
      </rPr>
      <t xml:space="preserve"> Predložením tejto ponuky zároveň čestne vyhlasujem, že spĺňam   </t>
    </r>
  </si>
  <si>
    <t>Dňa .................</t>
  </si>
  <si>
    <t>v ...........................</t>
  </si>
  <si>
    <t>Štatutárny zástupca:</t>
  </si>
  <si>
    <t xml:space="preserve">Názov realizácie: </t>
  </si>
  <si>
    <t xml:space="preserve">Cena v EUR s DPH: </t>
  </si>
  <si>
    <t>Názov realizácie:</t>
  </si>
  <si>
    <t xml:space="preserve">Cena v EUR s DPH </t>
  </si>
  <si>
    <t>pečiatka a podpis osoby oprávnenej konať za uchádzača</t>
  </si>
  <si>
    <r>
      <t xml:space="preserve">NÁVRH NA PLNENIE KRITÉRIÍ                   </t>
    </r>
    <r>
      <rPr>
        <sz val="16"/>
        <color theme="1"/>
        <rFont val="Calibri"/>
        <family val="2"/>
        <charset val="238"/>
        <scheme val="minor"/>
      </rPr>
      <t>Príloha č. 2</t>
    </r>
  </si>
  <si>
    <t>Kritérium č. 2a</t>
  </si>
  <si>
    <t xml:space="preserve">Stavbyvedúci (meno, priezvisko): </t>
  </si>
  <si>
    <t>Lehota uskutočnenia:</t>
  </si>
  <si>
    <t>Kritérium č. 2b</t>
  </si>
  <si>
    <t xml:space="preserve">Lehota výstavby </t>
  </si>
  <si>
    <t>Počet bodov za kritérium č. 2b</t>
  </si>
  <si>
    <t>Lehota výstavby v kalendárnych dňoch:</t>
  </si>
  <si>
    <t>podmienky účasti stanovené vo Výzve na predloženie ponuky a postupujem</t>
  </si>
  <si>
    <t>Skúsenosti stavbyvedúceho</t>
  </si>
  <si>
    <t xml:space="preserve">Skúsenosti stavbyvedúceho - body sa udeľujú až za 3-tiu až 7-mu </t>
  </si>
  <si>
    <t>Skúsenosti stavbyvedúceho  - prvé dve (2) sú povinné na preukázanie splnenia podmienok účasti podľa § 34 ods. 1 písm. g) ZVO - verejný obstarávateľ ich odporúča uviesť do predmetného zoznamu</t>
  </si>
  <si>
    <t xml:space="preserve">Revitalizácia parku Žilinská v Bratislave </t>
  </si>
  <si>
    <t>povinné polia (neplatí pre 1. 2. skúsenosť)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</si>
</sst>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2" fontId="10" fillId="3" borderId="12" xfId="0" applyNumberFormat="1" applyFont="1" applyFill="1" applyBorder="1" applyAlignment="1" applyProtection="1">
      <alignment horizontal="center" vertical="center"/>
      <protection locked="0"/>
    </xf>
    <xf numFmtId="2" fontId="10" fillId="5" borderId="12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16" fillId="0" borderId="0" xfId="0" applyFont="1" applyAlignment="1">
      <alignment horizontal="center"/>
    </xf>
    <xf numFmtId="0" fontId="6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19" fillId="0" borderId="0" xfId="0" applyFont="1"/>
    <xf numFmtId="0" fontId="5" fillId="3" borderId="9" xfId="0" applyFont="1" applyFill="1" applyBorder="1" applyAlignment="1">
      <alignment horizontal="center"/>
    </xf>
    <xf numFmtId="0" fontId="1" fillId="0" borderId="0" xfId="0" applyFont="1"/>
    <xf numFmtId="0" fontId="0" fillId="0" borderId="53" xfId="0" applyBorder="1" applyAlignment="1">
      <alignment horizontal="center"/>
    </xf>
    <xf numFmtId="0" fontId="0" fillId="0" borderId="0" xfId="0" applyAlignment="1"/>
    <xf numFmtId="1" fontId="14" fillId="3" borderId="12" xfId="0" applyNumberFormat="1" applyFont="1" applyFill="1" applyBorder="1" applyAlignment="1" applyProtection="1">
      <alignment horizontal="center" vertical="center"/>
    </xf>
    <xf numFmtId="1" fontId="14" fillId="3" borderId="13" xfId="0" applyNumberFormat="1" applyFont="1" applyFill="1" applyBorder="1" applyAlignment="1" applyProtection="1">
      <alignment horizontal="center" vertical="center"/>
    </xf>
    <xf numFmtId="0" fontId="13" fillId="4" borderId="14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2" fontId="15" fillId="2" borderId="17" xfId="0" applyNumberFormat="1" applyFont="1" applyFill="1" applyBorder="1" applyAlignment="1" applyProtection="1">
      <alignment horizontal="center" vertical="center" wrapText="1"/>
    </xf>
    <xf numFmtId="2" fontId="15" fillId="2" borderId="18" xfId="0" applyNumberFormat="1" applyFont="1" applyFill="1" applyBorder="1" applyAlignment="1" applyProtection="1">
      <alignment horizontal="center" vertical="center" wrapText="1"/>
    </xf>
    <xf numFmtId="2" fontId="15" fillId="2" borderId="19" xfId="0" applyNumberFormat="1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9" fillId="4" borderId="44" xfId="0" applyFont="1" applyFill="1" applyBorder="1" applyAlignment="1" applyProtection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3" borderId="47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43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11" fillId="2" borderId="40" xfId="0" applyFont="1" applyFill="1" applyBorder="1" applyAlignment="1" applyProtection="1">
      <alignment horizontal="center" vertical="center" wrapText="1"/>
    </xf>
    <xf numFmtId="0" fontId="11" fillId="2" borderId="34" xfId="0" applyFont="1" applyFill="1" applyBorder="1" applyAlignment="1" applyProtection="1">
      <alignment horizontal="center" vertical="center" wrapText="1"/>
    </xf>
    <xf numFmtId="0" fontId="11" fillId="2" borderId="37" xfId="0" applyFont="1" applyFill="1" applyBorder="1" applyAlignment="1" applyProtection="1">
      <alignment horizontal="center" vertical="center" wrapText="1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6" fillId="4" borderId="14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0" fillId="3" borderId="41" xfId="0" applyFill="1" applyBorder="1" applyAlignment="1">
      <alignment horizontal="left"/>
    </xf>
    <xf numFmtId="0" fontId="0" fillId="3" borderId="42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36" xfId="0" applyFill="1" applyBorder="1" applyAlignment="1">
      <alignment horizontal="left"/>
    </xf>
    <xf numFmtId="0" fontId="0" fillId="3" borderId="38" xfId="0" applyFill="1" applyBorder="1" applyAlignment="1">
      <alignment horizontal="left"/>
    </xf>
    <xf numFmtId="0" fontId="0" fillId="3" borderId="39" xfId="0" applyFill="1" applyBorder="1" applyAlignment="1">
      <alignment horizontal="left"/>
    </xf>
    <xf numFmtId="0" fontId="16" fillId="0" borderId="0" xfId="0" applyFont="1" applyAlignment="1">
      <alignment horizontal="center"/>
    </xf>
    <xf numFmtId="0" fontId="0" fillId="0" borderId="47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43" xfId="0" applyFill="1" applyBorder="1" applyAlignment="1">
      <alignment horizontal="left"/>
    </xf>
    <xf numFmtId="0" fontId="0" fillId="0" borderId="47" xfId="0" applyBorder="1" applyAlignment="1">
      <alignment horizontal="left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0" borderId="48" xfId="0" applyFill="1" applyBorder="1" applyAlignment="1">
      <alignment horizontal="left"/>
    </xf>
    <xf numFmtId="0" fontId="0" fillId="0" borderId="49" xfId="0" applyFill="1" applyBorder="1" applyAlignment="1">
      <alignment horizontal="left"/>
    </xf>
    <xf numFmtId="0" fontId="0" fillId="0" borderId="50" xfId="0" applyFill="1" applyBorder="1" applyAlignment="1">
      <alignment horizontal="left"/>
    </xf>
    <xf numFmtId="0" fontId="9" fillId="4" borderId="21" xfId="0" applyFont="1" applyFill="1" applyBorder="1" applyAlignment="1" applyProtection="1">
      <alignment horizontal="center" vertical="center" wrapText="1"/>
    </xf>
    <xf numFmtId="0" fontId="9" fillId="4" borderId="20" xfId="0" applyFont="1" applyFill="1" applyBorder="1" applyAlignment="1" applyProtection="1">
      <alignment horizontal="center" vertical="center" wrapText="1"/>
    </xf>
    <xf numFmtId="0" fontId="9" fillId="4" borderId="22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/>
    </xf>
    <xf numFmtId="0" fontId="6" fillId="0" borderId="0" xfId="0" applyFont="1" applyAlignment="1">
      <alignment horizontal="left"/>
    </xf>
    <xf numFmtId="0" fontId="11" fillId="2" borderId="23" xfId="0" applyFont="1" applyFill="1" applyBorder="1" applyAlignment="1" applyProtection="1">
      <alignment horizontal="center" vertical="center" wrapText="1"/>
    </xf>
    <xf numFmtId="0" fontId="11" fillId="2" borderId="24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16" fillId="4" borderId="2" xfId="0" applyFont="1" applyFill="1" applyBorder="1" applyAlignment="1" applyProtection="1">
      <alignment horizontal="center" vertical="center" wrapText="1"/>
    </xf>
    <xf numFmtId="0" fontId="16" fillId="4" borderId="3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2" fontId="14" fillId="0" borderId="12" xfId="0" applyNumberFormat="1" applyFont="1" applyFill="1" applyBorder="1" applyAlignment="1" applyProtection="1">
      <alignment horizontal="center" vertical="center"/>
    </xf>
    <xf numFmtId="2" fontId="14" fillId="0" borderId="13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wrapText="1"/>
    </xf>
    <xf numFmtId="0" fontId="5" fillId="3" borderId="29" xfId="0" applyFont="1" applyFill="1" applyBorder="1" applyAlignment="1">
      <alignment horizontal="center" wrapText="1"/>
    </xf>
    <xf numFmtId="0" fontId="5" fillId="3" borderId="30" xfId="0" applyFont="1" applyFill="1" applyBorder="1" applyAlignment="1">
      <alignment horizontal="center" wrapText="1"/>
    </xf>
    <xf numFmtId="0" fontId="5" fillId="3" borderId="32" xfId="0" applyFont="1" applyFill="1" applyBorder="1" applyAlignment="1">
      <alignment horizontal="center" wrapText="1"/>
    </xf>
    <xf numFmtId="0" fontId="5" fillId="3" borderId="33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51" xfId="0" applyFill="1" applyBorder="1" applyAlignment="1">
      <alignment horizontal="left"/>
    </xf>
    <xf numFmtId="0" fontId="0" fillId="0" borderId="45" xfId="0" applyFill="1" applyBorder="1" applyAlignment="1">
      <alignment horizontal="left"/>
    </xf>
    <xf numFmtId="0" fontId="0" fillId="0" borderId="46" xfId="0" applyFill="1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116417</xdr:colOff>
      <xdr:row>15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3B0C8731-5158-4575-AF00-DA7244534D6E}"/>
            </a:ext>
          </a:extLst>
        </xdr:cNvPr>
        <xdr:cNvSpPr txBox="1"/>
      </xdr:nvSpPr>
      <xdr:spPr>
        <a:xfrm>
          <a:off x="9958917" y="30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8"/>
  <sheetViews>
    <sheetView tabSelected="1" zoomScale="90" zoomScaleNormal="90" workbookViewId="0">
      <selection activeCell="J23" sqref="J23"/>
    </sheetView>
  </sheetViews>
  <sheetFormatPr defaultRowHeight="15" x14ac:dyDescent="0.25"/>
  <cols>
    <col min="1" max="1" width="7.42578125" customWidth="1"/>
    <col min="2" max="2" width="15.140625" customWidth="1"/>
    <col min="3" max="3" width="19.5703125" customWidth="1"/>
    <col min="4" max="4" width="12.5703125" customWidth="1"/>
    <col min="5" max="5" width="11.42578125" customWidth="1"/>
    <col min="6" max="6" width="17.140625" customWidth="1"/>
  </cols>
  <sheetData>
    <row r="2" spans="1:7" ht="21" x14ac:dyDescent="0.35">
      <c r="B2" s="55" t="s">
        <v>35</v>
      </c>
      <c r="C2" s="55"/>
      <c r="D2" s="55"/>
      <c r="E2" s="55"/>
      <c r="F2" s="55"/>
    </row>
    <row r="3" spans="1:7" ht="21" x14ac:dyDescent="0.35">
      <c r="B3" s="8"/>
      <c r="C3" s="8"/>
      <c r="D3" s="8"/>
      <c r="E3" s="8"/>
      <c r="F3" s="8"/>
    </row>
    <row r="4" spans="1:7" ht="18.75" x14ac:dyDescent="0.3">
      <c r="A4" s="1"/>
      <c r="B4" s="74" t="s">
        <v>22</v>
      </c>
      <c r="C4" s="75"/>
      <c r="D4" s="75"/>
      <c r="E4" s="75"/>
      <c r="F4" s="75"/>
      <c r="G4" s="1"/>
    </row>
    <row r="5" spans="1:7" ht="18.75" x14ac:dyDescent="0.3">
      <c r="A5" s="1"/>
      <c r="B5" s="74" t="s">
        <v>47</v>
      </c>
      <c r="C5" s="32"/>
      <c r="D5" s="32"/>
      <c r="E5" s="32"/>
      <c r="F5" s="32"/>
      <c r="G5" s="1"/>
    </row>
    <row r="6" spans="1:7" ht="18.75" x14ac:dyDescent="0.3">
      <c r="A6" s="1"/>
      <c r="B6" s="9"/>
      <c r="C6" s="10"/>
      <c r="D6" s="10"/>
      <c r="E6" s="10"/>
      <c r="F6" s="10"/>
      <c r="G6" s="1"/>
    </row>
    <row r="7" spans="1:7" ht="15.75" thickBot="1" x14ac:dyDescent="0.3">
      <c r="A7" s="1"/>
      <c r="B7" s="86"/>
      <c r="C7" s="86"/>
      <c r="D7" s="86"/>
      <c r="E7" s="86"/>
      <c r="F7" s="86"/>
      <c r="G7" s="1"/>
    </row>
    <row r="8" spans="1:7" ht="15.75" thickTop="1" x14ac:dyDescent="0.25">
      <c r="A8" s="1"/>
      <c r="B8" s="87" t="s">
        <v>19</v>
      </c>
      <c r="C8" s="88"/>
      <c r="D8" s="88"/>
      <c r="E8" s="88"/>
      <c r="F8" s="89"/>
      <c r="G8" s="1"/>
    </row>
    <row r="9" spans="1:7" x14ac:dyDescent="0.25">
      <c r="A9" s="1"/>
      <c r="B9" s="90"/>
      <c r="C9" s="91"/>
      <c r="D9" s="91"/>
      <c r="E9" s="91"/>
      <c r="F9" s="92"/>
      <c r="G9" s="1"/>
    </row>
    <row r="10" spans="1:7" x14ac:dyDescent="0.25">
      <c r="A10" s="1"/>
      <c r="B10" s="60" t="s">
        <v>0</v>
      </c>
      <c r="C10" s="61"/>
      <c r="D10" s="62"/>
      <c r="E10" s="62"/>
      <c r="F10" s="63"/>
      <c r="G10" s="1"/>
    </row>
    <row r="11" spans="1:7" x14ac:dyDescent="0.25">
      <c r="A11" s="1"/>
      <c r="B11" s="60" t="s">
        <v>1</v>
      </c>
      <c r="C11" s="61"/>
      <c r="D11" s="62"/>
      <c r="E11" s="62"/>
      <c r="F11" s="63"/>
      <c r="G11" s="1"/>
    </row>
    <row r="12" spans="1:7" x14ac:dyDescent="0.25">
      <c r="A12" s="1"/>
      <c r="B12" s="60" t="s">
        <v>29</v>
      </c>
      <c r="C12" s="61"/>
      <c r="D12" s="62"/>
      <c r="E12" s="62"/>
      <c r="F12" s="63"/>
      <c r="G12" s="1"/>
    </row>
    <row r="13" spans="1:7" x14ac:dyDescent="0.25">
      <c r="A13" s="1"/>
      <c r="B13" s="60" t="s">
        <v>2</v>
      </c>
      <c r="C13" s="61"/>
      <c r="D13" s="62"/>
      <c r="E13" s="62"/>
      <c r="F13" s="63"/>
      <c r="G13" s="1"/>
    </row>
    <row r="14" spans="1:7" x14ac:dyDescent="0.25">
      <c r="A14" s="1"/>
      <c r="B14" s="60" t="s">
        <v>3</v>
      </c>
      <c r="C14" s="61"/>
      <c r="D14" s="62"/>
      <c r="E14" s="62"/>
      <c r="F14" s="63"/>
      <c r="G14" s="1"/>
    </row>
    <row r="15" spans="1:7" x14ac:dyDescent="0.25">
      <c r="A15" s="1"/>
      <c r="B15" s="60" t="s">
        <v>4</v>
      </c>
      <c r="C15" s="61"/>
      <c r="D15" s="62"/>
      <c r="E15" s="62"/>
      <c r="F15" s="63"/>
      <c r="G15" s="1"/>
    </row>
    <row r="16" spans="1:7" ht="15.75" thickBot="1" x14ac:dyDescent="0.3">
      <c r="A16" s="1"/>
      <c r="B16" s="64" t="s">
        <v>5</v>
      </c>
      <c r="C16" s="65"/>
      <c r="D16" s="66"/>
      <c r="E16" s="66"/>
      <c r="F16" s="67"/>
      <c r="G16" s="1"/>
    </row>
    <row r="17" spans="1:7" ht="16.5" thickTop="1" thickBot="1" x14ac:dyDescent="0.3">
      <c r="A17" s="1"/>
      <c r="B17" s="2"/>
      <c r="C17" s="2"/>
      <c r="D17" s="109"/>
      <c r="E17" s="109"/>
      <c r="F17" s="2"/>
      <c r="G17" s="1"/>
    </row>
    <row r="18" spans="1:7" ht="19.5" thickTop="1" x14ac:dyDescent="0.25">
      <c r="A18" s="1"/>
      <c r="B18" s="43" t="s">
        <v>10</v>
      </c>
      <c r="C18" s="44"/>
      <c r="D18" s="44"/>
      <c r="E18" s="44"/>
      <c r="F18" s="45"/>
      <c r="G18" s="1"/>
    </row>
    <row r="19" spans="1:7" ht="15.75" x14ac:dyDescent="0.25">
      <c r="A19" s="1"/>
      <c r="B19" s="46" t="s">
        <v>20</v>
      </c>
      <c r="C19" s="47"/>
      <c r="D19" s="47"/>
      <c r="E19" s="47"/>
      <c r="F19" s="48"/>
      <c r="G19" s="1"/>
    </row>
    <row r="20" spans="1:7" ht="31.5" x14ac:dyDescent="0.25">
      <c r="A20" s="1"/>
      <c r="B20" s="76" t="s">
        <v>21</v>
      </c>
      <c r="C20" s="3" t="s">
        <v>8</v>
      </c>
      <c r="D20" s="4" t="s">
        <v>6</v>
      </c>
      <c r="E20" s="82" t="s">
        <v>7</v>
      </c>
      <c r="F20" s="83"/>
      <c r="G20" s="1"/>
    </row>
    <row r="21" spans="1:7" ht="16.5" thickBot="1" x14ac:dyDescent="0.3">
      <c r="A21" s="1"/>
      <c r="B21" s="77"/>
      <c r="C21" s="5"/>
      <c r="D21" s="6">
        <f>0.2*C21</f>
        <v>0</v>
      </c>
      <c r="E21" s="84">
        <f>SUM(C21:D21)</f>
        <v>0</v>
      </c>
      <c r="F21" s="85"/>
      <c r="G21" s="1"/>
    </row>
    <row r="22" spans="1:7" ht="16.5" thickTop="1" x14ac:dyDescent="0.25">
      <c r="A22" s="1"/>
      <c r="B22" s="19" t="s">
        <v>9</v>
      </c>
      <c r="C22" s="20"/>
      <c r="D22" s="20"/>
      <c r="E22" s="20"/>
      <c r="F22" s="21"/>
      <c r="G22" s="1"/>
    </row>
    <row r="23" spans="1:7" ht="24" thickBot="1" x14ac:dyDescent="0.3">
      <c r="A23" s="1"/>
      <c r="B23" s="22">
        <f>80*(144000-E21)/144000</f>
        <v>80</v>
      </c>
      <c r="C23" s="23"/>
      <c r="D23" s="23"/>
      <c r="E23" s="23"/>
      <c r="F23" s="24"/>
      <c r="G23" s="1"/>
    </row>
    <row r="24" spans="1:7" ht="16.5" thickTop="1" thickBot="1" x14ac:dyDescent="0.3">
      <c r="A24" s="1"/>
      <c r="B24" s="2"/>
      <c r="C24" s="2"/>
      <c r="D24" s="78"/>
      <c r="E24" s="78"/>
      <c r="F24" s="2"/>
      <c r="G24" s="1"/>
    </row>
    <row r="25" spans="1:7" ht="24.75" customHeight="1" thickTop="1" x14ac:dyDescent="0.25">
      <c r="A25" s="1"/>
      <c r="B25" s="79" t="s">
        <v>44</v>
      </c>
      <c r="C25" s="80"/>
      <c r="D25" s="80"/>
      <c r="E25" s="80"/>
      <c r="F25" s="81"/>
      <c r="G25" s="1"/>
    </row>
    <row r="26" spans="1:7" ht="53.25" customHeight="1" x14ac:dyDescent="0.25">
      <c r="A26" s="1"/>
      <c r="B26" s="71" t="s">
        <v>46</v>
      </c>
      <c r="C26" s="72"/>
      <c r="D26" s="72"/>
      <c r="E26" s="72"/>
      <c r="F26" s="73"/>
      <c r="G26" s="1"/>
    </row>
    <row r="27" spans="1:7" ht="36.75" customHeight="1" thickBot="1" x14ac:dyDescent="0.3">
      <c r="A27" s="1"/>
      <c r="B27" s="28" t="s">
        <v>37</v>
      </c>
      <c r="C27" s="29"/>
      <c r="D27" s="29"/>
      <c r="E27" s="29"/>
      <c r="F27" s="30"/>
      <c r="G27" s="1"/>
    </row>
    <row r="28" spans="1:7" ht="14.45" customHeight="1" x14ac:dyDescent="0.25">
      <c r="A28" s="1"/>
      <c r="B28" s="38" t="s">
        <v>11</v>
      </c>
      <c r="C28" s="49" t="s">
        <v>30</v>
      </c>
      <c r="D28" s="49"/>
      <c r="E28" s="49"/>
      <c r="F28" s="50"/>
      <c r="G28" s="1"/>
    </row>
    <row r="29" spans="1:7" ht="14.45" customHeight="1" x14ac:dyDescent="0.25">
      <c r="A29" s="1"/>
      <c r="B29" s="39"/>
      <c r="C29" s="31" t="s">
        <v>38</v>
      </c>
      <c r="D29" s="32"/>
      <c r="E29" s="32"/>
      <c r="F29" s="33"/>
      <c r="G29" s="1"/>
    </row>
    <row r="30" spans="1:7" ht="14.45" customHeight="1" x14ac:dyDescent="0.25">
      <c r="A30" s="1"/>
      <c r="B30" s="39"/>
      <c r="C30" s="51" t="s">
        <v>31</v>
      </c>
      <c r="D30" s="51"/>
      <c r="E30" s="51"/>
      <c r="F30" s="52"/>
      <c r="G30" s="1"/>
    </row>
    <row r="31" spans="1:7" ht="15.95" customHeight="1" thickBot="1" x14ac:dyDescent="0.3">
      <c r="A31" s="1"/>
      <c r="B31" s="40"/>
      <c r="C31" s="53" t="s">
        <v>18</v>
      </c>
      <c r="D31" s="53"/>
      <c r="E31" s="53"/>
      <c r="F31" s="54"/>
      <c r="G31" s="1"/>
    </row>
    <row r="32" spans="1:7" x14ac:dyDescent="0.25">
      <c r="A32" s="1"/>
      <c r="B32" s="38" t="s">
        <v>12</v>
      </c>
      <c r="C32" s="49" t="s">
        <v>32</v>
      </c>
      <c r="D32" s="49"/>
      <c r="E32" s="49"/>
      <c r="F32" s="50"/>
      <c r="G32" s="1"/>
    </row>
    <row r="33" spans="1:7" x14ac:dyDescent="0.25">
      <c r="A33" s="1"/>
      <c r="B33" s="39"/>
      <c r="C33" s="31" t="s">
        <v>38</v>
      </c>
      <c r="D33" s="32"/>
      <c r="E33" s="32"/>
      <c r="F33" s="33"/>
      <c r="G33" s="1"/>
    </row>
    <row r="34" spans="1:7" x14ac:dyDescent="0.25">
      <c r="A34" s="1"/>
      <c r="B34" s="39"/>
      <c r="C34" s="51" t="s">
        <v>31</v>
      </c>
      <c r="D34" s="51"/>
      <c r="E34" s="51"/>
      <c r="F34" s="52"/>
      <c r="G34" s="1"/>
    </row>
    <row r="35" spans="1:7" ht="15.75" thickBot="1" x14ac:dyDescent="0.3">
      <c r="A35" s="1"/>
      <c r="B35" s="40"/>
      <c r="C35" s="53" t="s">
        <v>18</v>
      </c>
      <c r="D35" s="53"/>
      <c r="E35" s="53"/>
      <c r="F35" s="54"/>
      <c r="G35" s="1"/>
    </row>
    <row r="36" spans="1:7" ht="19.5" customHeight="1" thickTop="1" x14ac:dyDescent="0.25">
      <c r="A36" s="1"/>
      <c r="B36" s="93" t="s">
        <v>36</v>
      </c>
      <c r="C36" s="94"/>
      <c r="D36" s="94"/>
      <c r="E36" s="94"/>
      <c r="F36" s="95"/>
      <c r="G36" s="1"/>
    </row>
    <row r="37" spans="1:7" ht="30" customHeight="1" x14ac:dyDescent="0.25">
      <c r="A37" s="1"/>
      <c r="B37" s="71" t="s">
        <v>45</v>
      </c>
      <c r="C37" s="72"/>
      <c r="D37" s="72"/>
      <c r="E37" s="72"/>
      <c r="F37" s="73"/>
      <c r="G37" s="1"/>
    </row>
    <row r="38" spans="1:7" ht="27" customHeight="1" thickBot="1" x14ac:dyDescent="0.3">
      <c r="A38" s="1"/>
      <c r="B38" s="28" t="s">
        <v>37</v>
      </c>
      <c r="C38" s="29"/>
      <c r="D38" s="29"/>
      <c r="E38" s="29"/>
      <c r="F38" s="30"/>
      <c r="G38" s="1"/>
    </row>
    <row r="39" spans="1:7" x14ac:dyDescent="0.25">
      <c r="B39" s="38" t="s">
        <v>13</v>
      </c>
      <c r="C39" s="68" t="s">
        <v>32</v>
      </c>
      <c r="D39" s="69"/>
      <c r="E39" s="69"/>
      <c r="F39" s="70"/>
      <c r="G39" s="1"/>
    </row>
    <row r="40" spans="1:7" x14ac:dyDescent="0.25">
      <c r="B40" s="39"/>
      <c r="C40" s="56" t="s">
        <v>38</v>
      </c>
      <c r="D40" s="32"/>
      <c r="E40" s="32"/>
      <c r="F40" s="33"/>
      <c r="G40" s="1"/>
    </row>
    <row r="41" spans="1:7" ht="15.75" customHeight="1" x14ac:dyDescent="0.25">
      <c r="B41" s="39"/>
      <c r="C41" s="56" t="s">
        <v>31</v>
      </c>
      <c r="D41" s="57"/>
      <c r="E41" s="57"/>
      <c r="F41" s="58"/>
      <c r="G41" s="1"/>
    </row>
    <row r="42" spans="1:7" ht="16.5" customHeight="1" thickBot="1" x14ac:dyDescent="0.3">
      <c r="B42" s="40"/>
      <c r="C42" s="110" t="s">
        <v>18</v>
      </c>
      <c r="D42" s="111"/>
      <c r="E42" s="111"/>
      <c r="F42" s="112"/>
      <c r="G42" s="1"/>
    </row>
    <row r="43" spans="1:7" x14ac:dyDescent="0.25">
      <c r="B43" s="38" t="s">
        <v>14</v>
      </c>
      <c r="C43" s="113" t="s">
        <v>32</v>
      </c>
      <c r="D43" s="114"/>
      <c r="E43" s="114"/>
      <c r="F43" s="115"/>
    </row>
    <row r="44" spans="1:7" x14ac:dyDescent="0.25">
      <c r="B44" s="39"/>
      <c r="C44" s="59" t="s">
        <v>38</v>
      </c>
      <c r="D44" s="32"/>
      <c r="E44" s="32"/>
      <c r="F44" s="33"/>
    </row>
    <row r="45" spans="1:7" x14ac:dyDescent="0.25">
      <c r="B45" s="39"/>
      <c r="C45" s="36" t="s">
        <v>33</v>
      </c>
      <c r="D45" s="36"/>
      <c r="E45" s="36"/>
      <c r="F45" s="37"/>
    </row>
    <row r="46" spans="1:7" ht="15.75" thickBot="1" x14ac:dyDescent="0.3">
      <c r="B46" s="40"/>
      <c r="C46" s="41" t="s">
        <v>18</v>
      </c>
      <c r="D46" s="41"/>
      <c r="E46" s="41"/>
      <c r="F46" s="42"/>
    </row>
    <row r="47" spans="1:7" x14ac:dyDescent="0.25">
      <c r="B47" s="38" t="s">
        <v>15</v>
      </c>
      <c r="C47" s="34" t="s">
        <v>32</v>
      </c>
      <c r="D47" s="34"/>
      <c r="E47" s="34"/>
      <c r="F47" s="35"/>
    </row>
    <row r="48" spans="1:7" x14ac:dyDescent="0.25">
      <c r="B48" s="39"/>
      <c r="C48" s="59" t="s">
        <v>38</v>
      </c>
      <c r="D48" s="32"/>
      <c r="E48" s="32"/>
      <c r="F48" s="33"/>
    </row>
    <row r="49" spans="1:6" ht="15.95" customHeight="1" x14ac:dyDescent="0.25">
      <c r="B49" s="39"/>
      <c r="C49" s="36" t="s">
        <v>31</v>
      </c>
      <c r="D49" s="36"/>
      <c r="E49" s="36"/>
      <c r="F49" s="37"/>
    </row>
    <row r="50" spans="1:6" ht="15" customHeight="1" thickBot="1" x14ac:dyDescent="0.3">
      <c r="A50" s="7"/>
      <c r="B50" s="40"/>
      <c r="C50" s="41" t="s">
        <v>18</v>
      </c>
      <c r="D50" s="41"/>
      <c r="E50" s="41"/>
      <c r="F50" s="42"/>
    </row>
    <row r="51" spans="1:6" x14ac:dyDescent="0.25">
      <c r="A51" s="7"/>
      <c r="B51" s="38" t="s">
        <v>16</v>
      </c>
      <c r="C51" s="34" t="s">
        <v>32</v>
      </c>
      <c r="D51" s="34"/>
      <c r="E51" s="34"/>
      <c r="F51" s="35"/>
    </row>
    <row r="52" spans="1:6" x14ac:dyDescent="0.25">
      <c r="A52" s="7"/>
      <c r="B52" s="39"/>
      <c r="C52" s="59" t="s">
        <v>38</v>
      </c>
      <c r="D52" s="32"/>
      <c r="E52" s="32"/>
      <c r="F52" s="33"/>
    </row>
    <row r="53" spans="1:6" x14ac:dyDescent="0.25">
      <c r="A53" s="7"/>
      <c r="B53" s="39"/>
      <c r="C53" s="36" t="s">
        <v>31</v>
      </c>
      <c r="D53" s="36"/>
      <c r="E53" s="36"/>
      <c r="F53" s="37"/>
    </row>
    <row r="54" spans="1:6" ht="15.75" thickBot="1" x14ac:dyDescent="0.3">
      <c r="A54" s="7"/>
      <c r="B54" s="40"/>
      <c r="C54" s="41" t="s">
        <v>18</v>
      </c>
      <c r="D54" s="41"/>
      <c r="E54" s="41"/>
      <c r="F54" s="42"/>
    </row>
    <row r="55" spans="1:6" x14ac:dyDescent="0.25">
      <c r="B55" s="38" t="s">
        <v>17</v>
      </c>
      <c r="C55" s="34" t="s">
        <v>32</v>
      </c>
      <c r="D55" s="34"/>
      <c r="E55" s="34"/>
      <c r="F55" s="35"/>
    </row>
    <row r="56" spans="1:6" x14ac:dyDescent="0.25">
      <c r="B56" s="39"/>
      <c r="C56" s="59" t="s">
        <v>38</v>
      </c>
      <c r="D56" s="32"/>
      <c r="E56" s="32"/>
      <c r="F56" s="33"/>
    </row>
    <row r="57" spans="1:6" x14ac:dyDescent="0.25">
      <c r="B57" s="39"/>
      <c r="C57" s="36" t="s">
        <v>31</v>
      </c>
      <c r="D57" s="36"/>
      <c r="E57" s="36"/>
      <c r="F57" s="37"/>
    </row>
    <row r="58" spans="1:6" ht="15.75" thickBot="1" x14ac:dyDescent="0.3">
      <c r="B58" s="40"/>
      <c r="C58" s="41" t="s">
        <v>18</v>
      </c>
      <c r="D58" s="41"/>
      <c r="E58" s="41"/>
      <c r="F58" s="42"/>
    </row>
    <row r="59" spans="1:6" ht="15.75" thickBot="1" x14ac:dyDescent="0.3"/>
    <row r="60" spans="1:6" ht="19.5" customHeight="1" thickTop="1" x14ac:dyDescent="0.25">
      <c r="B60" s="43" t="s">
        <v>39</v>
      </c>
      <c r="C60" s="44"/>
      <c r="D60" s="44"/>
      <c r="E60" s="44"/>
      <c r="F60" s="45"/>
    </row>
    <row r="61" spans="1:6" ht="15.75" customHeight="1" x14ac:dyDescent="0.25">
      <c r="B61" s="46" t="s">
        <v>40</v>
      </c>
      <c r="C61" s="47"/>
      <c r="D61" s="47"/>
      <c r="E61" s="47"/>
      <c r="F61" s="48"/>
    </row>
    <row r="62" spans="1:6" ht="22.5" customHeight="1" thickBot="1" x14ac:dyDescent="0.3">
      <c r="B62" s="25" t="s">
        <v>42</v>
      </c>
      <c r="C62" s="26"/>
      <c r="D62" s="27"/>
      <c r="E62" s="17">
        <v>120</v>
      </c>
      <c r="F62" s="18"/>
    </row>
    <row r="63" spans="1:6" ht="16.5" customHeight="1" thickTop="1" x14ac:dyDescent="0.25">
      <c r="B63" s="19" t="s">
        <v>41</v>
      </c>
      <c r="C63" s="20"/>
      <c r="D63" s="20"/>
      <c r="E63" s="20"/>
      <c r="F63" s="21"/>
    </row>
    <row r="64" spans="1:6" ht="24" thickBot="1" x14ac:dyDescent="0.3">
      <c r="B64" s="22">
        <f>((120-E62)/40)*10</f>
        <v>0</v>
      </c>
      <c r="C64" s="23"/>
      <c r="D64" s="23"/>
      <c r="E64" s="23"/>
      <c r="F64" s="24"/>
    </row>
    <row r="65" spans="2:7" ht="15.75" thickTop="1" x14ac:dyDescent="0.25"/>
    <row r="66" spans="2:7" ht="31.5" customHeight="1" x14ac:dyDescent="0.25">
      <c r="B66" s="96" t="s">
        <v>25</v>
      </c>
      <c r="C66" s="96"/>
      <c r="D66" s="96"/>
    </row>
    <row r="67" spans="2:7" ht="16.5" customHeight="1" x14ac:dyDescent="0.25">
      <c r="B67" s="11"/>
    </row>
    <row r="68" spans="2:7" ht="16.5" customHeight="1" x14ac:dyDescent="0.25">
      <c r="B68" s="14" t="s">
        <v>26</v>
      </c>
    </row>
    <row r="69" spans="2:7" x14ac:dyDescent="0.25">
      <c r="B69" t="s">
        <v>43</v>
      </c>
    </row>
    <row r="70" spans="2:7" x14ac:dyDescent="0.25">
      <c r="B70" s="16" t="s">
        <v>24</v>
      </c>
      <c r="C70" s="16"/>
      <c r="D70" s="16"/>
      <c r="E70" s="16"/>
      <c r="F70" s="16"/>
    </row>
    <row r="71" spans="2:7" x14ac:dyDescent="0.25">
      <c r="B71" s="12" t="s">
        <v>23</v>
      </c>
      <c r="C71" s="12"/>
      <c r="D71" s="12"/>
      <c r="E71" s="12"/>
      <c r="F71" s="12"/>
      <c r="G71" s="12"/>
    </row>
    <row r="72" spans="2:7" ht="15.75" thickBot="1" x14ac:dyDescent="0.3"/>
    <row r="73" spans="2:7" x14ac:dyDescent="0.25">
      <c r="B73" s="97" t="s">
        <v>27</v>
      </c>
      <c r="C73" s="100" t="s">
        <v>28</v>
      </c>
      <c r="D73" s="103" t="s">
        <v>34</v>
      </c>
      <c r="E73" s="103"/>
      <c r="F73" s="104"/>
    </row>
    <row r="74" spans="2:7" x14ac:dyDescent="0.25">
      <c r="B74" s="98"/>
      <c r="C74" s="101"/>
      <c r="D74" s="105"/>
      <c r="E74" s="105"/>
      <c r="F74" s="106"/>
    </row>
    <row r="75" spans="2:7" ht="15.75" thickBot="1" x14ac:dyDescent="0.3">
      <c r="B75" s="99"/>
      <c r="C75" s="102"/>
      <c r="D75" s="107"/>
      <c r="E75" s="107"/>
      <c r="F75" s="108"/>
    </row>
    <row r="78" spans="2:7" x14ac:dyDescent="0.25">
      <c r="B78" s="13"/>
      <c r="C78" s="15" t="s">
        <v>48</v>
      </c>
      <c r="D78" s="16"/>
      <c r="E78" s="16"/>
    </row>
  </sheetData>
  <sheetProtection selectLockedCells="1"/>
  <mergeCells count="81">
    <mergeCell ref="D10:F10"/>
    <mergeCell ref="B66:D66"/>
    <mergeCell ref="B70:F70"/>
    <mergeCell ref="B73:B75"/>
    <mergeCell ref="C73:C75"/>
    <mergeCell ref="D73:F75"/>
    <mergeCell ref="D17:E17"/>
    <mergeCell ref="B11:C11"/>
    <mergeCell ref="D11:F11"/>
    <mergeCell ref="C42:F42"/>
    <mergeCell ref="C43:F43"/>
    <mergeCell ref="B18:F18"/>
    <mergeCell ref="B12:C12"/>
    <mergeCell ref="D12:F12"/>
    <mergeCell ref="B13:C13"/>
    <mergeCell ref="D13:F13"/>
    <mergeCell ref="B4:F4"/>
    <mergeCell ref="B5:F5"/>
    <mergeCell ref="C28:F28"/>
    <mergeCell ref="C30:F30"/>
    <mergeCell ref="B20:B21"/>
    <mergeCell ref="B26:F26"/>
    <mergeCell ref="D24:E24"/>
    <mergeCell ref="B25:F25"/>
    <mergeCell ref="E20:F20"/>
    <mergeCell ref="E21:F21"/>
    <mergeCell ref="B22:F22"/>
    <mergeCell ref="B23:F23"/>
    <mergeCell ref="B7:F7"/>
    <mergeCell ref="B8:F9"/>
    <mergeCell ref="B10:C10"/>
    <mergeCell ref="B19:F19"/>
    <mergeCell ref="C52:F52"/>
    <mergeCell ref="C56:F56"/>
    <mergeCell ref="B14:C14"/>
    <mergeCell ref="D14:F14"/>
    <mergeCell ref="B15:C15"/>
    <mergeCell ref="D15:F15"/>
    <mergeCell ref="B16:C16"/>
    <mergeCell ref="D16:F16"/>
    <mergeCell ref="C39:F39"/>
    <mergeCell ref="C33:F33"/>
    <mergeCell ref="C40:F40"/>
    <mergeCell ref="C44:F44"/>
    <mergeCell ref="C48:F48"/>
    <mergeCell ref="B37:F37"/>
    <mergeCell ref="B38:F38"/>
    <mergeCell ref="B2:F2"/>
    <mergeCell ref="B55:B58"/>
    <mergeCell ref="C55:F55"/>
    <mergeCell ref="C57:F57"/>
    <mergeCell ref="C58:F58"/>
    <mergeCell ref="C31:F31"/>
    <mergeCell ref="B28:B31"/>
    <mergeCell ref="B32:B35"/>
    <mergeCell ref="B39:B42"/>
    <mergeCell ref="B43:B46"/>
    <mergeCell ref="B47:B50"/>
    <mergeCell ref="C46:F46"/>
    <mergeCell ref="C47:F47"/>
    <mergeCell ref="C49:F49"/>
    <mergeCell ref="C50:F50"/>
    <mergeCell ref="C41:F41"/>
    <mergeCell ref="B60:F60"/>
    <mergeCell ref="B61:F61"/>
    <mergeCell ref="C45:F45"/>
    <mergeCell ref="C32:F32"/>
    <mergeCell ref="C34:F34"/>
    <mergeCell ref="C35:F35"/>
    <mergeCell ref="B36:F36"/>
    <mergeCell ref="B27:F27"/>
    <mergeCell ref="C29:F29"/>
    <mergeCell ref="C51:F51"/>
    <mergeCell ref="C53:F53"/>
    <mergeCell ref="B51:B54"/>
    <mergeCell ref="C54:F54"/>
    <mergeCell ref="C78:E78"/>
    <mergeCell ref="E62:F62"/>
    <mergeCell ref="B63:F63"/>
    <mergeCell ref="B64:F64"/>
    <mergeCell ref="B62:D62"/>
  </mergeCells>
  <dataValidations xWindow="228" yWindow="696" count="3">
    <dataValidation type="decimal" allowBlank="1" showInputMessage="1" sqref="E21:F21" xr:uid="{87C1A572-96D8-4394-865F-1806CC5FDB50}">
      <formula1>0</formula1>
      <formula2>144000</formula2>
    </dataValidation>
    <dataValidation type="whole" allowBlank="1" showInputMessage="1" showErrorMessage="1" errorTitle="Chyba!" error="Maximalna mozna hodnota 122000" promptTitle="Pozor!" prompt="Maximálna hodnota je 120 000 eur bez DPH." sqref="C21" xr:uid="{C68DF01E-47BD-4304-B982-2F427DBC6306}">
      <formula1>0</formula1>
      <formula2>122000</formula2>
    </dataValidation>
    <dataValidation type="whole" allowBlank="1" showInputMessage="1" showErrorMessage="1" prompt="Min. hodnota 80, maximalna 120." sqref="E62:F62" xr:uid="{68A9666C-E765-4958-8D51-5F89D0D6BF8C}">
      <formula1>80</formula1>
      <formula2>120</formula2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2021-06-09T13:39:15Z</dcterms:modified>
</cp:coreProperties>
</file>