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xandra.vicanova\OneDrive - Hlavne mesto SR Bratislava\Desktop\RVO\Aďka\PD Železná\"/>
    </mc:Choice>
  </mc:AlternateContent>
  <xr:revisionPtr revIDLastSave="0" documentId="13_ncr:1_{F0C1753B-C557-4A7B-B85C-4A82781A10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na plnenie kritérií" sheetId="12" r:id="rId1"/>
    <sheet name="R" sheetId="10" r:id="rId2"/>
    <sheet name="DSP" sheetId="9" r:id="rId3"/>
    <sheet name="AD" sheetId="11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8" i="12" l="1"/>
  <c r="E76" i="12"/>
  <c r="E72" i="12"/>
  <c r="E20" i="12"/>
  <c r="F19" i="12"/>
  <c r="F18" i="12"/>
  <c r="G18" i="12" s="1"/>
  <c r="F20" i="12" l="1"/>
  <c r="G19" i="12"/>
  <c r="G20" i="12" l="1"/>
  <c r="A4" i="11"/>
  <c r="A4" i="9"/>
  <c r="F1" i="9"/>
  <c r="F1" i="11"/>
  <c r="E21" i="12" l="1"/>
</calcChain>
</file>

<file path=xl/sharedStrings.xml><?xml version="1.0" encoding="utf-8"?>
<sst xmlns="http://schemas.openxmlformats.org/spreadsheetml/2006/main" count="142" uniqueCount="104">
  <si>
    <t>Príloha č. 4 - 1/3</t>
  </si>
  <si>
    <t>k ZoD č. __/2021</t>
  </si>
  <si>
    <t xml:space="preserve">Civilná zákazka s nízkou hodnotou na poskytnutie služby                                                             </t>
  </si>
  <si>
    <t>„Projekt: Rekonštrukcia komunikácie promenády na Železnej studničke“</t>
  </si>
  <si>
    <t>CENA PROJEKTOVÝCH PRÁC A SLUŽIEB</t>
  </si>
  <si>
    <t>Rekapitulácia</t>
  </si>
  <si>
    <t>Tab. 1</t>
  </si>
  <si>
    <t>Predmet</t>
  </si>
  <si>
    <t>Cena v €</t>
  </si>
  <si>
    <t>bez DPH</t>
  </si>
  <si>
    <t>DPH 20%</t>
  </si>
  <si>
    <t>spolu</t>
  </si>
  <si>
    <t>Dokumentácia pre stavebné povolenie s podrobnosťou realizačného projektu (Jednostupňový projekt: DSP+DRS)</t>
  </si>
  <si>
    <t xml:space="preserve">Odborný autorský dohľad projektanta </t>
  </si>
  <si>
    <t>Spolu:</t>
  </si>
  <si>
    <t>Cena celkom s DPH:</t>
  </si>
  <si>
    <t>Príloha č. 4 - 2/3</t>
  </si>
  <si>
    <t xml:space="preserve">Civilná zákazka s nízkou hodnotou na poskytnutie služby                                                                       </t>
  </si>
  <si>
    <t xml:space="preserve">Dokumentácia pre stavebné povolenie s podrobnosťou realizačného projektu </t>
  </si>
  <si>
    <t>Tab. 1.2</t>
  </si>
  <si>
    <t>Činnosť</t>
  </si>
  <si>
    <t>Sadzba €/h</t>
  </si>
  <si>
    <t>Cena celkom      v €</t>
  </si>
  <si>
    <t>Potrebný počet hodín na vykonanie prác</t>
  </si>
  <si>
    <t>A</t>
  </si>
  <si>
    <t>Sprievodná správa</t>
  </si>
  <si>
    <t>B</t>
  </si>
  <si>
    <t>Súhrnná technická správa</t>
  </si>
  <si>
    <t>C</t>
  </si>
  <si>
    <t>Celková situácia stavby</t>
  </si>
  <si>
    <t>D</t>
  </si>
  <si>
    <t>Koordinačný výkres stavby</t>
  </si>
  <si>
    <t>E</t>
  </si>
  <si>
    <t>Dokumentácia stavebných objektov</t>
  </si>
  <si>
    <t>F</t>
  </si>
  <si>
    <t>Projekt organizácie výstavby</t>
  </si>
  <si>
    <t>G</t>
  </si>
  <si>
    <t>Plán bezpečnosti a ochrany zdravia pri práci</t>
  </si>
  <si>
    <t>Nákladová časť: neocenený a ocenený položkový rozpočet</t>
  </si>
  <si>
    <t xml:space="preserve">  Hodiny spolu:</t>
  </si>
  <si>
    <t xml:space="preserve">  Cena bez DPH:</t>
  </si>
  <si>
    <t xml:space="preserve">  DPH 20%</t>
  </si>
  <si>
    <t xml:space="preserve">  Cena celkom s DPH </t>
  </si>
  <si>
    <t>Príloha č. 4 - 3/3</t>
  </si>
  <si>
    <t xml:space="preserve">Civilná zákazka s nízkou hodnotou na poskytnutie služby                                                              </t>
  </si>
  <si>
    <t>NAVRHNUTÁ CENA</t>
  </si>
  <si>
    <t>za výkon občasného odborného autorského dohľadu projektanta</t>
  </si>
  <si>
    <t>Tab. 1.3</t>
  </si>
  <si>
    <t>Cena bez DPH</t>
  </si>
  <si>
    <t>Cena celkom s DPH</t>
  </si>
  <si>
    <t>Pozn.:</t>
  </si>
  <si>
    <r>
      <t xml:space="preserve">Cenu za výkon </t>
    </r>
    <r>
      <rPr>
        <b/>
        <i/>
        <sz val="12"/>
        <rFont val="Times New Roman"/>
        <family val="1"/>
        <charset val="238"/>
      </rPr>
      <t>občasného</t>
    </r>
    <r>
      <rPr>
        <i/>
        <sz val="12"/>
        <rFont val="Times New Roman"/>
        <family val="1"/>
        <charset val="238"/>
      </rPr>
      <t xml:space="preserve"> odborného autorského dohľadu projektanta stavby je potrebné stanoviť vo vzťahu k predpokladanej </t>
    </r>
    <r>
      <rPr>
        <b/>
        <i/>
        <sz val="12"/>
        <rFont val="Times New Roman"/>
        <family val="1"/>
        <charset val="238"/>
      </rPr>
      <t xml:space="preserve">lehote výstavby, </t>
    </r>
    <r>
      <rPr>
        <i/>
        <sz val="12"/>
        <rFont val="Times New Roman"/>
        <family val="1"/>
        <charset val="238"/>
      </rPr>
      <t xml:space="preserve">len </t>
    </r>
    <r>
      <rPr>
        <b/>
        <i/>
        <sz val="12"/>
        <rFont val="Times New Roman"/>
        <family val="1"/>
        <charset val="238"/>
      </rPr>
      <t>účasti</t>
    </r>
    <r>
      <rPr>
        <i/>
        <sz val="12"/>
        <rFont val="Times New Roman"/>
        <family val="1"/>
        <charset val="238"/>
      </rPr>
      <t xml:space="preserve"> na kontrolných dňoch stavby ako i k prípadným operatívnym </t>
    </r>
    <r>
      <rPr>
        <b/>
        <i/>
        <sz val="12"/>
        <rFont val="Times New Roman"/>
        <family val="1"/>
        <charset val="238"/>
      </rPr>
      <t>odborným riešeniam</t>
    </r>
    <r>
      <rPr>
        <i/>
        <sz val="12"/>
        <rFont val="Times New Roman"/>
        <family val="1"/>
        <charset val="238"/>
      </rPr>
      <t xml:space="preserve"> a stanoviskám k mimoriadnym technickým a iným problémom, vzniknutým počas výstavby predmetnej stavby.</t>
    </r>
  </si>
  <si>
    <t>Štatutárny zástupca:</t>
  </si>
  <si>
    <t>IČO:</t>
  </si>
  <si>
    <t>IČ DPH:</t>
  </si>
  <si>
    <t>Telefónne číslo:</t>
  </si>
  <si>
    <t>E-mailová adresa:</t>
  </si>
  <si>
    <t>Počet bodov za kritérium č. 1</t>
  </si>
  <si>
    <t xml:space="preserve">Autorizovaný stavebný inžinier (meno, priezvisko): </t>
  </si>
  <si>
    <t>Lehota dodania:</t>
  </si>
  <si>
    <t>Skúsenosti autorizovaného stavebného inžiniera  - jedna (1) je povinná na preukázanie splnenia podmienok účasti podľa § 34 ods. 1 písm. g) ZVO - verejný obstarávateľ ich odporúča uviesť do predmetného zoznamu</t>
  </si>
  <si>
    <t>Musí ísť o iné skúsenosti (zákazky) ako tie, ktorými uchádzač preukazuje splnenie podmienok účasti podľa § 34 ods. 1 písm. g) ZVO (Projektant)</t>
  </si>
  <si>
    <t>1. skúsenosť</t>
  </si>
  <si>
    <t>Názov zákazky:</t>
  </si>
  <si>
    <t>Predmet plnenia:</t>
  </si>
  <si>
    <t>Objednávateľ:</t>
  </si>
  <si>
    <t>Cena v eurách s DPH:</t>
  </si>
  <si>
    <t>Kontaktná osoba (e-mail a tel.):</t>
  </si>
  <si>
    <t>2. skúsenosť</t>
  </si>
  <si>
    <t>3. skúsenosť</t>
  </si>
  <si>
    <t>4. skúsenosť</t>
  </si>
  <si>
    <t>5. skúsenosť</t>
  </si>
  <si>
    <t>Počet hodnotených odborných skúseností:</t>
  </si>
  <si>
    <t>Počet bodov za kritérium č. 2</t>
  </si>
  <si>
    <t>Kritérium č. 3: Zapojenie študenta/absolventa vysokej školy</t>
  </si>
  <si>
    <t>Zapojí uchádzač do realizácie zákazky študenta alebo absolventa vysokej školy:</t>
  </si>
  <si>
    <t>Počet bodov za kritérium č. 3</t>
  </si>
  <si>
    <t>Počet bodov za všetky kritériá spolu:</t>
  </si>
  <si>
    <t>Príloha č. 2 Návrh na plnenie kritérií</t>
  </si>
  <si>
    <t>Identifikačné údaje uchádzača</t>
  </si>
  <si>
    <t xml:space="preserve">Obchodné meno: </t>
  </si>
  <si>
    <t xml:space="preserve">Sídlo: </t>
  </si>
  <si>
    <t>Uchádzač vypĺňa iba zelené bunky</t>
  </si>
  <si>
    <t>Kritérium č. 1: Celková cena v EUR s DPH</t>
  </si>
  <si>
    <t>č. p.</t>
  </si>
  <si>
    <t xml:space="preserve">Predmet zákazky </t>
  </si>
  <si>
    <t>Cena v eurách bez DPH</t>
  </si>
  <si>
    <t>Cena v eurách s DPH</t>
  </si>
  <si>
    <t>1.</t>
  </si>
  <si>
    <t>Vypracovanie a dodanie projektovej dokumentácie s podrobnosťou realizačného projektu</t>
  </si>
  <si>
    <t>2.</t>
  </si>
  <si>
    <t>Výkon odborného autorského dohľadu projektanta</t>
  </si>
  <si>
    <t>Celková cena v EUR</t>
  </si>
  <si>
    <t>Uchádzač je: platca/neplatca DPH (nehodiace sa prečiarknite)</t>
  </si>
  <si>
    <t>Dňa:</t>
  </si>
  <si>
    <t>v</t>
  </si>
  <si>
    <t>Podpis oprávnenej osoby</t>
  </si>
  <si>
    <t>Predmet zákazky: Projektová dokumentácia pre rekonštrukciu komunikácie promenády na Železnej studničke</t>
  </si>
  <si>
    <t xml:space="preserve">Čestné vyhlásenie: Predložením tejto ponuky zároveň čestne vyhlasujem, že postupujem v súlade s etickým kódexom uchádzača vydaným Úradom pre verejné obstarávanie: https://www.uvo.gov.sk/zaujemcauchadzac/eticky-kodex-zaujemcu-uchadzaca-54b.html  </t>
  </si>
  <si>
    <t>Skúsenosti projektanta (autorizovaného stavebného inžiniera)</t>
  </si>
  <si>
    <t xml:space="preserve">Kritérium č. 2: Odborné skúsenosti projektanta </t>
  </si>
  <si>
    <t>*Cena celkom bez DPH nesmie presiahnuť 5% z ceny projektových prác na predmete zákazky</t>
  </si>
  <si>
    <t>6. skúsenosť</t>
  </si>
  <si>
    <t>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</si>
</sst>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6" tint="-0.24997711111789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269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4" fontId="4" fillId="0" borderId="2" xfId="0" applyNumberFormat="1" applyFont="1" applyBorder="1"/>
    <xf numFmtId="4" fontId="4" fillId="0" borderId="7" xfId="0" applyNumberFormat="1" applyFont="1" applyBorder="1"/>
    <xf numFmtId="4" fontId="4" fillId="0" borderId="8" xfId="0" applyNumberFormat="1" applyFont="1" applyBorder="1"/>
    <xf numFmtId="4" fontId="4" fillId="0" borderId="11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16" xfId="0" applyFont="1" applyBorder="1"/>
    <xf numFmtId="0" fontId="4" fillId="0" borderId="17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8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/>
    <xf numFmtId="4" fontId="4" fillId="0" borderId="19" xfId="0" applyNumberFormat="1" applyFont="1" applyBorder="1"/>
    <xf numFmtId="4" fontId="4" fillId="0" borderId="20" xfId="0" applyNumberFormat="1" applyFont="1" applyBorder="1"/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/>
    <xf numFmtId="0" fontId="4" fillId="0" borderId="36" xfId="0" applyFont="1" applyBorder="1" applyAlignment="1"/>
    <xf numFmtId="0" fontId="3" fillId="0" borderId="18" xfId="0" applyFont="1" applyBorder="1" applyAlignment="1"/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5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4" fontId="10" fillId="3" borderId="0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52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0" fillId="4" borderId="54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0" fillId="4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6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8" fillId="2" borderId="17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14" fillId="0" borderId="30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0" fillId="4" borderId="6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1" xfId="0" applyFill="1" applyBorder="1" applyAlignment="1">
      <alignment horizontal="left"/>
    </xf>
    <xf numFmtId="0" fontId="0" fillId="4" borderId="71" xfId="0" applyFill="1" applyBorder="1" applyAlignment="1">
      <alignment horizontal="left"/>
    </xf>
    <xf numFmtId="0" fontId="0" fillId="4" borderId="72" xfId="0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73" xfId="0" applyFill="1" applyBorder="1" applyAlignment="1">
      <alignment horizontal="center" wrapText="1"/>
    </xf>
    <xf numFmtId="0" fontId="0" fillId="4" borderId="22" xfId="0" applyFill="1" applyBorder="1" applyAlignment="1">
      <alignment horizontal="center" wrapText="1"/>
    </xf>
    <xf numFmtId="0" fontId="0" fillId="4" borderId="62" xfId="0" applyFill="1" applyBorder="1" applyAlignment="1">
      <alignment horizontal="center" wrapText="1"/>
    </xf>
    <xf numFmtId="0" fontId="0" fillId="4" borderId="45" xfId="0" applyFill="1" applyBorder="1" applyAlignment="1">
      <alignment horizontal="center" wrapText="1"/>
    </xf>
    <xf numFmtId="0" fontId="0" fillId="4" borderId="74" xfId="0" applyFill="1" applyBorder="1" applyAlignment="1">
      <alignment horizontal="center" wrapText="1"/>
    </xf>
    <xf numFmtId="0" fontId="0" fillId="4" borderId="75" xfId="0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67" xfId="0" applyFont="1" applyFill="1" applyBorder="1" applyAlignment="1">
      <alignment horizontal="left" vertical="center" wrapText="1"/>
    </xf>
    <xf numFmtId="3" fontId="11" fillId="4" borderId="58" xfId="0" applyNumberFormat="1" applyFont="1" applyFill="1" applyBorder="1" applyAlignment="1">
      <alignment horizontal="center" vertical="center" wrapText="1"/>
    </xf>
    <xf numFmtId="3" fontId="11" fillId="4" borderId="59" xfId="0" applyNumberFormat="1" applyFont="1" applyFill="1" applyBorder="1" applyAlignment="1">
      <alignment horizontal="center" vertical="center" wrapText="1"/>
    </xf>
    <xf numFmtId="3" fontId="11" fillId="4" borderId="60" xfId="0" applyNumberFormat="1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14" fillId="0" borderId="53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66" xfId="0" applyFont="1" applyBorder="1" applyAlignment="1">
      <alignment horizontal="left"/>
    </xf>
    <xf numFmtId="0" fontId="10" fillId="2" borderId="58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4" fontId="10" fillId="2" borderId="67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4" borderId="68" xfId="0" applyFont="1" applyFill="1" applyBorder="1" applyAlignment="1">
      <alignment horizontal="center" vertical="center"/>
    </xf>
    <xf numFmtId="0" fontId="11" fillId="4" borderId="69" xfId="0" applyFont="1" applyFill="1" applyBorder="1" applyAlignment="1">
      <alignment horizontal="center" vertical="center"/>
    </xf>
    <xf numFmtId="0" fontId="11" fillId="4" borderId="70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1" fontId="15" fillId="2" borderId="58" xfId="0" applyNumberFormat="1" applyFont="1" applyFill="1" applyBorder="1" applyAlignment="1">
      <alignment horizontal="center" vertical="center" wrapText="1"/>
    </xf>
    <xf numFmtId="1" fontId="15" fillId="2" borderId="59" xfId="0" applyNumberFormat="1" applyFont="1" applyFill="1" applyBorder="1" applyAlignment="1">
      <alignment horizontal="center" vertical="center" wrapText="1"/>
    </xf>
    <xf numFmtId="1" fontId="15" fillId="2" borderId="60" xfId="0" applyNumberFormat="1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left" vertical="center"/>
    </xf>
    <xf numFmtId="0" fontId="15" fillId="2" borderId="59" xfId="0" applyFont="1" applyFill="1" applyBorder="1" applyAlignment="1">
      <alignment horizontal="left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left" vertical="center" wrapText="1"/>
    </xf>
    <xf numFmtId="0" fontId="19" fillId="2" borderId="6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29" xfId="0" applyFont="1" applyBorder="1" applyAlignment="1"/>
    <xf numFmtId="0" fontId="3" fillId="0" borderId="10" xfId="0" applyFont="1" applyBorder="1" applyAlignment="1"/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indent="1"/>
    </xf>
    <xf numFmtId="0" fontId="3" fillId="0" borderId="45" xfId="0" applyFont="1" applyBorder="1" applyAlignment="1">
      <alignment horizontal="left" indent="1"/>
    </xf>
    <xf numFmtId="0" fontId="6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 indent="1"/>
    </xf>
    <xf numFmtId="0" fontId="5" fillId="0" borderId="42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</cellXfs>
  <cellStyles count="3">
    <cellStyle name="Normálna" xfId="0" builtinId="0"/>
    <cellStyle name="Normálna 3" xfId="2" xr:uid="{D5918298-D687-4682-A28C-811C3416B4C7}"/>
    <cellStyle name="normáln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BBB67-3C2C-403E-8B6B-40C71E2378FE}">
  <dimension ref="A1:G85"/>
  <sheetViews>
    <sheetView tabSelected="1" workbookViewId="0">
      <selection activeCell="E79" sqref="E79"/>
    </sheetView>
  </sheetViews>
  <sheetFormatPr defaultRowHeight="12.75" x14ac:dyDescent="0.2"/>
  <cols>
    <col min="1" max="1" width="13" customWidth="1"/>
    <col min="2" max="2" width="24.7109375" customWidth="1"/>
    <col min="3" max="3" width="27.5703125" customWidth="1"/>
    <col min="4" max="4" width="10.85546875" customWidth="1"/>
    <col min="5" max="5" width="18.28515625" customWidth="1"/>
    <col min="6" max="6" width="15.85546875" customWidth="1"/>
    <col min="7" max="7" width="15" customWidth="1"/>
  </cols>
  <sheetData>
    <row r="1" spans="1:7" ht="13.5" thickBot="1" x14ac:dyDescent="0.25"/>
    <row r="2" spans="1:7" ht="25.5" customHeight="1" thickBot="1" x14ac:dyDescent="0.25">
      <c r="A2" s="151" t="s">
        <v>78</v>
      </c>
      <c r="B2" s="152"/>
      <c r="C2" s="152"/>
      <c r="D2" s="152"/>
      <c r="E2" s="152"/>
      <c r="F2" s="152"/>
      <c r="G2" s="153"/>
    </row>
    <row r="3" spans="1:7" ht="51" customHeight="1" thickBot="1" x14ac:dyDescent="0.25">
      <c r="A3" s="154" t="s">
        <v>97</v>
      </c>
      <c r="B3" s="155"/>
      <c r="C3" s="155"/>
      <c r="D3" s="155"/>
      <c r="E3" s="155"/>
      <c r="F3" s="155"/>
      <c r="G3" s="156"/>
    </row>
    <row r="4" spans="1:7" x14ac:dyDescent="0.2">
      <c r="A4" s="157" t="s">
        <v>79</v>
      </c>
      <c r="B4" s="158"/>
      <c r="C4" s="158"/>
      <c r="D4" s="158"/>
      <c r="E4" s="158"/>
      <c r="F4" s="158"/>
      <c r="G4" s="159"/>
    </row>
    <row r="5" spans="1:7" ht="18" customHeight="1" thickBot="1" x14ac:dyDescent="0.25">
      <c r="A5" s="160"/>
      <c r="B5" s="161"/>
      <c r="C5" s="161"/>
      <c r="D5" s="161"/>
      <c r="E5" s="161"/>
      <c r="F5" s="161"/>
      <c r="G5" s="162"/>
    </row>
    <row r="6" spans="1:7" ht="15.75" x14ac:dyDescent="0.2">
      <c r="A6" s="163" t="s">
        <v>80</v>
      </c>
      <c r="B6" s="164"/>
      <c r="C6" s="165"/>
      <c r="D6" s="165"/>
      <c r="E6" s="165"/>
      <c r="F6" s="165"/>
      <c r="G6" s="166"/>
    </row>
    <row r="7" spans="1:7" ht="15.75" x14ac:dyDescent="0.2">
      <c r="A7" s="71" t="s">
        <v>81</v>
      </c>
      <c r="B7" s="72"/>
      <c r="C7" s="80"/>
      <c r="D7" s="80"/>
      <c r="E7" s="80"/>
      <c r="F7" s="80"/>
      <c r="G7" s="81"/>
    </row>
    <row r="8" spans="1:7" ht="15.75" x14ac:dyDescent="0.2">
      <c r="A8" s="71" t="s">
        <v>52</v>
      </c>
      <c r="B8" s="72"/>
      <c r="C8" s="80"/>
      <c r="D8" s="80"/>
      <c r="E8" s="80"/>
      <c r="F8" s="80"/>
      <c r="G8" s="81"/>
    </row>
    <row r="9" spans="1:7" ht="15.75" x14ac:dyDescent="0.2">
      <c r="A9" s="71" t="s">
        <v>53</v>
      </c>
      <c r="B9" s="72"/>
      <c r="C9" s="80"/>
      <c r="D9" s="80"/>
      <c r="E9" s="80"/>
      <c r="F9" s="80"/>
      <c r="G9" s="81"/>
    </row>
    <row r="10" spans="1:7" ht="15.75" x14ac:dyDescent="0.2">
      <c r="A10" s="71" t="s">
        <v>54</v>
      </c>
      <c r="B10" s="72"/>
      <c r="C10" s="80"/>
      <c r="D10" s="80"/>
      <c r="E10" s="80"/>
      <c r="F10" s="80"/>
      <c r="G10" s="81"/>
    </row>
    <row r="11" spans="1:7" ht="15.75" x14ac:dyDescent="0.2">
      <c r="A11" s="71" t="s">
        <v>55</v>
      </c>
      <c r="B11" s="72"/>
      <c r="C11" s="80"/>
      <c r="D11" s="80"/>
      <c r="E11" s="80"/>
      <c r="F11" s="80"/>
      <c r="G11" s="81"/>
    </row>
    <row r="12" spans="1:7" ht="16.5" thickBot="1" x14ac:dyDescent="0.25">
      <c r="A12" s="73" t="s">
        <v>56</v>
      </c>
      <c r="B12" s="74"/>
      <c r="C12" s="75"/>
      <c r="D12" s="75"/>
      <c r="E12" s="75"/>
      <c r="F12" s="75"/>
      <c r="G12" s="76"/>
    </row>
    <row r="13" spans="1:7" ht="15.75" x14ac:dyDescent="0.2">
      <c r="A13" s="62"/>
      <c r="B13" s="62"/>
      <c r="C13" s="63"/>
      <c r="D13" s="63"/>
    </row>
    <row r="14" spans="1:7" ht="18.75" x14ac:dyDescent="0.3">
      <c r="A14" s="77" t="s">
        <v>82</v>
      </c>
      <c r="B14" s="78"/>
      <c r="C14" s="78"/>
      <c r="D14" s="78"/>
      <c r="E14" s="78"/>
      <c r="F14" s="78"/>
      <c r="G14" s="79"/>
    </row>
    <row r="15" spans="1:7" ht="19.5" customHeight="1" thickBot="1" x14ac:dyDescent="0.25"/>
    <row r="16" spans="1:7" ht="18.75" customHeight="1" thickBot="1" x14ac:dyDescent="0.25">
      <c r="A16" s="88" t="s">
        <v>83</v>
      </c>
      <c r="B16" s="89"/>
      <c r="C16" s="89"/>
      <c r="D16" s="89"/>
      <c r="E16" s="89"/>
      <c r="F16" s="89"/>
      <c r="G16" s="90"/>
    </row>
    <row r="17" spans="1:7" ht="47.25" customHeight="1" x14ac:dyDescent="0.2">
      <c r="A17" s="64" t="s">
        <v>84</v>
      </c>
      <c r="B17" s="91" t="s">
        <v>85</v>
      </c>
      <c r="C17" s="91"/>
      <c r="D17" s="91"/>
      <c r="E17" s="64" t="s">
        <v>86</v>
      </c>
      <c r="F17" s="64" t="s">
        <v>10</v>
      </c>
      <c r="G17" s="64" t="s">
        <v>87</v>
      </c>
    </row>
    <row r="18" spans="1:7" ht="30.75" customHeight="1" x14ac:dyDescent="0.2">
      <c r="A18" s="65" t="s">
        <v>88</v>
      </c>
      <c r="B18" s="92" t="s">
        <v>89</v>
      </c>
      <c r="C18" s="92"/>
      <c r="D18" s="92"/>
      <c r="E18" s="70"/>
      <c r="F18" s="66">
        <f>E18*0.2</f>
        <v>0</v>
      </c>
      <c r="G18" s="66">
        <f>E18+F18</f>
        <v>0</v>
      </c>
    </row>
    <row r="19" spans="1:7" ht="36.75" customHeight="1" x14ac:dyDescent="0.2">
      <c r="A19" s="65" t="s">
        <v>90</v>
      </c>
      <c r="B19" s="93" t="s">
        <v>91</v>
      </c>
      <c r="C19" s="93"/>
      <c r="D19" s="93"/>
      <c r="E19" s="70"/>
      <c r="F19" s="66">
        <f>E19*0.2</f>
        <v>0</v>
      </c>
      <c r="G19" s="66">
        <f>E19+F19</f>
        <v>0</v>
      </c>
    </row>
    <row r="20" spans="1:7" ht="33" customHeight="1" x14ac:dyDescent="0.2">
      <c r="A20" s="94" t="s">
        <v>92</v>
      </c>
      <c r="B20" s="95"/>
      <c r="C20" s="95"/>
      <c r="D20" s="96"/>
      <c r="E20" s="67">
        <f>E19+E18</f>
        <v>0</v>
      </c>
      <c r="F20" s="67">
        <f>F19+F18</f>
        <v>0</v>
      </c>
      <c r="G20" s="67">
        <f>G19+G18</f>
        <v>0</v>
      </c>
    </row>
    <row r="21" spans="1:7" ht="18.75" x14ac:dyDescent="0.2">
      <c r="A21" s="97" t="s">
        <v>57</v>
      </c>
      <c r="B21" s="97"/>
      <c r="C21" s="97"/>
      <c r="D21" s="97"/>
      <c r="E21" s="98">
        <f>88*((78266.4 -G20)/78266.4)</f>
        <v>88</v>
      </c>
      <c r="F21" s="98"/>
      <c r="G21" s="98"/>
    </row>
    <row r="22" spans="1:7" ht="19.5" thickBot="1" x14ac:dyDescent="0.25">
      <c r="A22" s="68"/>
      <c r="B22" s="68"/>
      <c r="C22" s="68"/>
      <c r="D22" s="68"/>
      <c r="E22" s="69"/>
      <c r="F22" s="69"/>
      <c r="G22" s="69"/>
    </row>
    <row r="23" spans="1:7" ht="19.5" customHeight="1" thickBot="1" x14ac:dyDescent="0.25">
      <c r="A23" s="171" t="s">
        <v>99</v>
      </c>
      <c r="B23" s="172"/>
      <c r="C23" s="172"/>
      <c r="D23" s="172"/>
      <c r="E23" s="172"/>
      <c r="F23" s="172"/>
      <c r="G23" s="173"/>
    </row>
    <row r="24" spans="1:7" ht="38.25" customHeight="1" thickBot="1" x14ac:dyDescent="0.25">
      <c r="A24" s="116" t="s">
        <v>60</v>
      </c>
      <c r="B24" s="117"/>
      <c r="C24" s="117"/>
      <c r="D24" s="117"/>
      <c r="E24" s="117"/>
      <c r="F24" s="117"/>
      <c r="G24" s="118"/>
    </row>
    <row r="25" spans="1:7" ht="30.75" customHeight="1" thickBot="1" x14ac:dyDescent="0.25">
      <c r="A25" s="195" t="s">
        <v>58</v>
      </c>
      <c r="B25" s="195"/>
      <c r="C25" s="195"/>
      <c r="D25" s="195"/>
      <c r="E25" s="195"/>
      <c r="F25" s="195"/>
      <c r="G25" s="196"/>
    </row>
    <row r="26" spans="1:7" ht="19.5" customHeight="1" x14ac:dyDescent="0.2">
      <c r="A26" s="82" t="s">
        <v>62</v>
      </c>
      <c r="B26" s="83"/>
      <c r="C26" s="119" t="s">
        <v>63</v>
      </c>
      <c r="D26" s="120"/>
      <c r="E26" s="121"/>
      <c r="F26" s="122"/>
      <c r="G26" s="123"/>
    </row>
    <row r="27" spans="1:7" ht="19.5" customHeight="1" x14ac:dyDescent="0.2">
      <c r="A27" s="84"/>
      <c r="B27" s="85"/>
      <c r="C27" s="101" t="s">
        <v>64</v>
      </c>
      <c r="D27" s="102"/>
      <c r="E27" s="103"/>
      <c r="F27" s="104"/>
      <c r="G27" s="105"/>
    </row>
    <row r="28" spans="1:7" ht="19.5" customHeight="1" x14ac:dyDescent="0.2">
      <c r="A28" s="84"/>
      <c r="B28" s="85"/>
      <c r="C28" s="101" t="s">
        <v>65</v>
      </c>
      <c r="D28" s="102"/>
      <c r="E28" s="103"/>
      <c r="F28" s="104"/>
      <c r="G28" s="105"/>
    </row>
    <row r="29" spans="1:7" ht="19.5" customHeight="1" x14ac:dyDescent="0.2">
      <c r="A29" s="84"/>
      <c r="B29" s="85"/>
      <c r="C29" s="101" t="s">
        <v>66</v>
      </c>
      <c r="D29" s="102"/>
      <c r="E29" s="103"/>
      <c r="F29" s="104"/>
      <c r="G29" s="105"/>
    </row>
    <row r="30" spans="1:7" ht="19.5" customHeight="1" x14ac:dyDescent="0.2">
      <c r="A30" s="84"/>
      <c r="B30" s="85"/>
      <c r="C30" s="101" t="s">
        <v>59</v>
      </c>
      <c r="D30" s="102"/>
      <c r="E30" s="103"/>
      <c r="F30" s="104"/>
      <c r="G30" s="105"/>
    </row>
    <row r="31" spans="1:7" ht="19.5" customHeight="1" x14ac:dyDescent="0.2">
      <c r="A31" s="84"/>
      <c r="B31" s="85"/>
      <c r="C31" s="106" t="s">
        <v>67</v>
      </c>
      <c r="D31" s="107"/>
      <c r="E31" s="110"/>
      <c r="F31" s="111"/>
      <c r="G31" s="112"/>
    </row>
    <row r="32" spans="1:7" ht="19.5" customHeight="1" thickBot="1" x14ac:dyDescent="0.25">
      <c r="A32" s="86"/>
      <c r="B32" s="87"/>
      <c r="C32" s="108"/>
      <c r="D32" s="109"/>
      <c r="E32" s="113"/>
      <c r="F32" s="114"/>
      <c r="G32" s="115"/>
    </row>
    <row r="33" spans="1:7" ht="19.5" customHeight="1" thickBot="1" x14ac:dyDescent="0.25"/>
    <row r="34" spans="1:7" ht="19.5" thickBot="1" x14ac:dyDescent="0.25">
      <c r="A34" s="171" t="s">
        <v>100</v>
      </c>
      <c r="B34" s="172"/>
      <c r="C34" s="172"/>
      <c r="D34" s="172"/>
      <c r="E34" s="172"/>
      <c r="F34" s="172"/>
      <c r="G34" s="173"/>
    </row>
    <row r="35" spans="1:7" ht="33" customHeight="1" thickBot="1" x14ac:dyDescent="0.25">
      <c r="A35" s="99" t="s">
        <v>61</v>
      </c>
      <c r="B35" s="99"/>
      <c r="C35" s="99"/>
      <c r="D35" s="99"/>
      <c r="E35" s="99"/>
      <c r="F35" s="99"/>
      <c r="G35" s="100"/>
    </row>
    <row r="36" spans="1:7" ht="12.75" customHeight="1" x14ac:dyDescent="0.2">
      <c r="A36" s="82" t="s">
        <v>68</v>
      </c>
      <c r="B36" s="83"/>
      <c r="C36" s="119" t="s">
        <v>63</v>
      </c>
      <c r="D36" s="120"/>
      <c r="E36" s="121"/>
      <c r="F36" s="122"/>
      <c r="G36" s="123"/>
    </row>
    <row r="37" spans="1:7" ht="12.75" customHeight="1" x14ac:dyDescent="0.2">
      <c r="A37" s="84"/>
      <c r="B37" s="85"/>
      <c r="C37" s="101" t="s">
        <v>64</v>
      </c>
      <c r="D37" s="102"/>
      <c r="E37" s="103"/>
      <c r="F37" s="104"/>
      <c r="G37" s="105"/>
    </row>
    <row r="38" spans="1:7" ht="12.75" customHeight="1" x14ac:dyDescent="0.2">
      <c r="A38" s="84"/>
      <c r="B38" s="85"/>
      <c r="C38" s="101" t="s">
        <v>65</v>
      </c>
      <c r="D38" s="102"/>
      <c r="E38" s="103"/>
      <c r="F38" s="104"/>
      <c r="G38" s="105"/>
    </row>
    <row r="39" spans="1:7" ht="12.75" customHeight="1" x14ac:dyDescent="0.2">
      <c r="A39" s="84"/>
      <c r="B39" s="85"/>
      <c r="C39" s="101" t="s">
        <v>66</v>
      </c>
      <c r="D39" s="102"/>
      <c r="E39" s="103"/>
      <c r="F39" s="104"/>
      <c r="G39" s="105"/>
    </row>
    <row r="40" spans="1:7" ht="12.75" customHeight="1" x14ac:dyDescent="0.2">
      <c r="A40" s="84"/>
      <c r="B40" s="85"/>
      <c r="C40" s="101" t="s">
        <v>59</v>
      </c>
      <c r="D40" s="102"/>
      <c r="E40" s="103"/>
      <c r="F40" s="104"/>
      <c r="G40" s="105"/>
    </row>
    <row r="41" spans="1:7" ht="13.5" customHeight="1" x14ac:dyDescent="0.2">
      <c r="A41" s="84"/>
      <c r="B41" s="85"/>
      <c r="C41" s="106" t="s">
        <v>67</v>
      </c>
      <c r="D41" s="107"/>
      <c r="E41" s="110"/>
      <c r="F41" s="111"/>
      <c r="G41" s="112"/>
    </row>
    <row r="42" spans="1:7" ht="12.75" customHeight="1" thickBot="1" x14ac:dyDescent="0.25">
      <c r="A42" s="86"/>
      <c r="B42" s="87"/>
      <c r="C42" s="108"/>
      <c r="D42" s="109"/>
      <c r="E42" s="113"/>
      <c r="F42" s="114"/>
      <c r="G42" s="115"/>
    </row>
    <row r="43" spans="1:7" ht="12.75" customHeight="1" x14ac:dyDescent="0.2">
      <c r="A43" s="82" t="s">
        <v>69</v>
      </c>
      <c r="B43" s="83"/>
      <c r="C43" s="119" t="s">
        <v>63</v>
      </c>
      <c r="D43" s="120"/>
      <c r="E43" s="121"/>
      <c r="F43" s="122"/>
      <c r="G43" s="123"/>
    </row>
    <row r="44" spans="1:7" ht="12.75" customHeight="1" x14ac:dyDescent="0.2">
      <c r="A44" s="84"/>
      <c r="B44" s="85"/>
      <c r="C44" s="101" t="s">
        <v>64</v>
      </c>
      <c r="D44" s="102"/>
      <c r="E44" s="103"/>
      <c r="F44" s="104"/>
      <c r="G44" s="105"/>
    </row>
    <row r="45" spans="1:7" ht="12.75" customHeight="1" x14ac:dyDescent="0.2">
      <c r="A45" s="84"/>
      <c r="B45" s="85"/>
      <c r="C45" s="101" t="s">
        <v>65</v>
      </c>
      <c r="D45" s="102"/>
      <c r="E45" s="103"/>
      <c r="F45" s="104"/>
      <c r="G45" s="105"/>
    </row>
    <row r="46" spans="1:7" ht="12.75" customHeight="1" x14ac:dyDescent="0.2">
      <c r="A46" s="84"/>
      <c r="B46" s="85"/>
      <c r="C46" s="101" t="s">
        <v>66</v>
      </c>
      <c r="D46" s="102"/>
      <c r="E46" s="103"/>
      <c r="F46" s="104"/>
      <c r="G46" s="105"/>
    </row>
    <row r="47" spans="1:7" ht="12.75" customHeight="1" x14ac:dyDescent="0.2">
      <c r="A47" s="84"/>
      <c r="B47" s="85"/>
      <c r="C47" s="101" t="s">
        <v>59</v>
      </c>
      <c r="D47" s="102"/>
      <c r="E47" s="103"/>
      <c r="F47" s="104"/>
      <c r="G47" s="105"/>
    </row>
    <row r="48" spans="1:7" ht="13.5" customHeight="1" x14ac:dyDescent="0.2">
      <c r="A48" s="84"/>
      <c r="B48" s="85"/>
      <c r="C48" s="106" t="s">
        <v>67</v>
      </c>
      <c r="D48" s="107"/>
      <c r="E48" s="110"/>
      <c r="F48" s="111"/>
      <c r="G48" s="112"/>
    </row>
    <row r="49" spans="1:7" ht="12.75" customHeight="1" thickBot="1" x14ac:dyDescent="0.25">
      <c r="A49" s="86"/>
      <c r="B49" s="87"/>
      <c r="C49" s="108"/>
      <c r="D49" s="109"/>
      <c r="E49" s="113"/>
      <c r="F49" s="114"/>
      <c r="G49" s="115"/>
    </row>
    <row r="50" spans="1:7" ht="12.75" customHeight="1" x14ac:dyDescent="0.2">
      <c r="A50" s="82" t="s">
        <v>70</v>
      </c>
      <c r="B50" s="83"/>
      <c r="C50" s="119" t="s">
        <v>63</v>
      </c>
      <c r="D50" s="120"/>
      <c r="E50" s="121"/>
      <c r="F50" s="122"/>
      <c r="G50" s="123"/>
    </row>
    <row r="51" spans="1:7" ht="12.75" customHeight="1" x14ac:dyDescent="0.2">
      <c r="A51" s="84"/>
      <c r="B51" s="85"/>
      <c r="C51" s="101" t="s">
        <v>64</v>
      </c>
      <c r="D51" s="102"/>
      <c r="E51" s="103"/>
      <c r="F51" s="104"/>
      <c r="G51" s="105"/>
    </row>
    <row r="52" spans="1:7" ht="12.75" customHeight="1" x14ac:dyDescent="0.2">
      <c r="A52" s="84"/>
      <c r="B52" s="85"/>
      <c r="C52" s="101" t="s">
        <v>65</v>
      </c>
      <c r="D52" s="102"/>
      <c r="E52" s="103"/>
      <c r="F52" s="104"/>
      <c r="G52" s="105"/>
    </row>
    <row r="53" spans="1:7" ht="12.75" customHeight="1" x14ac:dyDescent="0.2">
      <c r="A53" s="84"/>
      <c r="B53" s="85"/>
      <c r="C53" s="101" t="s">
        <v>66</v>
      </c>
      <c r="D53" s="102"/>
      <c r="E53" s="103"/>
      <c r="F53" s="104"/>
      <c r="G53" s="105"/>
    </row>
    <row r="54" spans="1:7" ht="12.75" customHeight="1" x14ac:dyDescent="0.2">
      <c r="A54" s="84"/>
      <c r="B54" s="85"/>
      <c r="C54" s="101" t="s">
        <v>59</v>
      </c>
      <c r="D54" s="102"/>
      <c r="E54" s="103"/>
      <c r="F54" s="104"/>
      <c r="G54" s="105"/>
    </row>
    <row r="55" spans="1:7" ht="13.5" customHeight="1" x14ac:dyDescent="0.2">
      <c r="A55" s="84"/>
      <c r="B55" s="85"/>
      <c r="C55" s="106" t="s">
        <v>67</v>
      </c>
      <c r="D55" s="107"/>
      <c r="E55" s="110"/>
      <c r="F55" s="111"/>
      <c r="G55" s="112"/>
    </row>
    <row r="56" spans="1:7" ht="12.75" customHeight="1" thickBot="1" x14ac:dyDescent="0.25">
      <c r="A56" s="86"/>
      <c r="B56" s="87"/>
      <c r="C56" s="108"/>
      <c r="D56" s="109"/>
      <c r="E56" s="113"/>
      <c r="F56" s="114"/>
      <c r="G56" s="115"/>
    </row>
    <row r="57" spans="1:7" ht="12.75" customHeight="1" x14ac:dyDescent="0.2">
      <c r="A57" s="82" t="s">
        <v>71</v>
      </c>
      <c r="B57" s="83"/>
      <c r="C57" s="170" t="s">
        <v>63</v>
      </c>
      <c r="D57" s="120"/>
      <c r="E57" s="121"/>
      <c r="F57" s="122"/>
      <c r="G57" s="123"/>
    </row>
    <row r="58" spans="1:7" ht="12.75" customHeight="1" x14ac:dyDescent="0.2">
      <c r="A58" s="84"/>
      <c r="B58" s="85"/>
      <c r="C58" s="167" t="s">
        <v>64</v>
      </c>
      <c r="D58" s="102"/>
      <c r="E58" s="103"/>
      <c r="F58" s="104"/>
      <c r="G58" s="105"/>
    </row>
    <row r="59" spans="1:7" ht="12.75" customHeight="1" x14ac:dyDescent="0.2">
      <c r="A59" s="84"/>
      <c r="B59" s="85"/>
      <c r="C59" s="167" t="s">
        <v>65</v>
      </c>
      <c r="D59" s="102"/>
      <c r="E59" s="103"/>
      <c r="F59" s="104"/>
      <c r="G59" s="105"/>
    </row>
    <row r="60" spans="1:7" ht="12.75" customHeight="1" x14ac:dyDescent="0.2">
      <c r="A60" s="84"/>
      <c r="B60" s="85"/>
      <c r="C60" s="167" t="s">
        <v>66</v>
      </c>
      <c r="D60" s="102"/>
      <c r="E60" s="103"/>
      <c r="F60" s="104"/>
      <c r="G60" s="105"/>
    </row>
    <row r="61" spans="1:7" ht="12.75" customHeight="1" x14ac:dyDescent="0.2">
      <c r="A61" s="84"/>
      <c r="B61" s="85"/>
      <c r="C61" s="167" t="s">
        <v>59</v>
      </c>
      <c r="D61" s="102"/>
      <c r="E61" s="103"/>
      <c r="F61" s="104"/>
      <c r="G61" s="105"/>
    </row>
    <row r="62" spans="1:7" ht="13.5" customHeight="1" x14ac:dyDescent="0.2">
      <c r="A62" s="84"/>
      <c r="B62" s="85"/>
      <c r="C62" s="177" t="s">
        <v>67</v>
      </c>
      <c r="D62" s="107"/>
      <c r="E62" s="110"/>
      <c r="F62" s="111"/>
      <c r="G62" s="112"/>
    </row>
    <row r="63" spans="1:7" ht="12.75" customHeight="1" thickBot="1" x14ac:dyDescent="0.25">
      <c r="A63" s="86"/>
      <c r="B63" s="87"/>
      <c r="C63" s="178"/>
      <c r="D63" s="109"/>
      <c r="E63" s="113"/>
      <c r="F63" s="114"/>
      <c r="G63" s="115"/>
    </row>
    <row r="64" spans="1:7" ht="12.75" customHeight="1" x14ac:dyDescent="0.2">
      <c r="A64" s="179" t="s">
        <v>102</v>
      </c>
      <c r="B64" s="180"/>
      <c r="C64" s="168" t="s">
        <v>63</v>
      </c>
      <c r="D64" s="169"/>
      <c r="E64" s="121"/>
      <c r="F64" s="122"/>
      <c r="G64" s="123"/>
    </row>
    <row r="65" spans="1:7" ht="12.75" customHeight="1" x14ac:dyDescent="0.2">
      <c r="A65" s="84"/>
      <c r="B65" s="85"/>
      <c r="C65" s="101" t="s">
        <v>64</v>
      </c>
      <c r="D65" s="102"/>
      <c r="E65" s="103"/>
      <c r="F65" s="104"/>
      <c r="G65" s="105"/>
    </row>
    <row r="66" spans="1:7" ht="12.75" customHeight="1" x14ac:dyDescent="0.2">
      <c r="A66" s="84"/>
      <c r="B66" s="85"/>
      <c r="C66" s="101" t="s">
        <v>65</v>
      </c>
      <c r="D66" s="102"/>
      <c r="E66" s="103"/>
      <c r="F66" s="104"/>
      <c r="G66" s="105"/>
    </row>
    <row r="67" spans="1:7" ht="12.75" customHeight="1" x14ac:dyDescent="0.2">
      <c r="A67" s="84"/>
      <c r="B67" s="85"/>
      <c r="C67" s="101" t="s">
        <v>66</v>
      </c>
      <c r="D67" s="102"/>
      <c r="E67" s="103"/>
      <c r="F67" s="104"/>
      <c r="G67" s="105"/>
    </row>
    <row r="68" spans="1:7" ht="12.75" customHeight="1" x14ac:dyDescent="0.2">
      <c r="A68" s="84"/>
      <c r="B68" s="85"/>
      <c r="C68" s="101" t="s">
        <v>59</v>
      </c>
      <c r="D68" s="102"/>
      <c r="E68" s="103"/>
      <c r="F68" s="104"/>
      <c r="G68" s="105"/>
    </row>
    <row r="69" spans="1:7" ht="13.5" customHeight="1" x14ac:dyDescent="0.2">
      <c r="A69" s="84"/>
      <c r="B69" s="85"/>
      <c r="C69" s="106" t="s">
        <v>67</v>
      </c>
      <c r="D69" s="107"/>
      <c r="E69" s="110"/>
      <c r="F69" s="111"/>
      <c r="G69" s="112"/>
    </row>
    <row r="70" spans="1:7" ht="16.5" customHeight="1" thickBot="1" x14ac:dyDescent="0.25">
      <c r="A70" s="86"/>
      <c r="B70" s="87"/>
      <c r="C70" s="108"/>
      <c r="D70" s="109"/>
      <c r="E70" s="113"/>
      <c r="F70" s="114"/>
      <c r="G70" s="115"/>
    </row>
    <row r="71" spans="1:7" ht="16.5" thickBot="1" x14ac:dyDescent="0.25">
      <c r="A71" s="145" t="s">
        <v>72</v>
      </c>
      <c r="B71" s="146"/>
      <c r="C71" s="146"/>
      <c r="D71" s="147"/>
      <c r="E71" s="148"/>
      <c r="F71" s="149"/>
      <c r="G71" s="150"/>
    </row>
    <row r="72" spans="1:7" ht="19.5" thickBot="1" x14ac:dyDescent="0.25">
      <c r="A72" s="184" t="s">
        <v>73</v>
      </c>
      <c r="B72" s="185"/>
      <c r="C72" s="185"/>
      <c r="D72" s="186"/>
      <c r="E72" s="187">
        <f>E71*2</f>
        <v>0</v>
      </c>
      <c r="F72" s="188"/>
      <c r="G72" s="189"/>
    </row>
    <row r="73" spans="1:7" ht="13.5" thickBot="1" x14ac:dyDescent="0.25"/>
    <row r="74" spans="1:7" ht="16.5" customHeight="1" x14ac:dyDescent="0.2">
      <c r="A74" s="157" t="s">
        <v>74</v>
      </c>
      <c r="B74" s="158"/>
      <c r="C74" s="158"/>
      <c r="D74" s="158"/>
      <c r="E74" s="158"/>
      <c r="F74" s="158"/>
      <c r="G74" s="159"/>
    </row>
    <row r="75" spans="1:7" ht="34.5" customHeight="1" thickBot="1" x14ac:dyDescent="0.25">
      <c r="A75" s="142" t="s">
        <v>75</v>
      </c>
      <c r="B75" s="143"/>
      <c r="C75" s="143"/>
      <c r="D75" s="144"/>
      <c r="E75" s="181" t="s">
        <v>103</v>
      </c>
      <c r="F75" s="182"/>
      <c r="G75" s="183"/>
    </row>
    <row r="76" spans="1:7" ht="19.5" thickBot="1" x14ac:dyDescent="0.25">
      <c r="A76" s="190" t="s">
        <v>76</v>
      </c>
      <c r="B76" s="191"/>
      <c r="C76" s="191"/>
      <c r="D76" s="191"/>
      <c r="E76" s="192">
        <f>COUNTIF(E75,"áno")*2</f>
        <v>2</v>
      </c>
      <c r="F76" s="193"/>
      <c r="G76" s="194"/>
    </row>
    <row r="77" spans="1:7" ht="13.5" thickBot="1" x14ac:dyDescent="0.25">
      <c r="B77" s="61"/>
      <c r="C77" s="61"/>
      <c r="D77" s="61"/>
    </row>
    <row r="78" spans="1:7" ht="19.5" thickBot="1" x14ac:dyDescent="0.25">
      <c r="A78" s="174" t="s">
        <v>77</v>
      </c>
      <c r="B78" s="175"/>
      <c r="C78" s="175"/>
      <c r="D78" s="175"/>
      <c r="E78" s="176">
        <f>E76+E72+E21</f>
        <v>90</v>
      </c>
      <c r="F78" s="172"/>
      <c r="G78" s="173"/>
    </row>
    <row r="80" spans="1:7" ht="15.75" x14ac:dyDescent="0.2">
      <c r="A80" s="136" t="s">
        <v>93</v>
      </c>
      <c r="B80" s="137"/>
      <c r="C80" s="137"/>
      <c r="D80" s="137"/>
      <c r="E80" s="137"/>
      <c r="F80" s="137"/>
      <c r="G80" s="138"/>
    </row>
    <row r="82" spans="1:7" ht="45.75" customHeight="1" x14ac:dyDescent="0.2">
      <c r="A82" s="139" t="s">
        <v>98</v>
      </c>
      <c r="B82" s="140"/>
      <c r="C82" s="140"/>
      <c r="D82" s="140"/>
      <c r="E82" s="140"/>
      <c r="F82" s="140"/>
      <c r="G82" s="141"/>
    </row>
    <row r="83" spans="1:7" ht="13.5" thickBot="1" x14ac:dyDescent="0.25"/>
    <row r="84" spans="1:7" ht="12.75" customHeight="1" x14ac:dyDescent="0.2">
      <c r="A84" s="124" t="s">
        <v>94</v>
      </c>
      <c r="B84" s="125"/>
      <c r="C84" s="128" t="s">
        <v>95</v>
      </c>
      <c r="D84" s="128"/>
      <c r="E84" s="130" t="s">
        <v>96</v>
      </c>
      <c r="F84" s="131"/>
      <c r="G84" s="132"/>
    </row>
    <row r="85" spans="1:7" ht="13.5" thickBot="1" x14ac:dyDescent="0.25">
      <c r="A85" s="126"/>
      <c r="B85" s="127"/>
      <c r="C85" s="129"/>
      <c r="D85" s="129"/>
      <c r="E85" s="133"/>
      <c r="F85" s="134"/>
      <c r="G85" s="135"/>
    </row>
  </sheetData>
  <mergeCells count="124">
    <mergeCell ref="C29:D29"/>
    <mergeCell ref="E29:G29"/>
    <mergeCell ref="C30:D30"/>
    <mergeCell ref="E30:G30"/>
    <mergeCell ref="C31:D32"/>
    <mergeCell ref="E31:G32"/>
    <mergeCell ref="A25:G25"/>
    <mergeCell ref="C26:D26"/>
    <mergeCell ref="E26:G26"/>
    <mergeCell ref="E52:G52"/>
    <mergeCell ref="E44:G44"/>
    <mergeCell ref="C45:D45"/>
    <mergeCell ref="E45:G45"/>
    <mergeCell ref="A23:G23"/>
    <mergeCell ref="A26:B32"/>
    <mergeCell ref="C27:D27"/>
    <mergeCell ref="E27:G27"/>
    <mergeCell ref="C28:D28"/>
    <mergeCell ref="C47:D47"/>
    <mergeCell ref="E47:G47"/>
    <mergeCell ref="C48:D49"/>
    <mergeCell ref="E48:G49"/>
    <mergeCell ref="A50:B56"/>
    <mergeCell ref="C54:D54"/>
    <mergeCell ref="E54:G54"/>
    <mergeCell ref="C55:D56"/>
    <mergeCell ref="E55:G56"/>
    <mergeCell ref="C43:D43"/>
    <mergeCell ref="E43:G43"/>
    <mergeCell ref="C44:D44"/>
    <mergeCell ref="E51:G51"/>
    <mergeCell ref="C52:D52"/>
    <mergeCell ref="E28:G28"/>
    <mergeCell ref="A57:B63"/>
    <mergeCell ref="C61:D61"/>
    <mergeCell ref="E61:G61"/>
    <mergeCell ref="C62:D63"/>
    <mergeCell ref="E62:G63"/>
    <mergeCell ref="A64:B70"/>
    <mergeCell ref="C68:D68"/>
    <mergeCell ref="E68:G68"/>
    <mergeCell ref="C69:D70"/>
    <mergeCell ref="E69:G70"/>
    <mergeCell ref="E58:G58"/>
    <mergeCell ref="C59:D59"/>
    <mergeCell ref="E59:G59"/>
    <mergeCell ref="A2:G2"/>
    <mergeCell ref="A3:G3"/>
    <mergeCell ref="A4:G5"/>
    <mergeCell ref="A6:B6"/>
    <mergeCell ref="C6:G6"/>
    <mergeCell ref="C7:G7"/>
    <mergeCell ref="C8:G8"/>
    <mergeCell ref="C67:D67"/>
    <mergeCell ref="E67:G67"/>
    <mergeCell ref="C60:D60"/>
    <mergeCell ref="E60:G60"/>
    <mergeCell ref="C64:D64"/>
    <mergeCell ref="E64:G64"/>
    <mergeCell ref="C65:D65"/>
    <mergeCell ref="C53:D53"/>
    <mergeCell ref="E53:G53"/>
    <mergeCell ref="C57:D57"/>
    <mergeCell ref="E57:G57"/>
    <mergeCell ref="C58:D58"/>
    <mergeCell ref="C46:D46"/>
    <mergeCell ref="E46:G46"/>
    <mergeCell ref="C50:D50"/>
    <mergeCell ref="E50:G50"/>
    <mergeCell ref="C51:D51"/>
    <mergeCell ref="A84:B85"/>
    <mergeCell ref="C84:D85"/>
    <mergeCell ref="E84:G85"/>
    <mergeCell ref="A80:G80"/>
    <mergeCell ref="A82:G82"/>
    <mergeCell ref="A75:D75"/>
    <mergeCell ref="A71:D71"/>
    <mergeCell ref="E71:G71"/>
    <mergeCell ref="E65:G65"/>
    <mergeCell ref="C66:D66"/>
    <mergeCell ref="E66:G66"/>
    <mergeCell ref="A78:D78"/>
    <mergeCell ref="E78:G78"/>
    <mergeCell ref="E75:G75"/>
    <mergeCell ref="A72:D72"/>
    <mergeCell ref="E72:G72"/>
    <mergeCell ref="A74:G74"/>
    <mergeCell ref="A76:D76"/>
    <mergeCell ref="E76:G76"/>
    <mergeCell ref="A43:B49"/>
    <mergeCell ref="A16:G16"/>
    <mergeCell ref="B17:D17"/>
    <mergeCell ref="B18:D18"/>
    <mergeCell ref="B19:D19"/>
    <mergeCell ref="A20:D20"/>
    <mergeCell ref="A21:D21"/>
    <mergeCell ref="E21:G21"/>
    <mergeCell ref="A35:G35"/>
    <mergeCell ref="A36:B42"/>
    <mergeCell ref="C40:D40"/>
    <mergeCell ref="E40:G40"/>
    <mergeCell ref="C41:D42"/>
    <mergeCell ref="E41:G42"/>
    <mergeCell ref="A24:G24"/>
    <mergeCell ref="C39:D39"/>
    <mergeCell ref="E39:G39"/>
    <mergeCell ref="C36:D36"/>
    <mergeCell ref="E36:G36"/>
    <mergeCell ref="C37:D37"/>
    <mergeCell ref="E37:G37"/>
    <mergeCell ref="C38:D38"/>
    <mergeCell ref="E38:G38"/>
    <mergeCell ref="A34:G34"/>
    <mergeCell ref="A7:B7"/>
    <mergeCell ref="A8:B8"/>
    <mergeCell ref="A12:B12"/>
    <mergeCell ref="C12:G12"/>
    <mergeCell ref="A14:G14"/>
    <mergeCell ref="A9:B9"/>
    <mergeCell ref="A10:B10"/>
    <mergeCell ref="A11:B11"/>
    <mergeCell ref="C9:G9"/>
    <mergeCell ref="C10:G10"/>
    <mergeCell ref="C11:G11"/>
  </mergeCells>
  <dataValidations count="2">
    <dataValidation type="whole" allowBlank="1" showInputMessage="1" showErrorMessage="1" sqref="E71:G71" xr:uid="{CDDE2B80-2292-497D-B945-8BBBEF263B0C}">
      <formula1>0</formula1>
      <formula2>5</formula2>
    </dataValidation>
    <dataValidation type="list" allowBlank="1" showInputMessage="1" showErrorMessage="1" promptTitle="Pozor!" prompt="V prípade, ak sa uchádzačom deklarovaný študent/absolvent VŠ nebude podieľať na plnení zákazky, úspešnému uchádzačovi bude uložená zmluvná pokuta vo výške 1 800 eur." sqref="E75:G75" xr:uid="{D82B749F-2D4A-46C8-9011-CC973D6ED75D}">
      <formula1>"áno,nie"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workbookViewId="0">
      <selection activeCell="G14" sqref="G14:G15"/>
    </sheetView>
  </sheetViews>
  <sheetFormatPr defaultColWidth="9.140625" defaultRowHeight="15.75" x14ac:dyDescent="0.25"/>
  <cols>
    <col min="1" max="1" width="3.7109375" style="3" customWidth="1"/>
    <col min="2" max="3" width="3.7109375" style="34" customWidth="1"/>
    <col min="4" max="4" width="38.140625" style="4" customWidth="1"/>
    <col min="5" max="6" width="13.28515625" style="2" customWidth="1"/>
    <col min="7" max="7" width="14.85546875" style="2" customWidth="1"/>
    <col min="8" max="8" width="19.85546875" style="2" customWidth="1"/>
    <col min="9" max="16384" width="9.140625" style="2"/>
  </cols>
  <sheetData>
    <row r="1" spans="1:8" x14ac:dyDescent="0.25">
      <c r="A1" s="214" t="s">
        <v>0</v>
      </c>
      <c r="B1" s="214"/>
      <c r="C1" s="214"/>
      <c r="D1" s="214"/>
      <c r="E1" s="214"/>
      <c r="F1" s="36" t="s">
        <v>1</v>
      </c>
      <c r="G1" s="36"/>
      <c r="H1" s="33"/>
    </row>
    <row r="2" spans="1:8" ht="25.5" customHeight="1" x14ac:dyDescent="0.25">
      <c r="A2" s="34"/>
      <c r="G2" s="5"/>
    </row>
    <row r="3" spans="1:8" ht="15.75" customHeight="1" x14ac:dyDescent="0.25">
      <c r="A3" s="39" t="s">
        <v>2</v>
      </c>
      <c r="B3" s="4"/>
      <c r="C3" s="4"/>
      <c r="E3" s="4"/>
      <c r="F3" s="4"/>
      <c r="G3" s="4"/>
    </row>
    <row r="4" spans="1:8" ht="15.75" customHeight="1" x14ac:dyDescent="0.25">
      <c r="A4" s="37" t="s">
        <v>3</v>
      </c>
      <c r="B4" s="37"/>
      <c r="C4" s="37"/>
      <c r="D4" s="38"/>
      <c r="E4" s="38"/>
      <c r="F4" s="38"/>
      <c r="G4" s="38"/>
    </row>
    <row r="5" spans="1:8" ht="25.9" customHeight="1" x14ac:dyDescent="0.25">
      <c r="A5" s="59"/>
      <c r="B5" s="59"/>
      <c r="C5" s="59"/>
      <c r="D5" s="34"/>
      <c r="E5" s="34"/>
      <c r="F5" s="34"/>
      <c r="G5" s="34"/>
    </row>
    <row r="6" spans="1:8" ht="15.75" customHeight="1" x14ac:dyDescent="0.25">
      <c r="A6" s="212" t="s">
        <v>4</v>
      </c>
      <c r="B6" s="212"/>
      <c r="C6" s="212"/>
      <c r="D6" s="212"/>
      <c r="E6" s="212"/>
      <c r="F6" s="212"/>
      <c r="G6" s="212"/>
    </row>
    <row r="7" spans="1:8" x14ac:dyDescent="0.25">
      <c r="A7" s="213" t="s">
        <v>5</v>
      </c>
      <c r="B7" s="213"/>
      <c r="C7" s="213"/>
      <c r="D7" s="213"/>
      <c r="E7" s="213"/>
      <c r="F7" s="213"/>
      <c r="G7" s="213"/>
    </row>
    <row r="8" spans="1:8" s="7" customFormat="1" ht="15.75" customHeight="1" x14ac:dyDescent="0.25">
      <c r="A8" s="212"/>
      <c r="B8" s="212"/>
      <c r="C8" s="212"/>
      <c r="D8" s="212"/>
      <c r="E8" s="212"/>
      <c r="F8" s="212"/>
      <c r="G8" s="212"/>
    </row>
    <row r="9" spans="1:8" ht="16.5" thickBot="1" x14ac:dyDescent="0.3">
      <c r="A9" s="6" t="s">
        <v>6</v>
      </c>
      <c r="B9" s="6"/>
      <c r="C9" s="6"/>
      <c r="D9" s="2"/>
    </row>
    <row r="10" spans="1:8" s="3" customFormat="1" ht="24.75" customHeight="1" x14ac:dyDescent="0.2">
      <c r="A10" s="215" t="s">
        <v>7</v>
      </c>
      <c r="B10" s="216"/>
      <c r="C10" s="216"/>
      <c r="D10" s="217"/>
      <c r="E10" s="220" t="s">
        <v>8</v>
      </c>
      <c r="F10" s="220"/>
      <c r="G10" s="221"/>
      <c r="H10" s="34"/>
    </row>
    <row r="11" spans="1:8" s="3" customFormat="1" ht="24.75" customHeight="1" thickBot="1" x14ac:dyDescent="0.3">
      <c r="A11" s="218"/>
      <c r="B11" s="219"/>
      <c r="C11" s="219"/>
      <c r="D11" s="219"/>
      <c r="E11" s="11" t="s">
        <v>9</v>
      </c>
      <c r="F11" s="11" t="s">
        <v>10</v>
      </c>
      <c r="G11" s="12" t="s">
        <v>11</v>
      </c>
      <c r="H11" s="34"/>
    </row>
    <row r="12" spans="1:8" ht="48.6" customHeight="1" thickTop="1" x14ac:dyDescent="0.25">
      <c r="A12" s="13">
        <v>1</v>
      </c>
      <c r="B12" s="206" t="s">
        <v>12</v>
      </c>
      <c r="C12" s="207"/>
      <c r="D12" s="208"/>
      <c r="E12" s="14"/>
      <c r="F12" s="15"/>
      <c r="G12" s="16"/>
    </row>
    <row r="13" spans="1:8" ht="48.6" customHeight="1" thickBot="1" x14ac:dyDescent="0.3">
      <c r="A13" s="13">
        <v>2</v>
      </c>
      <c r="B13" s="209" t="s">
        <v>13</v>
      </c>
      <c r="C13" s="210"/>
      <c r="D13" s="211"/>
      <c r="E13" s="31"/>
      <c r="F13" s="15"/>
      <c r="G13" s="32"/>
    </row>
    <row r="14" spans="1:8" ht="34.5" customHeight="1" thickBot="1" x14ac:dyDescent="0.3">
      <c r="A14" s="197" t="s">
        <v>14</v>
      </c>
      <c r="B14" s="198"/>
      <c r="C14" s="198"/>
      <c r="D14" s="199"/>
      <c r="E14" s="17"/>
      <c r="F14" s="18"/>
      <c r="G14" s="200"/>
    </row>
    <row r="15" spans="1:8" s="7" customFormat="1" ht="40.5" customHeight="1" thickBot="1" x14ac:dyDescent="0.3">
      <c r="A15" s="202" t="s">
        <v>15</v>
      </c>
      <c r="B15" s="203"/>
      <c r="C15" s="203"/>
      <c r="D15" s="204"/>
      <c r="E15" s="204"/>
      <c r="F15" s="205"/>
      <c r="G15" s="201"/>
    </row>
  </sheetData>
  <mergeCells count="11">
    <mergeCell ref="A6:G6"/>
    <mergeCell ref="A7:G7"/>
    <mergeCell ref="A1:E1"/>
    <mergeCell ref="A8:G8"/>
    <mergeCell ref="A10:D11"/>
    <mergeCell ref="E10:G10"/>
    <mergeCell ref="A14:D14"/>
    <mergeCell ref="G14:G15"/>
    <mergeCell ref="A15:F15"/>
    <mergeCell ref="B12:D12"/>
    <mergeCell ref="B13:D13"/>
  </mergeCells>
  <printOptions horizontalCentered="1"/>
  <pageMargins left="0.78740157480314965" right="0.59055118110236227" top="0.78740157480314965" bottom="0.78740157480314965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8"/>
  <dimension ref="A1:G24"/>
  <sheetViews>
    <sheetView workbookViewId="0">
      <selection activeCell="A2" sqref="A2"/>
    </sheetView>
  </sheetViews>
  <sheetFormatPr defaultColWidth="9.140625" defaultRowHeight="15.75" x14ac:dyDescent="0.25"/>
  <cols>
    <col min="1" max="1" width="4.5703125" style="3" customWidth="1"/>
    <col min="2" max="2" width="27.7109375" style="4" customWidth="1"/>
    <col min="3" max="6" width="10.28515625" style="2" customWidth="1"/>
    <col min="7" max="7" width="15.7109375" style="2" customWidth="1"/>
    <col min="8" max="16384" width="9.140625" style="2"/>
  </cols>
  <sheetData>
    <row r="1" spans="1:7" ht="15.75" customHeight="1" x14ac:dyDescent="0.25">
      <c r="A1" s="214" t="s">
        <v>16</v>
      </c>
      <c r="B1" s="214"/>
      <c r="C1" s="214"/>
      <c r="D1" s="214"/>
      <c r="E1" s="214"/>
      <c r="F1" s="36" t="str">
        <f>'R'!F1</f>
        <v>k ZoD č. __/2021</v>
      </c>
      <c r="G1" s="36"/>
    </row>
    <row r="2" spans="1:7" ht="25.5" customHeight="1" x14ac:dyDescent="0.25">
      <c r="A2" s="34"/>
      <c r="G2" s="5"/>
    </row>
    <row r="3" spans="1:7" ht="15.75" customHeight="1" x14ac:dyDescent="0.25">
      <c r="A3" s="39" t="s">
        <v>17</v>
      </c>
      <c r="B3" s="40"/>
      <c r="C3" s="40"/>
      <c r="D3" s="40"/>
      <c r="E3" s="40"/>
      <c r="F3" s="40"/>
      <c r="G3" s="40"/>
    </row>
    <row r="4" spans="1:7" ht="15.75" customHeight="1" x14ac:dyDescent="0.25">
      <c r="A4" s="43" t="str">
        <f>'R'!A4</f>
        <v>„Projekt: Rekonštrukcia komunikácie promenády na Železnej studničke“</v>
      </c>
      <c r="B4" s="41"/>
      <c r="C4" s="41"/>
      <c r="D4" s="41"/>
      <c r="E4" s="41"/>
      <c r="F4" s="41"/>
      <c r="G4" s="41"/>
    </row>
    <row r="5" spans="1:7" ht="24.6" customHeight="1" x14ac:dyDescent="0.25">
      <c r="A5" s="235"/>
      <c r="B5" s="235"/>
      <c r="C5" s="235"/>
      <c r="D5" s="235"/>
      <c r="E5" s="235"/>
      <c r="F5" s="235"/>
      <c r="G5" s="235"/>
    </row>
    <row r="6" spans="1:7" s="1" customFormat="1" ht="15.75" customHeight="1" x14ac:dyDescent="0.25">
      <c r="A6" s="213" t="s">
        <v>4</v>
      </c>
      <c r="B6" s="236"/>
      <c r="C6" s="236"/>
      <c r="D6" s="236"/>
      <c r="E6" s="236"/>
      <c r="F6" s="236"/>
      <c r="G6" s="236"/>
    </row>
    <row r="7" spans="1:7" ht="15.75" customHeight="1" x14ac:dyDescent="0.25">
      <c r="A7" s="213" t="s">
        <v>18</v>
      </c>
      <c r="B7" s="236"/>
      <c r="C7" s="236"/>
      <c r="D7" s="236"/>
      <c r="E7" s="236"/>
      <c r="F7" s="236"/>
      <c r="G7" s="236"/>
    </row>
    <row r="8" spans="1:7" ht="15.75" customHeight="1" x14ac:dyDescent="0.25">
      <c r="A8" s="213"/>
      <c r="B8" s="213"/>
      <c r="C8" s="213"/>
      <c r="D8" s="213"/>
      <c r="E8" s="213"/>
      <c r="F8" s="213"/>
      <c r="G8" s="213"/>
    </row>
    <row r="9" spans="1:7" ht="15.75" customHeight="1" thickBot="1" x14ac:dyDescent="0.3">
      <c r="A9" s="6" t="s">
        <v>19</v>
      </c>
      <c r="B9" s="1"/>
    </row>
    <row r="10" spans="1:7" s="3" customFormat="1" x14ac:dyDescent="0.2">
      <c r="A10" s="240" t="s">
        <v>20</v>
      </c>
      <c r="B10" s="241"/>
      <c r="C10" s="228" t="s">
        <v>21</v>
      </c>
      <c r="D10" s="229"/>
      <c r="E10" s="229"/>
      <c r="F10" s="229"/>
      <c r="G10" s="230" t="s">
        <v>22</v>
      </c>
    </row>
    <row r="11" spans="1:7" s="3" customFormat="1" ht="19.5" customHeight="1" x14ac:dyDescent="0.2">
      <c r="A11" s="242"/>
      <c r="B11" s="243"/>
      <c r="C11" s="60"/>
      <c r="D11" s="35"/>
      <c r="E11" s="35"/>
      <c r="F11" s="35"/>
      <c r="G11" s="231"/>
    </row>
    <row r="12" spans="1:7" s="3" customFormat="1" ht="16.5" thickBot="1" x14ac:dyDescent="0.25">
      <c r="A12" s="233"/>
      <c r="B12" s="244"/>
      <c r="C12" s="233" t="s">
        <v>23</v>
      </c>
      <c r="D12" s="234"/>
      <c r="E12" s="234"/>
      <c r="F12" s="234"/>
      <c r="G12" s="232"/>
    </row>
    <row r="13" spans="1:7" ht="33" customHeight="1" thickTop="1" x14ac:dyDescent="0.25">
      <c r="A13" s="45" t="s">
        <v>24</v>
      </c>
      <c r="B13" s="51" t="s">
        <v>25</v>
      </c>
      <c r="C13" s="54"/>
      <c r="D13" s="44"/>
      <c r="E13" s="44"/>
      <c r="F13" s="44"/>
      <c r="G13" s="46"/>
    </row>
    <row r="14" spans="1:7" ht="33" customHeight="1" x14ac:dyDescent="0.25">
      <c r="A14" s="47" t="s">
        <v>26</v>
      </c>
      <c r="B14" s="52" t="s">
        <v>27</v>
      </c>
      <c r="C14" s="55"/>
      <c r="D14" s="10"/>
      <c r="E14" s="10"/>
      <c r="F14" s="10"/>
      <c r="G14" s="48"/>
    </row>
    <row r="15" spans="1:7" ht="33" customHeight="1" x14ac:dyDescent="0.25">
      <c r="A15" s="47" t="s">
        <v>28</v>
      </c>
      <c r="B15" s="52" t="s">
        <v>29</v>
      </c>
      <c r="C15" s="55"/>
      <c r="D15" s="10"/>
      <c r="E15" s="10"/>
      <c r="F15" s="10"/>
      <c r="G15" s="48"/>
    </row>
    <row r="16" spans="1:7" ht="33" customHeight="1" x14ac:dyDescent="0.25">
      <c r="A16" s="47" t="s">
        <v>30</v>
      </c>
      <c r="B16" s="53" t="s">
        <v>31</v>
      </c>
      <c r="C16" s="55"/>
      <c r="D16" s="10"/>
      <c r="E16" s="10"/>
      <c r="F16" s="10"/>
      <c r="G16" s="48"/>
    </row>
    <row r="17" spans="1:7" ht="33" customHeight="1" x14ac:dyDescent="0.25">
      <c r="A17" s="47" t="s">
        <v>32</v>
      </c>
      <c r="B17" s="53" t="s">
        <v>33</v>
      </c>
      <c r="C17" s="55"/>
      <c r="D17" s="10"/>
      <c r="E17" s="10"/>
      <c r="F17" s="10"/>
      <c r="G17" s="48"/>
    </row>
    <row r="18" spans="1:7" ht="33" customHeight="1" x14ac:dyDescent="0.25">
      <c r="A18" s="47" t="s">
        <v>34</v>
      </c>
      <c r="B18" s="53" t="s">
        <v>35</v>
      </c>
      <c r="C18" s="55"/>
      <c r="D18" s="10"/>
      <c r="E18" s="10"/>
      <c r="F18" s="10"/>
      <c r="G18" s="48"/>
    </row>
    <row r="19" spans="1:7" ht="33" customHeight="1" x14ac:dyDescent="0.25">
      <c r="A19" s="47" t="s">
        <v>36</v>
      </c>
      <c r="B19" s="53" t="s">
        <v>37</v>
      </c>
      <c r="C19" s="55"/>
      <c r="D19" s="10"/>
      <c r="E19" s="10"/>
      <c r="F19" s="10"/>
      <c r="G19" s="48"/>
    </row>
    <row r="20" spans="1:7" ht="42.75" customHeight="1" x14ac:dyDescent="0.25">
      <c r="A20" s="47"/>
      <c r="B20" s="53" t="s">
        <v>38</v>
      </c>
      <c r="C20" s="55"/>
      <c r="D20" s="10"/>
      <c r="E20" s="10"/>
      <c r="F20" s="10"/>
      <c r="G20" s="48"/>
    </row>
    <row r="21" spans="1:7" ht="33" customHeight="1" x14ac:dyDescent="0.25">
      <c r="A21" s="225" t="s">
        <v>39</v>
      </c>
      <c r="B21" s="210"/>
      <c r="C21" s="55"/>
      <c r="D21" s="10"/>
      <c r="E21" s="10"/>
      <c r="F21" s="10"/>
      <c r="G21" s="48"/>
    </row>
    <row r="22" spans="1:7" ht="33" customHeight="1" thickBot="1" x14ac:dyDescent="0.3">
      <c r="A22" s="226" t="s">
        <v>40</v>
      </c>
      <c r="B22" s="227"/>
      <c r="C22" s="56"/>
      <c r="D22" s="57"/>
      <c r="E22" s="57"/>
      <c r="F22" s="57"/>
      <c r="G22" s="58"/>
    </row>
    <row r="23" spans="1:7" ht="33" customHeight="1" x14ac:dyDescent="0.25">
      <c r="A23" s="237" t="s">
        <v>41</v>
      </c>
      <c r="B23" s="238"/>
      <c r="C23" s="238"/>
      <c r="D23" s="238"/>
      <c r="E23" s="238"/>
      <c r="F23" s="239"/>
      <c r="G23" s="49"/>
    </row>
    <row r="24" spans="1:7" s="7" customFormat="1" ht="30.75" customHeight="1" thickBot="1" x14ac:dyDescent="0.3">
      <c r="A24" s="222" t="s">
        <v>42</v>
      </c>
      <c r="B24" s="223"/>
      <c r="C24" s="223"/>
      <c r="D24" s="223"/>
      <c r="E24" s="223"/>
      <c r="F24" s="224"/>
      <c r="G24" s="50"/>
    </row>
  </sheetData>
  <mergeCells count="13">
    <mergeCell ref="A5:G5"/>
    <mergeCell ref="A1:E1"/>
    <mergeCell ref="A6:G6"/>
    <mergeCell ref="A23:F23"/>
    <mergeCell ref="A10:B12"/>
    <mergeCell ref="A7:G7"/>
    <mergeCell ref="A8:G8"/>
    <mergeCell ref="A24:F24"/>
    <mergeCell ref="A21:B21"/>
    <mergeCell ref="A22:B22"/>
    <mergeCell ref="C10:F10"/>
    <mergeCell ref="G10:G12"/>
    <mergeCell ref="C12:F12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24" sqref="B24"/>
    </sheetView>
  </sheetViews>
  <sheetFormatPr defaultColWidth="9.140625" defaultRowHeight="15.75" x14ac:dyDescent="0.25"/>
  <cols>
    <col min="1" max="1" width="3.7109375" style="3" customWidth="1"/>
    <col min="2" max="2" width="24.85546875" style="4" customWidth="1"/>
    <col min="3" max="6" width="9.7109375" style="2" customWidth="1"/>
    <col min="7" max="7" width="15.7109375" style="2" customWidth="1"/>
    <col min="8" max="16384" width="9.140625" style="2"/>
  </cols>
  <sheetData>
    <row r="1" spans="1:8" ht="15.75" customHeight="1" x14ac:dyDescent="0.25">
      <c r="A1" s="214" t="s">
        <v>43</v>
      </c>
      <c r="B1" s="214"/>
      <c r="C1" s="214"/>
      <c r="D1" s="214"/>
      <c r="E1" s="214"/>
      <c r="F1" s="36" t="str">
        <f>'R'!F1</f>
        <v>k ZoD č. __/2021</v>
      </c>
      <c r="G1" s="36"/>
      <c r="H1" s="33"/>
    </row>
    <row r="2" spans="1:8" ht="25.5" customHeight="1" x14ac:dyDescent="0.25">
      <c r="A2" s="34"/>
      <c r="G2" s="5"/>
    </row>
    <row r="3" spans="1:8" ht="15.75" customHeight="1" x14ac:dyDescent="0.25">
      <c r="A3" s="39" t="s">
        <v>44</v>
      </c>
      <c r="B3" s="40"/>
      <c r="C3" s="40"/>
      <c r="D3" s="40"/>
      <c r="E3" s="40"/>
      <c r="F3" s="40"/>
      <c r="G3" s="40"/>
    </row>
    <row r="4" spans="1:8" ht="15.75" customHeight="1" x14ac:dyDescent="0.25">
      <c r="A4" s="42" t="str">
        <f>'R'!A4</f>
        <v>„Projekt: Rekonštrukcia komunikácie promenády na Železnej studničke“</v>
      </c>
      <c r="B4" s="6"/>
      <c r="C4" s="6"/>
      <c r="D4" s="6"/>
      <c r="E4" s="6"/>
      <c r="F4" s="6"/>
      <c r="G4" s="6"/>
    </row>
    <row r="5" spans="1:8" ht="36" customHeight="1" x14ac:dyDescent="0.25">
      <c r="A5" s="59"/>
      <c r="B5" s="34"/>
      <c r="C5" s="34"/>
      <c r="D5" s="34"/>
      <c r="E5" s="34"/>
      <c r="F5" s="34"/>
      <c r="G5" s="34"/>
    </row>
    <row r="6" spans="1:8" ht="15.75" customHeight="1" x14ac:dyDescent="0.25">
      <c r="A6" s="213" t="s">
        <v>45</v>
      </c>
      <c r="B6" s="236"/>
      <c r="C6" s="236"/>
      <c r="D6" s="236"/>
      <c r="E6" s="236"/>
      <c r="F6" s="236"/>
      <c r="G6" s="236"/>
    </row>
    <row r="7" spans="1:8" ht="15.75" customHeight="1" x14ac:dyDescent="0.25">
      <c r="A7" s="213" t="s">
        <v>46</v>
      </c>
      <c r="B7" s="236"/>
      <c r="C7" s="236"/>
      <c r="D7" s="236"/>
      <c r="E7" s="236"/>
      <c r="F7" s="236"/>
      <c r="G7" s="236"/>
    </row>
    <row r="8" spans="1:8" ht="15.75" customHeight="1" x14ac:dyDescent="0.25">
      <c r="A8" s="34"/>
      <c r="B8" s="2"/>
    </row>
    <row r="9" spans="1:8" ht="15.75" customHeight="1" thickBot="1" x14ac:dyDescent="0.3">
      <c r="A9" s="6" t="s">
        <v>47</v>
      </c>
      <c r="B9" s="2"/>
    </row>
    <row r="10" spans="1:8" s="3" customFormat="1" ht="19.5" customHeight="1" x14ac:dyDescent="0.2">
      <c r="A10" s="240" t="s">
        <v>20</v>
      </c>
      <c r="B10" s="250"/>
      <c r="C10" s="253" t="s">
        <v>21</v>
      </c>
      <c r="D10" s="254"/>
      <c r="E10" s="254"/>
      <c r="F10" s="255"/>
      <c r="G10" s="256" t="s">
        <v>8</v>
      </c>
      <c r="H10" s="34"/>
    </row>
    <row r="11" spans="1:8" s="3" customFormat="1" ht="19.5" customHeight="1" x14ac:dyDescent="0.2">
      <c r="A11" s="242"/>
      <c r="B11" s="251"/>
      <c r="C11" s="19"/>
      <c r="D11" s="9"/>
      <c r="E11" s="9"/>
      <c r="F11" s="20"/>
      <c r="G11" s="257"/>
      <c r="H11" s="34"/>
    </row>
    <row r="12" spans="1:8" s="3" customFormat="1" ht="19.5" customHeight="1" thickBot="1" x14ac:dyDescent="0.25">
      <c r="A12" s="233"/>
      <c r="B12" s="252"/>
      <c r="C12" s="259" t="s">
        <v>23</v>
      </c>
      <c r="D12" s="260"/>
      <c r="E12" s="260"/>
      <c r="F12" s="261"/>
      <c r="G12" s="258"/>
      <c r="H12" s="34"/>
    </row>
    <row r="13" spans="1:8" ht="40.5" customHeight="1" thickTop="1" thickBot="1" x14ac:dyDescent="0.3">
      <c r="A13" s="262" t="s">
        <v>13</v>
      </c>
      <c r="B13" s="263"/>
      <c r="C13" s="21"/>
      <c r="D13" s="22"/>
      <c r="E13" s="22"/>
      <c r="F13" s="23"/>
      <c r="G13" s="24"/>
    </row>
    <row r="14" spans="1:8" ht="34.5" customHeight="1" thickBot="1" x14ac:dyDescent="0.3">
      <c r="A14" s="264" t="s">
        <v>48</v>
      </c>
      <c r="B14" s="265"/>
      <c r="C14" s="25"/>
      <c r="D14" s="26"/>
      <c r="E14" s="26"/>
      <c r="F14" s="27"/>
      <c r="G14" s="24"/>
    </row>
    <row r="15" spans="1:8" ht="34.5" customHeight="1" thickBot="1" x14ac:dyDescent="0.3">
      <c r="A15" s="266" t="s">
        <v>10</v>
      </c>
      <c r="B15" s="267"/>
      <c r="C15" s="267"/>
      <c r="D15" s="267"/>
      <c r="E15" s="267"/>
      <c r="F15" s="268"/>
      <c r="G15" s="28"/>
    </row>
    <row r="16" spans="1:8" s="7" customFormat="1" ht="40.5" customHeight="1" thickBot="1" x14ac:dyDescent="0.3">
      <c r="A16" s="246" t="s">
        <v>49</v>
      </c>
      <c r="B16" s="247"/>
      <c r="C16" s="247"/>
      <c r="D16" s="247"/>
      <c r="E16" s="247"/>
      <c r="F16" s="248"/>
      <c r="G16" s="8"/>
    </row>
    <row r="18" spans="1:8" s="30" customFormat="1" x14ac:dyDescent="0.25">
      <c r="A18" s="29" t="s">
        <v>50</v>
      </c>
    </row>
    <row r="19" spans="1:8" s="30" customFormat="1" ht="90" customHeight="1" x14ac:dyDescent="0.25">
      <c r="A19" s="249" t="s">
        <v>51</v>
      </c>
      <c r="B19" s="249"/>
      <c r="C19" s="249"/>
      <c r="D19" s="249"/>
      <c r="E19" s="249"/>
      <c r="F19" s="249"/>
      <c r="G19" s="249"/>
    </row>
    <row r="20" spans="1:8" x14ac:dyDescent="0.25">
      <c r="B20" s="245" t="s">
        <v>101</v>
      </c>
      <c r="C20" s="245"/>
      <c r="D20" s="245"/>
      <c r="E20" s="245"/>
      <c r="F20" s="245"/>
      <c r="G20" s="245"/>
      <c r="H20" s="245"/>
    </row>
    <row r="21" spans="1:8" x14ac:dyDescent="0.25">
      <c r="B21" s="245"/>
      <c r="C21" s="245"/>
      <c r="D21" s="245"/>
      <c r="E21" s="245"/>
      <c r="F21" s="245"/>
      <c r="G21" s="245"/>
      <c r="H21" s="245"/>
    </row>
  </sheetData>
  <mergeCells count="13">
    <mergeCell ref="B20:H21"/>
    <mergeCell ref="A1:E1"/>
    <mergeCell ref="A16:F16"/>
    <mergeCell ref="A19:G19"/>
    <mergeCell ref="A6:G6"/>
    <mergeCell ref="A7:G7"/>
    <mergeCell ref="A10:B12"/>
    <mergeCell ref="C10:F10"/>
    <mergeCell ref="G10:G12"/>
    <mergeCell ref="C12:F12"/>
    <mergeCell ref="A13:B13"/>
    <mergeCell ref="A14:B14"/>
    <mergeCell ref="A15:F15"/>
  </mergeCells>
  <printOptions horizontalCentered="1"/>
  <pageMargins left="0.78740157480314965" right="0.59055118110236227" top="0.78740157480314965" bottom="0.78740157480314965" header="0.31496062992125984" footer="0.31496062992125984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7" ma:contentTypeDescription="Create a new document." ma:contentTypeScope="" ma:versionID="89e2f4dac93eeec970f2ba92c2624649">
  <xsd:schema xmlns:xsd="http://www.w3.org/2001/XMLSchema" xmlns:xs="http://www.w3.org/2001/XMLSchema" xmlns:p="http://schemas.microsoft.com/office/2006/metadata/properties" xmlns:ns2="bb3d1ceb-ec91-4593-ab49-8ce9533748d9" targetNamespace="http://schemas.microsoft.com/office/2006/metadata/properties" ma:root="true" ma:fieldsID="79379cdc92566bfb412828ee161d8828" ns2:_="">
    <xsd:import namespace="bb3d1ceb-ec91-4593-ab49-8ce953374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0D6116-A2DF-4FB1-A6F1-456C2C77DC31}">
  <ds:schemaRefs>
    <ds:schemaRef ds:uri="http://schemas.microsoft.com/office/2006/documentManagement/types"/>
    <ds:schemaRef ds:uri="bb3d1ceb-ec91-4593-ab49-8ce9533748d9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5B67B90-F683-489C-9A29-AB76099A55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58040F-BA43-46D2-BE8F-7E1F595DCB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Návrh na plnenie kritérií</vt:lpstr>
      <vt:lpstr>R</vt:lpstr>
      <vt:lpstr>DSP</vt:lpstr>
      <vt:lpstr>AD</vt:lpstr>
    </vt:vector>
  </TitlesOfParts>
  <Manager/>
  <Company>GIB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milan.raus@bratislava.sk</dc:creator>
  <cp:keywords/>
  <dc:description/>
  <cp:lastModifiedBy>Vičanová Alexandra, Mgr.</cp:lastModifiedBy>
  <cp:revision/>
  <dcterms:created xsi:type="dcterms:W3CDTF">2007-10-08T09:22:54Z</dcterms:created>
  <dcterms:modified xsi:type="dcterms:W3CDTF">2021-07-27T11:51:32Z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