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zdenka_bothova_bratislava_sk/Documents/Pracovná plocha/Zákazky/PD - Nové zastávky MHD - Petržalka/Nová súťaž/"/>
    </mc:Choice>
  </mc:AlternateContent>
  <xr:revisionPtr revIDLastSave="0" documentId="8_{E72E5356-1F35-4C51-B06A-799E51478B80}" xr6:coauthVersionLast="47" xr6:coauthVersionMax="47" xr10:uidLastSave="{00000000-0000-0000-0000-000000000000}"/>
  <bookViews>
    <workbookView xWindow="7635" yWindow="0" windowWidth="20565" windowHeight="1350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H35" i="1"/>
  <c r="F31" i="1" s="1"/>
  <c r="E30" i="1"/>
  <c r="F30" i="1"/>
  <c r="G30" i="1"/>
  <c r="D30" i="1"/>
  <c r="H22" i="1"/>
  <c r="H23" i="1"/>
  <c r="H24" i="1"/>
  <c r="H25" i="1"/>
  <c r="H26" i="1"/>
  <c r="H27" i="1"/>
  <c r="H28" i="1"/>
  <c r="H29" i="1"/>
  <c r="H31" i="1" l="1"/>
  <c r="G31" i="1"/>
  <c r="F18" i="1"/>
  <c r="F36" i="1" s="1"/>
  <c r="H18" i="1" l="1"/>
  <c r="G18" i="1"/>
  <c r="G36" i="1" s="1"/>
  <c r="H36" i="1"/>
  <c r="F37" i="1" s="1"/>
  <c r="F44" i="1" s="1"/>
</calcChain>
</file>

<file path=xl/sharedStrings.xml><?xml version="1.0" encoding="utf-8"?>
<sst xmlns="http://schemas.openxmlformats.org/spreadsheetml/2006/main" count="59" uniqueCount="54">
  <si>
    <t>1.</t>
  </si>
  <si>
    <t>2.</t>
  </si>
  <si>
    <t>IČO:</t>
  </si>
  <si>
    <t>IČ DPH:</t>
  </si>
  <si>
    <t>Telefónne číslo:</t>
  </si>
  <si>
    <t>E-mailová adresa:</t>
  </si>
  <si>
    <t>Identifikačné údaje uchádzača</t>
  </si>
  <si>
    <t>Príloha č. 2 Návrh na plnenie kritérií</t>
  </si>
  <si>
    <t>Kritérium č. 1: Celková cena v EUR s DPH</t>
  </si>
  <si>
    <t xml:space="preserve">Obchodné meno: </t>
  </si>
  <si>
    <t xml:space="preserve">Sídlo: </t>
  </si>
  <si>
    <t>Štatutárny zástupca:</t>
  </si>
  <si>
    <t>č. p.</t>
  </si>
  <si>
    <t>Počet bodov za kritérium č. 1</t>
  </si>
  <si>
    <t>Uchádzač vypĺňa iba zelené bunky</t>
  </si>
  <si>
    <t>Počet bodov za kritérium č. 2</t>
  </si>
  <si>
    <t>Počet bodov za všetky kritériá spolu:</t>
  </si>
  <si>
    <t>Uchádzač je: platca/neplatca DPH (nehodiace sa prečiarknite)</t>
  </si>
  <si>
    <t>Dňa:</t>
  </si>
  <si>
    <t>v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</si>
  <si>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</t>
    </r>
    <r>
      <rPr>
        <sz val="11"/>
        <color theme="1"/>
        <rFont val="Calibri"/>
        <family val="2"/>
        <charset val="238"/>
        <scheme val="minor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</si>
  <si>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>Celková cena v EUR</t>
  </si>
  <si>
    <t>Výkon odborného autorského dohľadu projektanta</t>
  </si>
  <si>
    <t>Vypracovanie a dodanie projektovej dokumentácie s podrobnosťou realizačného projektu</t>
  </si>
  <si>
    <t>Zapojí uchádzač do realizácie zákazky študenta alebo absolventa vysokej školy:</t>
  </si>
  <si>
    <t>Podpis oprávnenej osoby</t>
  </si>
  <si>
    <t>DPH 20%</t>
  </si>
  <si>
    <t xml:space="preserve">Predmet zákazky </t>
  </si>
  <si>
    <t>Cena v eurách bez DPH</t>
  </si>
  <si>
    <t>Cena v eurách s DPH</t>
  </si>
  <si>
    <t>Kritérium č. 2: Zapojenie študenta/absolventa vysokej školy</t>
  </si>
  <si>
    <t>Činnosť</t>
  </si>
  <si>
    <t>Cena celkom      v €</t>
  </si>
  <si>
    <t>Potrebný počet hodín na vykonanie prác</t>
  </si>
  <si>
    <t>A</t>
  </si>
  <si>
    <t>Sprievodná správa</t>
  </si>
  <si>
    <t>B</t>
  </si>
  <si>
    <t>Súhrnná technická správa</t>
  </si>
  <si>
    <t>C</t>
  </si>
  <si>
    <t>Celková situácia stavby</t>
  </si>
  <si>
    <t>D</t>
  </si>
  <si>
    <t>Koordinačný výkres stavby</t>
  </si>
  <si>
    <t>E</t>
  </si>
  <si>
    <t>Dokumentácia stavebných objektov</t>
  </si>
  <si>
    <t>F</t>
  </si>
  <si>
    <t>Projekt organizácie výstavby</t>
  </si>
  <si>
    <t>G</t>
  </si>
  <si>
    <t>Plán bezpečnosti a ochrany zdravia pri práci</t>
  </si>
  <si>
    <t>Nákladová časť: neocenený a ocenený položkový rozpočet</t>
  </si>
  <si>
    <t xml:space="preserve">  Hodiny spolu:</t>
  </si>
  <si>
    <t>H</t>
  </si>
  <si>
    <t>Sadzba €/h bez DPH</t>
  </si>
  <si>
    <t xml:space="preserve">Odborný autorský dohľad projektanta </t>
  </si>
  <si>
    <t>Predmet zákazky: Projektová dokumentácia  - Nové zastávky MHD - Petržalka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</si>
</sst>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ill="1"/>
    <xf numFmtId="0" fontId="15" fillId="0" borderId="10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2" xfId="0" applyFont="1" applyBorder="1"/>
    <xf numFmtId="0" fontId="15" fillId="0" borderId="5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5" xfId="0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4" fillId="3" borderId="27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5" fillId="3" borderId="1" xfId="0" applyFont="1" applyFill="1" applyBorder="1" applyAlignment="1" applyProtection="1">
      <alignment vertical="center"/>
    </xf>
    <xf numFmtId="0" fontId="15" fillId="0" borderId="12" xfId="0" applyFont="1" applyBorder="1" applyProtection="1"/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8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0" fillId="3" borderId="21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4" fontId="5" fillId="2" borderId="29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0" applyBorder="1" applyAlignment="1"/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Border="1" applyAlignment="1"/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0" fillId="0" borderId="50" xfId="0" applyBorder="1" applyAlignment="1"/>
    <xf numFmtId="0" fontId="10" fillId="0" borderId="0" xfId="0" applyFont="1" applyBorder="1" applyAlignment="1">
      <alignment horizontal="center"/>
    </xf>
    <xf numFmtId="0" fontId="16" fillId="2" borderId="25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7" fillId="3" borderId="5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29</xdr:row>
      <xdr:rowOff>447675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31" workbookViewId="0">
      <selection activeCell="J43" sqref="J43"/>
    </sheetView>
  </sheetViews>
  <sheetFormatPr defaultRowHeight="15" x14ac:dyDescent="0.25"/>
  <cols>
    <col min="1" max="1" width="7.42578125" customWidth="1"/>
    <col min="2" max="2" width="10.85546875" customWidth="1"/>
    <col min="3" max="4" width="16" customWidth="1"/>
    <col min="5" max="7" width="10.5703125" customWidth="1"/>
    <col min="8" max="8" width="16.5703125" customWidth="1"/>
  </cols>
  <sheetData>
    <row r="1" spans="1:8" ht="15.75" thickBot="1" x14ac:dyDescent="0.3"/>
    <row r="2" spans="1:8" ht="19.899999999999999" customHeight="1" thickBot="1" x14ac:dyDescent="0.3">
      <c r="A2" s="71" t="s">
        <v>7</v>
      </c>
      <c r="B2" s="72"/>
      <c r="C2" s="72"/>
      <c r="D2" s="72"/>
      <c r="E2" s="72"/>
      <c r="F2" s="72"/>
      <c r="G2" s="72"/>
      <c r="H2" s="73"/>
    </row>
    <row r="3" spans="1:8" ht="39.6" customHeight="1" thickBot="1" x14ac:dyDescent="0.3">
      <c r="A3" s="68" t="s">
        <v>53</v>
      </c>
      <c r="B3" s="69"/>
      <c r="C3" s="69"/>
      <c r="D3" s="69"/>
      <c r="E3" s="69"/>
      <c r="F3" s="69"/>
      <c r="G3" s="69"/>
      <c r="H3" s="70"/>
    </row>
    <row r="4" spans="1:8" ht="14.45" customHeight="1" x14ac:dyDescent="0.25">
      <c r="A4" s="62" t="s">
        <v>6</v>
      </c>
      <c r="B4" s="63"/>
      <c r="C4" s="63"/>
      <c r="D4" s="63"/>
      <c r="E4" s="63"/>
      <c r="F4" s="63"/>
      <c r="G4" s="63"/>
      <c r="H4" s="64"/>
    </row>
    <row r="5" spans="1:8" ht="5.45" customHeight="1" thickBot="1" x14ac:dyDescent="0.3">
      <c r="A5" s="65"/>
      <c r="B5" s="66"/>
      <c r="C5" s="66"/>
      <c r="D5" s="66"/>
      <c r="E5" s="66"/>
      <c r="F5" s="66"/>
      <c r="G5" s="66"/>
      <c r="H5" s="67"/>
    </row>
    <row r="6" spans="1:8" ht="15.75" x14ac:dyDescent="0.25">
      <c r="A6" s="74" t="s">
        <v>9</v>
      </c>
      <c r="B6" s="75"/>
      <c r="C6" s="76"/>
      <c r="D6" s="108"/>
      <c r="E6" s="109"/>
      <c r="F6" s="109"/>
      <c r="G6" s="109"/>
      <c r="H6" s="110"/>
    </row>
    <row r="7" spans="1:8" ht="15.75" x14ac:dyDescent="0.25">
      <c r="A7" s="34" t="s">
        <v>10</v>
      </c>
      <c r="B7" s="35"/>
      <c r="C7" s="33"/>
      <c r="D7" s="111"/>
      <c r="E7" s="112"/>
      <c r="F7" s="112"/>
      <c r="G7" s="112"/>
      <c r="H7" s="113"/>
    </row>
    <row r="8" spans="1:8" ht="15.75" x14ac:dyDescent="0.25">
      <c r="A8" s="34" t="s">
        <v>11</v>
      </c>
      <c r="B8" s="35"/>
      <c r="C8" s="33"/>
      <c r="D8" s="111"/>
      <c r="E8" s="112"/>
      <c r="F8" s="112"/>
      <c r="G8" s="112"/>
      <c r="H8" s="113"/>
    </row>
    <row r="9" spans="1:8" ht="15.75" x14ac:dyDescent="0.25">
      <c r="A9" s="34" t="s">
        <v>2</v>
      </c>
      <c r="B9" s="35"/>
      <c r="C9" s="33"/>
      <c r="D9" s="111"/>
      <c r="E9" s="112"/>
      <c r="F9" s="112"/>
      <c r="G9" s="112"/>
      <c r="H9" s="113"/>
    </row>
    <row r="10" spans="1:8" ht="15.75" x14ac:dyDescent="0.25">
      <c r="A10" s="34" t="s">
        <v>3</v>
      </c>
      <c r="B10" s="35"/>
      <c r="C10" s="33"/>
      <c r="D10" s="111"/>
      <c r="E10" s="112"/>
      <c r="F10" s="112"/>
      <c r="G10" s="112"/>
      <c r="H10" s="113"/>
    </row>
    <row r="11" spans="1:8" ht="15.75" x14ac:dyDescent="0.25">
      <c r="A11" s="34" t="s">
        <v>4</v>
      </c>
      <c r="B11" s="35"/>
      <c r="C11" s="33"/>
      <c r="D11" s="111"/>
      <c r="E11" s="112"/>
      <c r="F11" s="112"/>
      <c r="G11" s="112"/>
      <c r="H11" s="113"/>
    </row>
    <row r="12" spans="1:8" ht="16.5" thickBot="1" x14ac:dyDescent="0.3">
      <c r="A12" s="82" t="s">
        <v>5</v>
      </c>
      <c r="B12" s="83"/>
      <c r="C12" s="84"/>
      <c r="D12" s="114"/>
      <c r="E12" s="115"/>
      <c r="F12" s="115"/>
      <c r="G12" s="115"/>
      <c r="H12" s="116"/>
    </row>
    <row r="13" spans="1:8" ht="12.6" customHeight="1" x14ac:dyDescent="0.25">
      <c r="A13" s="2"/>
      <c r="B13" s="2"/>
      <c r="C13" s="3"/>
      <c r="D13" s="3"/>
      <c r="E13" s="3"/>
    </row>
    <row r="14" spans="1:8" ht="21.6" customHeight="1" x14ac:dyDescent="0.3">
      <c r="A14" s="99" t="s">
        <v>14</v>
      </c>
      <c r="B14" s="99"/>
      <c r="C14" s="99"/>
      <c r="D14" s="99"/>
      <c r="E14" s="99"/>
      <c r="F14" s="99"/>
      <c r="G14" s="99"/>
      <c r="H14" s="99"/>
    </row>
    <row r="15" spans="1:8" ht="8.4499999999999993" customHeight="1" thickBot="1" x14ac:dyDescent="0.3"/>
    <row r="16" spans="1:8" ht="19.899999999999999" customHeight="1" thickBot="1" x14ac:dyDescent="0.3">
      <c r="A16" s="77" t="s">
        <v>8</v>
      </c>
      <c r="B16" s="78"/>
      <c r="C16" s="78"/>
      <c r="D16" s="78"/>
      <c r="E16" s="78"/>
      <c r="F16" s="78"/>
      <c r="G16" s="78"/>
      <c r="H16" s="79"/>
    </row>
    <row r="17" spans="1:8" ht="45" x14ac:dyDescent="0.25">
      <c r="A17" s="5" t="s">
        <v>12</v>
      </c>
      <c r="B17" s="47" t="s">
        <v>27</v>
      </c>
      <c r="C17" s="47"/>
      <c r="D17" s="47"/>
      <c r="E17" s="47"/>
      <c r="F17" s="5" t="s">
        <v>28</v>
      </c>
      <c r="G17" s="5" t="s">
        <v>26</v>
      </c>
      <c r="H17" s="5" t="s">
        <v>29</v>
      </c>
    </row>
    <row r="18" spans="1:8" ht="45.6" customHeight="1" x14ac:dyDescent="0.25">
      <c r="A18" s="20" t="s">
        <v>0</v>
      </c>
      <c r="B18" s="48" t="s">
        <v>23</v>
      </c>
      <c r="C18" s="48"/>
      <c r="D18" s="48"/>
      <c r="E18" s="48"/>
      <c r="F18" s="25">
        <f>SUM(H22:H29)</f>
        <v>0</v>
      </c>
      <c r="G18" s="25">
        <f>F18*0.2</f>
        <v>0</v>
      </c>
      <c r="H18" s="25">
        <f>F18*1.2</f>
        <v>0</v>
      </c>
    </row>
    <row r="19" spans="1:8" s="8" customFormat="1" x14ac:dyDescent="0.25">
      <c r="A19" s="90" t="s">
        <v>31</v>
      </c>
      <c r="B19" s="91"/>
      <c r="C19" s="92"/>
      <c r="D19" s="117" t="s">
        <v>51</v>
      </c>
      <c r="E19" s="118"/>
      <c r="F19" s="118"/>
      <c r="G19" s="119"/>
      <c r="H19" s="85" t="s">
        <v>32</v>
      </c>
    </row>
    <row r="20" spans="1:8" s="8" customFormat="1" ht="15.75" x14ac:dyDescent="0.25">
      <c r="A20" s="93"/>
      <c r="B20" s="94"/>
      <c r="C20" s="95"/>
      <c r="D20" s="19"/>
      <c r="E20" s="19"/>
      <c r="F20" s="16"/>
      <c r="G20" s="16"/>
      <c r="H20" s="86"/>
    </row>
    <row r="21" spans="1:8" s="8" customFormat="1" x14ac:dyDescent="0.25">
      <c r="A21" s="96"/>
      <c r="B21" s="97"/>
      <c r="C21" s="98"/>
      <c r="D21" s="103" t="s">
        <v>33</v>
      </c>
      <c r="E21" s="104"/>
      <c r="F21" s="104"/>
      <c r="G21" s="105"/>
      <c r="H21" s="87"/>
    </row>
    <row r="22" spans="1:8" s="8" customFormat="1" ht="21.75" customHeight="1" x14ac:dyDescent="0.25">
      <c r="A22" s="9" t="s">
        <v>34</v>
      </c>
      <c r="B22" s="10" t="s">
        <v>35</v>
      </c>
      <c r="C22" s="11"/>
      <c r="D22" s="17"/>
      <c r="E22" s="17"/>
      <c r="F22" s="17"/>
      <c r="G22" s="17"/>
      <c r="H22" s="24">
        <f>D20*D22+E20*E22+F20*F22+G20*G22</f>
        <v>0</v>
      </c>
    </row>
    <row r="23" spans="1:8" s="8" customFormat="1" ht="21.75" customHeight="1" x14ac:dyDescent="0.25">
      <c r="A23" s="13" t="s">
        <v>36</v>
      </c>
      <c r="B23" s="14" t="s">
        <v>37</v>
      </c>
      <c r="C23" s="15"/>
      <c r="D23" s="18"/>
      <c r="E23" s="18"/>
      <c r="F23" s="18"/>
      <c r="G23" s="18"/>
      <c r="H23" s="24">
        <f>D20*D23+E20*E23+F20*F23+G20*G23</f>
        <v>0</v>
      </c>
    </row>
    <row r="24" spans="1:8" s="8" customFormat="1" ht="21.75" customHeight="1" x14ac:dyDescent="0.25">
      <c r="A24" s="13" t="s">
        <v>38</v>
      </c>
      <c r="B24" s="14" t="s">
        <v>39</v>
      </c>
      <c r="C24" s="15"/>
      <c r="D24" s="18"/>
      <c r="E24" s="18"/>
      <c r="F24" s="18"/>
      <c r="G24" s="18"/>
      <c r="H24" s="24">
        <f>D20*D24+E20*E24+F20*F24+G20*G24</f>
        <v>0</v>
      </c>
    </row>
    <row r="25" spans="1:8" s="8" customFormat="1" ht="31.5" customHeight="1" x14ac:dyDescent="0.25">
      <c r="A25" s="13" t="s">
        <v>40</v>
      </c>
      <c r="B25" s="32" t="s">
        <v>41</v>
      </c>
      <c r="C25" s="33"/>
      <c r="D25" s="18"/>
      <c r="E25" s="18"/>
      <c r="F25" s="18"/>
      <c r="G25" s="18"/>
      <c r="H25" s="24">
        <f>D20*D25+E20*E25+F20*F25+G20*G25</f>
        <v>0</v>
      </c>
    </row>
    <row r="26" spans="1:8" s="8" customFormat="1" ht="31.5" customHeight="1" x14ac:dyDescent="0.25">
      <c r="A26" s="13" t="s">
        <v>42</v>
      </c>
      <c r="B26" s="32" t="s">
        <v>43</v>
      </c>
      <c r="C26" s="33"/>
      <c r="D26" s="18"/>
      <c r="E26" s="18"/>
      <c r="F26" s="18"/>
      <c r="G26" s="18"/>
      <c r="H26" s="24">
        <f>D20*D26+E20*E26+F20*F26+G20*G26</f>
        <v>0</v>
      </c>
    </row>
    <row r="27" spans="1:8" s="8" customFormat="1" ht="31.5" customHeight="1" x14ac:dyDescent="0.25">
      <c r="A27" s="13" t="s">
        <v>44</v>
      </c>
      <c r="B27" s="32" t="s">
        <v>45</v>
      </c>
      <c r="C27" s="33"/>
      <c r="D27" s="18"/>
      <c r="E27" s="18"/>
      <c r="F27" s="18"/>
      <c r="G27" s="18"/>
      <c r="H27" s="24">
        <f>D20*D27+E20*E27+F20*F27+G20*G27</f>
        <v>0</v>
      </c>
    </row>
    <row r="28" spans="1:8" s="8" customFormat="1" ht="31.5" customHeight="1" x14ac:dyDescent="0.25">
      <c r="A28" s="13" t="s">
        <v>46</v>
      </c>
      <c r="B28" s="32" t="s">
        <v>47</v>
      </c>
      <c r="C28" s="33"/>
      <c r="D28" s="18"/>
      <c r="E28" s="18"/>
      <c r="F28" s="18"/>
      <c r="G28" s="18"/>
      <c r="H28" s="24">
        <f>D20*D28+E20*E28+F20*F28+G20*G28</f>
        <v>0</v>
      </c>
    </row>
    <row r="29" spans="1:8" s="8" customFormat="1" ht="31.5" customHeight="1" x14ac:dyDescent="0.25">
      <c r="A29" s="13" t="s">
        <v>50</v>
      </c>
      <c r="B29" s="32" t="s">
        <v>48</v>
      </c>
      <c r="C29" s="33"/>
      <c r="D29" s="18"/>
      <c r="E29" s="18"/>
      <c r="F29" s="18"/>
      <c r="G29" s="18"/>
      <c r="H29" s="24">
        <f>D20*D29+E20*E29+F20*F29+G20*G29</f>
        <v>0</v>
      </c>
    </row>
    <row r="30" spans="1:8" s="8" customFormat="1" ht="45.6" customHeight="1" x14ac:dyDescent="0.25">
      <c r="A30" s="88" t="s">
        <v>49</v>
      </c>
      <c r="B30" s="89"/>
      <c r="C30" s="33"/>
      <c r="D30" s="23">
        <f>SUM(D22:D29)</f>
        <v>0</v>
      </c>
      <c r="E30" s="23">
        <f t="shared" ref="E30:G30" si="0">SUM(E22:E29)</f>
        <v>0</v>
      </c>
      <c r="F30" s="23">
        <f t="shared" si="0"/>
        <v>0</v>
      </c>
      <c r="G30" s="23">
        <f t="shared" si="0"/>
        <v>0</v>
      </c>
      <c r="H30" s="24"/>
    </row>
    <row r="31" spans="1:8" ht="31.15" customHeight="1" x14ac:dyDescent="0.25">
      <c r="A31" s="6" t="s">
        <v>1</v>
      </c>
      <c r="B31" s="49" t="s">
        <v>22</v>
      </c>
      <c r="C31" s="49"/>
      <c r="D31" s="49"/>
      <c r="E31" s="49"/>
      <c r="F31" s="21">
        <f>H35</f>
        <v>0</v>
      </c>
      <c r="G31" s="21">
        <f>F31*0.2</f>
        <v>0</v>
      </c>
      <c r="H31" s="21">
        <f>F31*1.2</f>
        <v>0</v>
      </c>
    </row>
    <row r="32" spans="1:8" s="8" customFormat="1" x14ac:dyDescent="0.25">
      <c r="A32" s="90" t="s">
        <v>31</v>
      </c>
      <c r="B32" s="91"/>
      <c r="C32" s="92"/>
      <c r="D32" s="117" t="s">
        <v>51</v>
      </c>
      <c r="E32" s="118"/>
      <c r="F32" s="118"/>
      <c r="G32" s="119"/>
      <c r="H32" s="85" t="s">
        <v>32</v>
      </c>
    </row>
    <row r="33" spans="1:8" s="8" customFormat="1" ht="15.75" x14ac:dyDescent="0.25">
      <c r="A33" s="93"/>
      <c r="B33" s="94"/>
      <c r="C33" s="95"/>
      <c r="D33" s="19"/>
      <c r="E33" s="19"/>
      <c r="F33" s="16"/>
      <c r="G33" s="16"/>
      <c r="H33" s="86"/>
    </row>
    <row r="34" spans="1:8" s="8" customFormat="1" x14ac:dyDescent="0.25">
      <c r="A34" s="96"/>
      <c r="B34" s="97"/>
      <c r="C34" s="98"/>
      <c r="D34" s="103" t="s">
        <v>33</v>
      </c>
      <c r="E34" s="104"/>
      <c r="F34" s="104"/>
      <c r="G34" s="105"/>
      <c r="H34" s="87"/>
    </row>
    <row r="35" spans="1:8" s="8" customFormat="1" ht="42" customHeight="1" x14ac:dyDescent="0.25">
      <c r="A35" s="9" t="s">
        <v>34</v>
      </c>
      <c r="B35" s="106" t="s">
        <v>52</v>
      </c>
      <c r="C35" s="107"/>
      <c r="D35" s="17"/>
      <c r="E35" s="17"/>
      <c r="F35" s="17"/>
      <c r="G35" s="17"/>
      <c r="H35" s="12">
        <f>D33*D35+E33*E35+F33*F35+G33*G35</f>
        <v>0</v>
      </c>
    </row>
    <row r="36" spans="1:8" s="22" customFormat="1" ht="18" customHeight="1" x14ac:dyDescent="0.25">
      <c r="A36" s="100" t="s">
        <v>21</v>
      </c>
      <c r="B36" s="101"/>
      <c r="C36" s="101"/>
      <c r="D36" s="101"/>
      <c r="E36" s="102"/>
      <c r="F36" s="26">
        <f>F18+F31</f>
        <v>0</v>
      </c>
      <c r="G36" s="26">
        <f>G31+G18</f>
        <v>0</v>
      </c>
      <c r="H36" s="26">
        <f>H31+H18</f>
        <v>0</v>
      </c>
    </row>
    <row r="37" spans="1:8" ht="18" customHeight="1" x14ac:dyDescent="0.25">
      <c r="A37" s="80" t="s">
        <v>13</v>
      </c>
      <c r="B37" s="80"/>
      <c r="C37" s="80"/>
      <c r="D37" s="80"/>
      <c r="E37" s="80"/>
      <c r="F37" s="81">
        <f>95*((41160-H36)/41160)</f>
        <v>95</v>
      </c>
      <c r="G37" s="81"/>
      <c r="H37" s="81"/>
    </row>
    <row r="38" spans="1:8" ht="20.45" customHeight="1" x14ac:dyDescent="0.25"/>
    <row r="39" spans="1:8" ht="15.75" thickBot="1" x14ac:dyDescent="0.3"/>
    <row r="40" spans="1:8" ht="18.75" x14ac:dyDescent="0.25">
      <c r="A40" s="62" t="s">
        <v>30</v>
      </c>
      <c r="B40" s="63"/>
      <c r="C40" s="63"/>
      <c r="D40" s="63"/>
      <c r="E40" s="63"/>
      <c r="F40" s="63"/>
      <c r="G40" s="63"/>
      <c r="H40" s="64"/>
    </row>
    <row r="41" spans="1:8" ht="31.15" customHeight="1" thickBot="1" x14ac:dyDescent="0.3">
      <c r="A41" s="56" t="s">
        <v>24</v>
      </c>
      <c r="B41" s="57"/>
      <c r="C41" s="57"/>
      <c r="D41" s="58"/>
      <c r="E41" s="58"/>
      <c r="F41" s="59"/>
      <c r="G41" s="60"/>
      <c r="H41" s="61"/>
    </row>
    <row r="42" spans="1:8" s="7" customFormat="1" ht="19.5" thickBot="1" x14ac:dyDescent="0.35">
      <c r="A42" s="27" t="s">
        <v>15</v>
      </c>
      <c r="B42" s="28"/>
      <c r="C42" s="28"/>
      <c r="D42" s="28"/>
      <c r="E42" s="28"/>
      <c r="F42" s="29">
        <f>COUNTIF(F41,"áno")*5</f>
        <v>0</v>
      </c>
      <c r="G42" s="30"/>
      <c r="H42" s="31"/>
    </row>
    <row r="43" spans="1:8" ht="15.75" thickBot="1" x14ac:dyDescent="0.3">
      <c r="B43" s="4"/>
      <c r="C43" s="4"/>
      <c r="D43" s="4"/>
      <c r="E43" s="4"/>
      <c r="F43" s="1"/>
    </row>
    <row r="44" spans="1:8" ht="19.5" thickBot="1" x14ac:dyDescent="0.3">
      <c r="A44" s="50" t="s">
        <v>16</v>
      </c>
      <c r="B44" s="51"/>
      <c r="C44" s="51"/>
      <c r="D44" s="51"/>
      <c r="E44" s="51"/>
      <c r="F44" s="52">
        <f>F42+F37</f>
        <v>95</v>
      </c>
      <c r="G44" s="53"/>
      <c r="H44" s="54"/>
    </row>
    <row r="46" spans="1:8" ht="23.45" customHeight="1" x14ac:dyDescent="0.25">
      <c r="A46" s="55" t="s">
        <v>17</v>
      </c>
      <c r="B46" s="55"/>
      <c r="C46" s="55"/>
      <c r="D46" s="55"/>
      <c r="E46" s="55"/>
      <c r="F46" s="55"/>
      <c r="G46" s="55"/>
      <c r="H46" s="55"/>
    </row>
    <row r="48" spans="1:8" ht="15" customHeight="1" x14ac:dyDescent="0.25">
      <c r="B48" s="42" t="s">
        <v>20</v>
      </c>
      <c r="C48" s="42"/>
      <c r="D48" s="42"/>
      <c r="E48" s="42"/>
      <c r="F48" s="42"/>
      <c r="G48" s="42"/>
    </row>
    <row r="49" spans="1:8" ht="62.45" customHeight="1" x14ac:dyDescent="0.25">
      <c r="B49" s="42"/>
      <c r="C49" s="42"/>
      <c r="D49" s="42"/>
      <c r="E49" s="42"/>
      <c r="F49" s="42"/>
      <c r="G49" s="42"/>
    </row>
    <row r="50" spans="1:8" ht="15.75" thickBot="1" x14ac:dyDescent="0.3"/>
    <row r="51" spans="1:8" x14ac:dyDescent="0.25">
      <c r="A51" s="43" t="s">
        <v>18</v>
      </c>
      <c r="B51" s="44"/>
      <c r="C51" s="40" t="s">
        <v>19</v>
      </c>
      <c r="D51" s="40"/>
      <c r="E51" s="40"/>
      <c r="F51" s="36" t="s">
        <v>25</v>
      </c>
      <c r="G51" s="36"/>
      <c r="H51" s="37"/>
    </row>
    <row r="52" spans="1:8" ht="15.75" thickBot="1" x14ac:dyDescent="0.3">
      <c r="A52" s="45"/>
      <c r="B52" s="46"/>
      <c r="C52" s="41"/>
      <c r="D52" s="41"/>
      <c r="E52" s="41"/>
      <c r="F52" s="38"/>
      <c r="G52" s="38"/>
      <c r="H52" s="39"/>
    </row>
  </sheetData>
  <mergeCells count="52">
    <mergeCell ref="D34:G34"/>
    <mergeCell ref="B35:C35"/>
    <mergeCell ref="D6:H6"/>
    <mergeCell ref="D7:H7"/>
    <mergeCell ref="D8:H8"/>
    <mergeCell ref="D9:H9"/>
    <mergeCell ref="D10:H10"/>
    <mergeCell ref="D11:H11"/>
    <mergeCell ref="D12:H12"/>
    <mergeCell ref="D19:G19"/>
    <mergeCell ref="D21:G21"/>
    <mergeCell ref="A32:C34"/>
    <mergeCell ref="D32:G32"/>
    <mergeCell ref="B27:C27"/>
    <mergeCell ref="B28:C28"/>
    <mergeCell ref="A4:H5"/>
    <mergeCell ref="A3:H3"/>
    <mergeCell ref="A2:H2"/>
    <mergeCell ref="A6:C6"/>
    <mergeCell ref="A7:C7"/>
    <mergeCell ref="F51:H52"/>
    <mergeCell ref="C51:E52"/>
    <mergeCell ref="B48:G49"/>
    <mergeCell ref="A51:B52"/>
    <mergeCell ref="B17:E17"/>
    <mergeCell ref="B18:E18"/>
    <mergeCell ref="B31:E31"/>
    <mergeCell ref="A44:E44"/>
    <mergeCell ref="F44:H44"/>
    <mergeCell ref="A46:H46"/>
    <mergeCell ref="A41:E41"/>
    <mergeCell ref="F41:H41"/>
    <mergeCell ref="A40:H40"/>
    <mergeCell ref="A37:E37"/>
    <mergeCell ref="F37:H37"/>
    <mergeCell ref="H19:H21"/>
    <mergeCell ref="A42:E42"/>
    <mergeCell ref="F42:H42"/>
    <mergeCell ref="B25:C25"/>
    <mergeCell ref="B26:C26"/>
    <mergeCell ref="A8:C8"/>
    <mergeCell ref="A9:C9"/>
    <mergeCell ref="A10:C10"/>
    <mergeCell ref="A11:C11"/>
    <mergeCell ref="A16:H16"/>
    <mergeCell ref="A12:C12"/>
    <mergeCell ref="B29:C29"/>
    <mergeCell ref="A30:C30"/>
    <mergeCell ref="A19:C21"/>
    <mergeCell ref="A14:H14"/>
    <mergeCell ref="A36:E36"/>
    <mergeCell ref="H32:H34"/>
  </mergeCells>
  <dataValidations xWindow="784" yWindow="387" count="2">
    <dataValidation operator="equal" allowBlank="1" showInputMessage="1" showErrorMessage="1" sqref="J41" xr:uid="{7CACD712-C738-44D4-97EC-DFEC9C31FB30}"/>
    <dataValidation type="list" allowBlank="1" showInputMessage="1" showErrorMessage="1" promptTitle="Pozor!" prompt="V prípade, ak sa uchádzačom deklarovaný študent/absolvent VŠ nebude podieľať na plnení zákazky, úspešnému uchádzačovi bude uložená zmluvná pokuta vo výške 2.170,- EUR" sqref="F41:H41" xr:uid="{D8B63FE4-10E5-41B2-BCAB-FBC9EFABFD56}">
      <formula1>"áno,nie"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Zdenka, Ing.</cp:lastModifiedBy>
  <cp:lastPrinted>2021-06-07T21:22:19Z</cp:lastPrinted>
  <dcterms:created xsi:type="dcterms:W3CDTF">2015-06-05T18:19:34Z</dcterms:created>
  <dcterms:modified xsi:type="dcterms:W3CDTF">2021-07-26T07:49:48Z</dcterms:modified>
</cp:coreProperties>
</file>