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filterPrivacy="1"/>
  <xr:revisionPtr revIDLastSave="0" documentId="8_{B4B0915B-C6FB-9B40-99DC-4D6BAFEF68BB}" xr6:coauthVersionLast="47" xr6:coauthVersionMax="47" xr10:uidLastSave="{00000000-0000-0000-0000-000000000000}"/>
  <bookViews>
    <workbookView xWindow="780" yWindow="780" windowWidth="19840" windowHeight="16080" xr2:uid="{00000000-000D-0000-FFFF-FFFF00000000}"/>
  </bookViews>
  <sheets>
    <sheet name="tabulka materialov" sheetId="2" r:id="rId1"/>
  </sheets>
  <definedNames>
    <definedName name="_xlnm.Print_Area" localSheetId="0">'tabulka materialov'!$A$1:$G$24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4" i="2" l="1"/>
  <c r="AJ24" i="2"/>
  <c r="AI24" i="2"/>
  <c r="AG24" i="2"/>
  <c r="AM24" i="2"/>
  <c r="AH24" i="2"/>
  <c r="AK23" i="2"/>
  <c r="AJ23" i="2"/>
  <c r="AI23" i="2"/>
  <c r="AG23" i="2"/>
  <c r="AM23" i="2"/>
  <c r="AH23" i="2"/>
  <c r="AK22" i="2"/>
  <c r="AJ22" i="2"/>
  <c r="AI22" i="2"/>
  <c r="AG22" i="2"/>
  <c r="AM22" i="2"/>
  <c r="AH22" i="2"/>
  <c r="AK21" i="2"/>
  <c r="AJ21" i="2"/>
  <c r="AI21" i="2"/>
  <c r="AG21" i="2"/>
  <c r="AM21" i="2"/>
  <c r="AH21" i="2"/>
  <c r="AK20" i="2"/>
  <c r="AJ20" i="2"/>
  <c r="AI20" i="2"/>
  <c r="AG20" i="2"/>
  <c r="AM20" i="2"/>
  <c r="AH20" i="2"/>
  <c r="AK19" i="2"/>
  <c r="AJ19" i="2"/>
  <c r="AI19" i="2"/>
  <c r="AG19" i="2"/>
  <c r="AM19" i="2"/>
  <c r="AH19" i="2"/>
  <c r="AK18" i="2"/>
  <c r="AJ18" i="2"/>
  <c r="AI18" i="2"/>
  <c r="AG18" i="2"/>
  <c r="AM18" i="2"/>
  <c r="AH18" i="2"/>
  <c r="AK17" i="2"/>
  <c r="AJ17" i="2"/>
  <c r="AI17" i="2"/>
  <c r="AG17" i="2"/>
  <c r="AM17" i="2"/>
  <c r="AH17" i="2"/>
  <c r="AK12" i="2"/>
  <c r="AJ12" i="2"/>
  <c r="AI12" i="2"/>
  <c r="AG12" i="2"/>
  <c r="AM12" i="2"/>
  <c r="AH12" i="2"/>
  <c r="AK11" i="2"/>
  <c r="AJ11" i="2"/>
  <c r="AI11" i="2"/>
  <c r="AG11" i="2"/>
  <c r="AM11" i="2"/>
  <c r="AH11" i="2"/>
  <c r="AK10" i="2"/>
  <c r="AJ10" i="2"/>
  <c r="AI10" i="2"/>
  <c r="AG10" i="2"/>
  <c r="AM10" i="2"/>
  <c r="AH10" i="2"/>
  <c r="AK8" i="2"/>
  <c r="AJ8" i="2"/>
  <c r="AI8" i="2"/>
  <c r="AG8" i="2"/>
  <c r="AM8" i="2"/>
  <c r="AH8" i="2"/>
  <c r="AK7" i="2"/>
  <c r="AJ7" i="2"/>
  <c r="AI7" i="2"/>
  <c r="AG7" i="2"/>
  <c r="AM7" i="2"/>
  <c r="AH7" i="2"/>
  <c r="AK6" i="2"/>
  <c r="AJ6" i="2"/>
  <c r="AI6" i="2"/>
  <c r="AG6" i="2"/>
  <c r="AM6" i="2"/>
  <c r="AH6" i="2"/>
  <c r="AK5" i="2"/>
  <c r="AJ5" i="2"/>
  <c r="AI5" i="2"/>
  <c r="AG5" i="2"/>
  <c r="AM5" i="2"/>
  <c r="AH5" i="2"/>
</calcChain>
</file>

<file path=xl/sharedStrings.xml><?xml version="1.0" encoding="utf-8"?>
<sst xmlns="http://schemas.openxmlformats.org/spreadsheetml/2006/main" count="121" uniqueCount="39">
  <si>
    <t>2</t>
  </si>
  <si>
    <t>ROZPOCET</t>
  </si>
  <si>
    <t>K</t>
  </si>
  <si>
    <t>4</t>
  </si>
  <si>
    <t>8</t>
  </si>
  <si>
    <t>M</t>
  </si>
  <si>
    <t>2121174272</t>
  </si>
  <si>
    <t>16</t>
  </si>
  <si>
    <t>-461138141</t>
  </si>
  <si>
    <t>322553546</t>
  </si>
  <si>
    <t>-1605422877</t>
  </si>
  <si>
    <t>-83793630</t>
  </si>
  <si>
    <t>32</t>
  </si>
  <si>
    <t>1163343065</t>
  </si>
  <si>
    <t>1918796748</t>
  </si>
  <si>
    <t>-1154763376</t>
  </si>
  <si>
    <t>1673881950</t>
  </si>
  <si>
    <t>-1487008045</t>
  </si>
  <si>
    <t>-112787946</t>
  </si>
  <si>
    <t>-1212403627</t>
  </si>
  <si>
    <t>-435220440</t>
  </si>
  <si>
    <t>-1273109780</t>
  </si>
  <si>
    <t>2077432667</t>
  </si>
  <si>
    <t>NÁZOV MATERIÁLU</t>
  </si>
  <si>
    <t>Uchádzač vo svojej ponuke k hore uvedeným tovarom predloží všetky dôkazy (doklady, ako napríklad katalógové listy), ktorými sa dá jednoznačne preukázať splnenie minimálnych požadovaných štandardov, ktoré sú uvedené v Projektovej dokumentácií a jej prílohách. Na základe predložených dôkazov sa bude hodnotiť splnenie požiadaviek na predmet zákazky.</t>
  </si>
  <si>
    <t>Uchádzač je povinný vyplniť hore uvedenú tabuľku.</t>
  </si>
  <si>
    <t>Uchádzač predloží ku všetkým hore uvedeným tovarom certifikát o zhode.</t>
  </si>
  <si>
    <t>názov výrobku</t>
  </si>
  <si>
    <t>názov výrobcu</t>
  </si>
  <si>
    <t>Zoznam materiálov pre požadované certifikáty a technické listy k zákazke:</t>
  </si>
  <si>
    <t>Zoznam tovarov vychádza z projektovej dokumentácie, v prípade ak sa v nej nachádzajú konkrétne značky, môže uchádzač predložiť ekvivalent, ktorý ale musí spĺňať rovnaké minimálne požiadavky na predmet, tak ako sú uvedené v súťažných podkladoch, projektovej dokumentácií a jej príloh.</t>
  </si>
  <si>
    <t>Zníženie energetickej náročnosti administratívnej budovy technických služieb</t>
  </si>
  <si>
    <r>
      <t xml:space="preserve">Kontaktný zatepľovací systém hr. 150 mm - štandardné riešenie (biely EPS-F), skrutkovacie kotvy - </t>
    </r>
    <r>
      <rPr>
        <b/>
        <i/>
        <sz val="8"/>
        <rFont val="Trebuchet MS"/>
        <family val="2"/>
        <charset val="238"/>
      </rPr>
      <t xml:space="preserve">vyhlásenie o zhode, technický list s parametrami   </t>
    </r>
  </si>
  <si>
    <r>
      <t xml:space="preserve">Vonkajšia omietka stien tenkovrstvová silikátová základ a škrabaná 2 mm - </t>
    </r>
    <r>
      <rPr>
        <b/>
        <i/>
        <sz val="8"/>
        <rFont val="Trebuchet MS"/>
        <family val="2"/>
        <charset val="238"/>
      </rPr>
      <t>vyhlásenie o zhode, technický list s parametrami</t>
    </r>
  </si>
  <si>
    <r>
      <t xml:space="preserve">PIR tepelnoizolačná doska špeciálna hrúbka 120 mm, lambda=0,022 - </t>
    </r>
    <r>
      <rPr>
        <b/>
        <i/>
        <sz val="8"/>
        <rFont val="Trebuchet MS"/>
        <family val="2"/>
        <charset val="238"/>
      </rPr>
      <t>vyhlásenie o zhode, technický list s parametrami</t>
    </r>
  </si>
  <si>
    <r>
      <t xml:space="preserve">Dodávka plastových okien a dverí- viď špecifikáciu vo výpise výrobkov </t>
    </r>
    <r>
      <rPr>
        <b/>
        <i/>
        <sz val="8"/>
        <rFont val="Trebuchet MS"/>
        <family val="2"/>
        <charset val="238"/>
      </rPr>
      <t>- vyhlásenie o zhode, technický list s parametrami</t>
    </r>
  </si>
  <si>
    <r>
      <t xml:space="preserve">Dodávka hliníkových dverí - </t>
    </r>
    <r>
      <rPr>
        <b/>
        <i/>
        <sz val="8"/>
        <rFont val="Trebuchet MS"/>
        <family val="2"/>
        <charset val="238"/>
      </rPr>
      <t>vyhlásenie o zhode, technický list s parametrami</t>
    </r>
  </si>
  <si>
    <r>
      <t xml:space="preserve">Kotol na spaľovanie biomasy Herz Firematic 80 T-control 
Rozsah výkonu: 23,2 - 80kW pri drevnej štiepke
Rozsah výkonu: 23,2 - 80kW pri peletách alebo ekvivalent. - </t>
    </r>
    <r>
      <rPr>
        <b/>
        <i/>
        <sz val="8"/>
        <rFont val="Trebuchet MS"/>
        <family val="2"/>
        <charset val="238"/>
      </rPr>
      <t>vyhlásenie o zhode, technický list s parametrami</t>
    </r>
  </si>
  <si>
    <r>
      <t xml:space="preserve">Systém dopravy paliva 400V alebo ekvivalent. - </t>
    </r>
    <r>
      <rPr>
        <b/>
        <i/>
        <sz val="8"/>
        <rFont val="Trebuchet MS"/>
        <family val="2"/>
        <charset val="238"/>
      </rPr>
      <t>vyhlásenie o zhode, technický list s parametrami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</si>
</sst>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8"/>
      <name val="Trebuchet MS"/>
      <family val="2"/>
    </font>
    <font>
      <sz val="8"/>
      <name val="Trebuchet MS"/>
      <family val="2"/>
      <charset val="238"/>
    </font>
    <font>
      <i/>
      <sz val="8"/>
      <name val="Trebuchet MS"/>
      <family val="2"/>
      <charset val="238"/>
    </font>
    <font>
      <sz val="11"/>
      <name val="Trebuchet MS"/>
      <family val="2"/>
      <charset val="238"/>
    </font>
    <font>
      <b/>
      <sz val="11"/>
      <name val="Trebuchet MS"/>
      <family val="2"/>
      <charset val="238"/>
    </font>
    <font>
      <b/>
      <sz val="14"/>
      <name val="Trebuchet MS"/>
      <family val="2"/>
      <charset val="238"/>
    </font>
    <font>
      <sz val="14"/>
      <name val="Trebuchet MS"/>
      <family val="2"/>
      <charset val="238"/>
    </font>
    <font>
      <b/>
      <i/>
      <sz val="8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O24"/>
  <sheetViews>
    <sheetView showGridLines="0" tabSelected="1" view="pageBreakPreview" zoomScale="154" zoomScaleNormal="115" zoomScaleSheetLayoutView="154" workbookViewId="0">
      <selection activeCell="B11" sqref="B11:E11"/>
    </sheetView>
  </sheetViews>
  <sheetFormatPr baseColWidth="10" defaultColWidth="9.25" defaultRowHeight="11" x14ac:dyDescent="0.15"/>
  <cols>
    <col min="1" max="1" width="1.75" style="5" customWidth="1"/>
    <col min="2" max="3" width="11.25" style="5" customWidth="1"/>
    <col min="4" max="4" width="22.5" style="5" customWidth="1"/>
    <col min="5" max="5" width="34" style="5" customWidth="1"/>
    <col min="6" max="7" width="27.75" style="5" customWidth="1"/>
    <col min="8" max="19" width="9.25" style="5"/>
    <col min="20" max="41" width="9.25" style="5" hidden="1"/>
    <col min="42" max="16384" width="9.25" style="5"/>
  </cols>
  <sheetData>
    <row r="2" spans="2:41" s="14" customFormat="1" ht="18" x14ac:dyDescent="0.2">
      <c r="B2" s="13" t="s">
        <v>29</v>
      </c>
    </row>
    <row r="3" spans="2:41" s="6" customFormat="1" ht="15" thickBot="1" x14ac:dyDescent="0.2">
      <c r="B3" s="7" t="s">
        <v>31</v>
      </c>
    </row>
    <row r="4" spans="2:41" s="12" customFormat="1" ht="19.5" customHeight="1" x14ac:dyDescent="0.15">
      <c r="B4" s="18" t="s">
        <v>23</v>
      </c>
      <c r="C4" s="19"/>
      <c r="D4" s="19"/>
      <c r="E4" s="20"/>
      <c r="F4" s="10" t="s">
        <v>27</v>
      </c>
      <c r="G4" s="11" t="s">
        <v>28</v>
      </c>
    </row>
    <row r="5" spans="2:41" s="1" customFormat="1" ht="35" customHeight="1" x14ac:dyDescent="0.15">
      <c r="B5" s="21" t="s">
        <v>32</v>
      </c>
      <c r="C5" s="22"/>
      <c r="D5" s="22"/>
      <c r="E5" s="23"/>
      <c r="F5" s="9"/>
      <c r="G5" s="8"/>
      <c r="T5" s="2" t="s">
        <v>4</v>
      </c>
      <c r="V5" s="2" t="s">
        <v>5</v>
      </c>
      <c r="W5" s="2" t="s">
        <v>0</v>
      </c>
      <c r="AA5" s="2" t="s">
        <v>1</v>
      </c>
      <c r="AG5" s="3" t="e">
        <f>IF(#REF!="základná",#REF!,0)</f>
        <v>#REF!</v>
      </c>
      <c r="AH5" s="3" t="e">
        <f>IF(#REF!="znížená",#REF!,0)</f>
        <v>#REF!</v>
      </c>
      <c r="AI5" s="3" t="e">
        <f>IF(#REF!="zákl. prenesená",#REF!,0)</f>
        <v>#REF!</v>
      </c>
      <c r="AJ5" s="3" t="e">
        <f>IF(#REF!="zníž. prenesená",#REF!,0)</f>
        <v>#REF!</v>
      </c>
      <c r="AK5" s="3" t="e">
        <f>IF(#REF!="nulová",#REF!,0)</f>
        <v>#REF!</v>
      </c>
      <c r="AL5" s="2" t="s">
        <v>0</v>
      </c>
      <c r="AM5" s="4" t="e">
        <f>ROUND(#REF!*#REF!,3)</f>
        <v>#REF!</v>
      </c>
      <c r="AN5" s="2" t="s">
        <v>3</v>
      </c>
      <c r="AO5" s="2" t="s">
        <v>6</v>
      </c>
    </row>
    <row r="6" spans="2:41" s="1" customFormat="1" ht="35" customHeight="1" x14ac:dyDescent="0.15">
      <c r="B6" s="21" t="s">
        <v>33</v>
      </c>
      <c r="C6" s="22"/>
      <c r="D6" s="22"/>
      <c r="E6" s="23"/>
      <c r="F6" s="9"/>
      <c r="G6" s="8"/>
      <c r="T6" s="2" t="s">
        <v>3</v>
      </c>
      <c r="V6" s="2" t="s">
        <v>2</v>
      </c>
      <c r="W6" s="2" t="s">
        <v>0</v>
      </c>
      <c r="AA6" s="2" t="s">
        <v>1</v>
      </c>
      <c r="AG6" s="3" t="e">
        <f>IF(#REF!="základná",#REF!,0)</f>
        <v>#REF!</v>
      </c>
      <c r="AH6" s="3" t="e">
        <f>IF(#REF!="znížená",#REF!,0)</f>
        <v>#REF!</v>
      </c>
      <c r="AI6" s="3" t="e">
        <f>IF(#REF!="zákl. prenesená",#REF!,0)</f>
        <v>#REF!</v>
      </c>
      <c r="AJ6" s="3" t="e">
        <f>IF(#REF!="zníž. prenesená",#REF!,0)</f>
        <v>#REF!</v>
      </c>
      <c r="AK6" s="3" t="e">
        <f>IF(#REF!="nulová",#REF!,0)</f>
        <v>#REF!</v>
      </c>
      <c r="AL6" s="2" t="s">
        <v>0</v>
      </c>
      <c r="AM6" s="4" t="e">
        <f>ROUND(#REF!*#REF!,3)</f>
        <v>#REF!</v>
      </c>
      <c r="AN6" s="2" t="s">
        <v>3</v>
      </c>
      <c r="AO6" s="2" t="s">
        <v>8</v>
      </c>
    </row>
    <row r="7" spans="2:41" s="1" customFormat="1" ht="35" customHeight="1" x14ac:dyDescent="0.15">
      <c r="B7" s="21" t="s">
        <v>34</v>
      </c>
      <c r="C7" s="22"/>
      <c r="D7" s="22"/>
      <c r="E7" s="23"/>
      <c r="F7" s="9"/>
      <c r="G7" s="8"/>
      <c r="T7" s="2" t="s">
        <v>3</v>
      </c>
      <c r="V7" s="2" t="s">
        <v>2</v>
      </c>
      <c r="W7" s="2" t="s">
        <v>0</v>
      </c>
      <c r="AA7" s="2" t="s">
        <v>1</v>
      </c>
      <c r="AG7" s="3" t="e">
        <f>IF(#REF!="základná",#REF!,0)</f>
        <v>#REF!</v>
      </c>
      <c r="AH7" s="3" t="e">
        <f>IF(#REF!="znížená",#REF!,0)</f>
        <v>#REF!</v>
      </c>
      <c r="AI7" s="3" t="e">
        <f>IF(#REF!="zákl. prenesená",#REF!,0)</f>
        <v>#REF!</v>
      </c>
      <c r="AJ7" s="3" t="e">
        <f>IF(#REF!="zníž. prenesená",#REF!,0)</f>
        <v>#REF!</v>
      </c>
      <c r="AK7" s="3" t="e">
        <f>IF(#REF!="nulová",#REF!,0)</f>
        <v>#REF!</v>
      </c>
      <c r="AL7" s="2" t="s">
        <v>0</v>
      </c>
      <c r="AM7" s="4" t="e">
        <f>ROUND(#REF!*#REF!,3)</f>
        <v>#REF!</v>
      </c>
      <c r="AN7" s="2" t="s">
        <v>3</v>
      </c>
      <c r="AO7" s="2" t="s">
        <v>9</v>
      </c>
    </row>
    <row r="8" spans="2:41" s="1" customFormat="1" ht="35" customHeight="1" x14ac:dyDescent="0.15">
      <c r="B8" s="21" t="s">
        <v>35</v>
      </c>
      <c r="C8" s="22"/>
      <c r="D8" s="22"/>
      <c r="E8" s="23"/>
      <c r="F8" s="9"/>
      <c r="G8" s="8"/>
      <c r="T8" s="2" t="s">
        <v>3</v>
      </c>
      <c r="V8" s="2" t="s">
        <v>2</v>
      </c>
      <c r="W8" s="2" t="s">
        <v>0</v>
      </c>
      <c r="AA8" s="2" t="s">
        <v>1</v>
      </c>
      <c r="AG8" s="3" t="e">
        <f>IF(#REF!="základná",#REF!,0)</f>
        <v>#REF!</v>
      </c>
      <c r="AH8" s="3" t="e">
        <f>IF(#REF!="znížená",#REF!,0)</f>
        <v>#REF!</v>
      </c>
      <c r="AI8" s="3" t="e">
        <f>IF(#REF!="zákl. prenesená",#REF!,0)</f>
        <v>#REF!</v>
      </c>
      <c r="AJ8" s="3" t="e">
        <f>IF(#REF!="zníž. prenesená",#REF!,0)</f>
        <v>#REF!</v>
      </c>
      <c r="AK8" s="3" t="e">
        <f>IF(#REF!="nulová",#REF!,0)</f>
        <v>#REF!</v>
      </c>
      <c r="AL8" s="2" t="s">
        <v>0</v>
      </c>
      <c r="AM8" s="4" t="e">
        <f>ROUND(#REF!*#REF!,3)</f>
        <v>#REF!</v>
      </c>
      <c r="AN8" s="2" t="s">
        <v>3</v>
      </c>
      <c r="AO8" s="2" t="s">
        <v>10</v>
      </c>
    </row>
    <row r="9" spans="2:41" s="1" customFormat="1" ht="17.5" customHeight="1" x14ac:dyDescent="0.15">
      <c r="B9" s="21" t="s">
        <v>36</v>
      </c>
      <c r="C9" s="22"/>
      <c r="D9" s="22"/>
      <c r="E9" s="23"/>
      <c r="F9" s="9"/>
      <c r="G9" s="8"/>
      <c r="T9" s="2"/>
      <c r="V9" s="2"/>
      <c r="W9" s="2"/>
      <c r="AA9" s="2"/>
      <c r="AG9" s="3"/>
      <c r="AH9" s="3"/>
      <c r="AI9" s="3"/>
      <c r="AJ9" s="3"/>
      <c r="AK9" s="3"/>
      <c r="AL9" s="2"/>
      <c r="AM9" s="4"/>
      <c r="AN9" s="2"/>
      <c r="AO9" s="2"/>
    </row>
    <row r="10" spans="2:41" s="1" customFormat="1" ht="64.5" customHeight="1" x14ac:dyDescent="0.15">
      <c r="B10" s="21" t="s">
        <v>37</v>
      </c>
      <c r="C10" s="22"/>
      <c r="D10" s="22"/>
      <c r="E10" s="23"/>
      <c r="F10" s="9"/>
      <c r="G10" s="8"/>
      <c r="T10" s="2" t="s">
        <v>3</v>
      </c>
      <c r="V10" s="2" t="s">
        <v>2</v>
      </c>
      <c r="W10" s="2" t="s">
        <v>0</v>
      </c>
      <c r="AA10" s="2" t="s">
        <v>1</v>
      </c>
      <c r="AG10" s="3" t="e">
        <f>IF(#REF!="základná",#REF!,0)</f>
        <v>#REF!</v>
      </c>
      <c r="AH10" s="3" t="e">
        <f>IF(#REF!="znížená",#REF!,0)</f>
        <v>#REF!</v>
      </c>
      <c r="AI10" s="3" t="e">
        <f>IF(#REF!="zákl. prenesená",#REF!,0)</f>
        <v>#REF!</v>
      </c>
      <c r="AJ10" s="3" t="e">
        <f>IF(#REF!="zníž. prenesená",#REF!,0)</f>
        <v>#REF!</v>
      </c>
      <c r="AK10" s="3" t="e">
        <f>IF(#REF!="nulová",#REF!,0)</f>
        <v>#REF!</v>
      </c>
      <c r="AL10" s="2" t="s">
        <v>0</v>
      </c>
      <c r="AM10" s="4" t="e">
        <f>ROUND(#REF!*#REF!,3)</f>
        <v>#REF!</v>
      </c>
      <c r="AN10" s="2" t="s">
        <v>3</v>
      </c>
      <c r="AO10" s="2" t="s">
        <v>11</v>
      </c>
    </row>
    <row r="11" spans="2:41" s="1" customFormat="1" ht="35" customHeight="1" x14ac:dyDescent="0.15">
      <c r="B11" s="21" t="s">
        <v>38</v>
      </c>
      <c r="C11" s="22"/>
      <c r="D11" s="22"/>
      <c r="E11" s="23"/>
      <c r="F11" s="9"/>
      <c r="G11" s="8"/>
      <c r="T11" s="2" t="s">
        <v>3</v>
      </c>
      <c r="V11" s="2" t="s">
        <v>2</v>
      </c>
      <c r="W11" s="2" t="s">
        <v>0</v>
      </c>
      <c r="AA11" s="2" t="s">
        <v>1</v>
      </c>
      <c r="AG11" s="3" t="e">
        <f>IF(#REF!="základná",#REF!,0)</f>
        <v>#REF!</v>
      </c>
      <c r="AH11" s="3" t="e">
        <f>IF(#REF!="znížená",#REF!,0)</f>
        <v>#REF!</v>
      </c>
      <c r="AI11" s="3" t="e">
        <f>IF(#REF!="zákl. prenesená",#REF!,0)</f>
        <v>#REF!</v>
      </c>
      <c r="AJ11" s="3" t="e">
        <f>IF(#REF!="zníž. prenesená",#REF!,0)</f>
        <v>#REF!</v>
      </c>
      <c r="AK11" s="3" t="e">
        <f>IF(#REF!="nulová",#REF!,0)</f>
        <v>#REF!</v>
      </c>
      <c r="AL11" s="2" t="s">
        <v>0</v>
      </c>
      <c r="AM11" s="4" t="e">
        <f>ROUND(#REF!*#REF!,3)</f>
        <v>#REF!</v>
      </c>
      <c r="AN11" s="2" t="s">
        <v>3</v>
      </c>
      <c r="AO11" s="2" t="s">
        <v>13</v>
      </c>
    </row>
    <row r="12" spans="2:41" s="1" customFormat="1" ht="18" customHeight="1" x14ac:dyDescent="0.15">
      <c r="B12"/>
      <c r="C12"/>
      <c r="D12"/>
      <c r="E12"/>
      <c r="F12"/>
      <c r="G12"/>
      <c r="T12" s="2" t="s">
        <v>3</v>
      </c>
      <c r="V12" s="2" t="s">
        <v>2</v>
      </c>
      <c r="W12" s="2" t="s">
        <v>0</v>
      </c>
      <c r="AA12" s="2" t="s">
        <v>1</v>
      </c>
      <c r="AG12" s="3" t="e">
        <f>IF(#REF!="základná",#REF!,0)</f>
        <v>#REF!</v>
      </c>
      <c r="AH12" s="3" t="e">
        <f>IF(#REF!="znížená",#REF!,0)</f>
        <v>#REF!</v>
      </c>
      <c r="AI12" s="3" t="e">
        <f>IF(#REF!="zákl. prenesená",#REF!,0)</f>
        <v>#REF!</v>
      </c>
      <c r="AJ12" s="3" t="e">
        <f>IF(#REF!="zníž. prenesená",#REF!,0)</f>
        <v>#REF!</v>
      </c>
      <c r="AK12" s="3" t="e">
        <f>IF(#REF!="nulová",#REF!,0)</f>
        <v>#REF!</v>
      </c>
      <c r="AL12" s="2" t="s">
        <v>0</v>
      </c>
      <c r="AM12" s="4" t="e">
        <f>ROUND(#REF!*#REF!,3)</f>
        <v>#REF!</v>
      </c>
      <c r="AN12" s="2" t="s">
        <v>3</v>
      </c>
      <c r="AO12" s="2" t="s">
        <v>14</v>
      </c>
    </row>
    <row r="13" spans="2:41" ht="40.5" customHeight="1" x14ac:dyDescent="0.15">
      <c r="B13" s="16" t="s">
        <v>24</v>
      </c>
      <c r="C13" s="16"/>
      <c r="D13" s="16"/>
      <c r="E13" s="16"/>
      <c r="F13" s="16"/>
      <c r="G13" s="16"/>
    </row>
    <row r="14" spans="2:41" x14ac:dyDescent="0.15">
      <c r="B14" s="5" t="s">
        <v>25</v>
      </c>
    </row>
    <row r="15" spans="2:41" x14ac:dyDescent="0.15">
      <c r="B15" s="5" t="s">
        <v>26</v>
      </c>
    </row>
    <row r="16" spans="2:41" s="15" customFormat="1" ht="40.5" customHeight="1" x14ac:dyDescent="0.15">
      <c r="B16" s="17" t="s">
        <v>30</v>
      </c>
      <c r="C16" s="17"/>
      <c r="D16" s="17"/>
      <c r="E16" s="17"/>
      <c r="F16" s="17"/>
      <c r="G16" s="17"/>
    </row>
    <row r="17" spans="2:41" s="1" customFormat="1" ht="30" customHeight="1" x14ac:dyDescent="0.15">
      <c r="B17"/>
      <c r="C17"/>
      <c r="D17"/>
      <c r="E17"/>
      <c r="F17"/>
      <c r="G17"/>
      <c r="T17" s="2" t="s">
        <v>4</v>
      </c>
      <c r="V17" s="2" t="s">
        <v>5</v>
      </c>
      <c r="W17" s="2" t="s">
        <v>0</v>
      </c>
      <c r="AA17" s="2" t="s">
        <v>1</v>
      </c>
      <c r="AG17" s="3" t="e">
        <f>IF(#REF!="základná",#REF!,0)</f>
        <v>#REF!</v>
      </c>
      <c r="AH17" s="3" t="e">
        <f>IF(#REF!="znížená",#REF!,0)</f>
        <v>#REF!</v>
      </c>
      <c r="AI17" s="3" t="e">
        <f>IF(#REF!="zákl. prenesená",#REF!,0)</f>
        <v>#REF!</v>
      </c>
      <c r="AJ17" s="3" t="e">
        <f>IF(#REF!="zníž. prenesená",#REF!,0)</f>
        <v>#REF!</v>
      </c>
      <c r="AK17" s="3" t="e">
        <f>IF(#REF!="nulová",#REF!,0)</f>
        <v>#REF!</v>
      </c>
      <c r="AL17" s="2" t="s">
        <v>0</v>
      </c>
      <c r="AM17" s="4" t="e">
        <f>ROUND(#REF!*#REF!,3)</f>
        <v>#REF!</v>
      </c>
      <c r="AN17" s="2" t="s">
        <v>3</v>
      </c>
      <c r="AO17" s="2" t="s">
        <v>15</v>
      </c>
    </row>
    <row r="18" spans="2:41" s="1" customFormat="1" ht="18.75" customHeight="1" x14ac:dyDescent="0.15">
      <c r="B18"/>
      <c r="C18"/>
      <c r="D18"/>
      <c r="E18"/>
      <c r="F18"/>
      <c r="G18"/>
      <c r="T18" s="2" t="s">
        <v>3</v>
      </c>
      <c r="V18" s="2" t="s">
        <v>2</v>
      </c>
      <c r="W18" s="2" t="s">
        <v>0</v>
      </c>
      <c r="AA18" s="2" t="s">
        <v>1</v>
      </c>
      <c r="AG18" s="3" t="e">
        <f>IF(#REF!="základná",#REF!,0)</f>
        <v>#REF!</v>
      </c>
      <c r="AH18" s="3" t="e">
        <f>IF(#REF!="znížená",#REF!,0)</f>
        <v>#REF!</v>
      </c>
      <c r="AI18" s="3" t="e">
        <f>IF(#REF!="zákl. prenesená",#REF!,0)</f>
        <v>#REF!</v>
      </c>
      <c r="AJ18" s="3" t="e">
        <f>IF(#REF!="zníž. prenesená",#REF!,0)</f>
        <v>#REF!</v>
      </c>
      <c r="AK18" s="3" t="e">
        <f>IF(#REF!="nulová",#REF!,0)</f>
        <v>#REF!</v>
      </c>
      <c r="AL18" s="2" t="s">
        <v>0</v>
      </c>
      <c r="AM18" s="4" t="e">
        <f>ROUND(#REF!*#REF!,3)</f>
        <v>#REF!</v>
      </c>
      <c r="AN18" s="2" t="s">
        <v>3</v>
      </c>
      <c r="AO18" s="2" t="s">
        <v>16</v>
      </c>
    </row>
    <row r="19" spans="2:41" s="1" customFormat="1" ht="18.75" customHeight="1" x14ac:dyDescent="0.15">
      <c r="B19"/>
      <c r="C19"/>
      <c r="D19"/>
      <c r="E19"/>
      <c r="F19"/>
      <c r="G19"/>
      <c r="T19" s="2" t="s">
        <v>3</v>
      </c>
      <c r="V19" s="2" t="s">
        <v>2</v>
      </c>
      <c r="W19" s="2" t="s">
        <v>0</v>
      </c>
      <c r="AA19" s="2" t="s">
        <v>1</v>
      </c>
      <c r="AG19" s="3" t="e">
        <f>IF(#REF!="základná",#REF!,0)</f>
        <v>#REF!</v>
      </c>
      <c r="AH19" s="3" t="e">
        <f>IF(#REF!="znížená",#REF!,0)</f>
        <v>#REF!</v>
      </c>
      <c r="AI19" s="3" t="e">
        <f>IF(#REF!="zákl. prenesená",#REF!,0)</f>
        <v>#REF!</v>
      </c>
      <c r="AJ19" s="3" t="e">
        <f>IF(#REF!="zníž. prenesená",#REF!,0)</f>
        <v>#REF!</v>
      </c>
      <c r="AK19" s="3" t="e">
        <f>IF(#REF!="nulová",#REF!,0)</f>
        <v>#REF!</v>
      </c>
      <c r="AL19" s="2" t="s">
        <v>0</v>
      </c>
      <c r="AM19" s="4" t="e">
        <f>ROUND(#REF!*#REF!,3)</f>
        <v>#REF!</v>
      </c>
      <c r="AN19" s="2" t="s">
        <v>3</v>
      </c>
      <c r="AO19" s="2" t="s">
        <v>17</v>
      </c>
    </row>
    <row r="20" spans="2:41" s="1" customFormat="1" ht="18.75" customHeight="1" x14ac:dyDescent="0.15">
      <c r="B20"/>
      <c r="C20"/>
      <c r="D20"/>
      <c r="E20"/>
      <c r="F20"/>
      <c r="G20"/>
      <c r="T20" s="2" t="s">
        <v>4</v>
      </c>
      <c r="V20" s="2" t="s">
        <v>5</v>
      </c>
      <c r="W20" s="2" t="s">
        <v>0</v>
      </c>
      <c r="AA20" s="2" t="s">
        <v>1</v>
      </c>
      <c r="AG20" s="3" t="e">
        <f>IF(#REF!="základná",#REF!,0)</f>
        <v>#REF!</v>
      </c>
      <c r="AH20" s="3" t="e">
        <f>IF(#REF!="znížená",#REF!,0)</f>
        <v>#REF!</v>
      </c>
      <c r="AI20" s="3" t="e">
        <f>IF(#REF!="zákl. prenesená",#REF!,0)</f>
        <v>#REF!</v>
      </c>
      <c r="AJ20" s="3" t="e">
        <f>IF(#REF!="zníž. prenesená",#REF!,0)</f>
        <v>#REF!</v>
      </c>
      <c r="AK20" s="3" t="e">
        <f>IF(#REF!="nulová",#REF!,0)</f>
        <v>#REF!</v>
      </c>
      <c r="AL20" s="2" t="s">
        <v>0</v>
      </c>
      <c r="AM20" s="4" t="e">
        <f>ROUND(#REF!*#REF!,3)</f>
        <v>#REF!</v>
      </c>
      <c r="AN20" s="2" t="s">
        <v>3</v>
      </c>
      <c r="AO20" s="2" t="s">
        <v>18</v>
      </c>
    </row>
    <row r="21" spans="2:41" s="1" customFormat="1" ht="18.75" customHeight="1" x14ac:dyDescent="0.15">
      <c r="B21"/>
      <c r="C21"/>
      <c r="D21"/>
      <c r="E21"/>
      <c r="F21"/>
      <c r="G21"/>
      <c r="T21" s="2" t="s">
        <v>12</v>
      </c>
      <c r="V21" s="2" t="s">
        <v>5</v>
      </c>
      <c r="W21" s="2" t="s">
        <v>0</v>
      </c>
      <c r="AA21" s="2" t="s">
        <v>1</v>
      </c>
      <c r="AG21" s="3" t="e">
        <f>IF(#REF!="základná",#REF!,0)</f>
        <v>#REF!</v>
      </c>
      <c r="AH21" s="3" t="e">
        <f>IF(#REF!="znížená",#REF!,0)</f>
        <v>#REF!</v>
      </c>
      <c r="AI21" s="3" t="e">
        <f>IF(#REF!="zákl. prenesená",#REF!,0)</f>
        <v>#REF!</v>
      </c>
      <c r="AJ21" s="3" t="e">
        <f>IF(#REF!="zníž. prenesená",#REF!,0)</f>
        <v>#REF!</v>
      </c>
      <c r="AK21" s="3" t="e">
        <f>IF(#REF!="nulová",#REF!,0)</f>
        <v>#REF!</v>
      </c>
      <c r="AL21" s="2" t="s">
        <v>0</v>
      </c>
      <c r="AM21" s="4" t="e">
        <f>ROUND(#REF!*#REF!,3)</f>
        <v>#REF!</v>
      </c>
      <c r="AN21" s="2" t="s">
        <v>7</v>
      </c>
      <c r="AO21" s="2" t="s">
        <v>19</v>
      </c>
    </row>
    <row r="22" spans="2:41" s="1" customFormat="1" ht="18.75" customHeight="1" x14ac:dyDescent="0.15">
      <c r="B22"/>
      <c r="C22"/>
      <c r="D22"/>
      <c r="E22"/>
      <c r="F22"/>
      <c r="G22"/>
      <c r="T22" s="2" t="s">
        <v>12</v>
      </c>
      <c r="V22" s="2" t="s">
        <v>5</v>
      </c>
      <c r="W22" s="2" t="s">
        <v>0</v>
      </c>
      <c r="AA22" s="2" t="s">
        <v>1</v>
      </c>
      <c r="AG22" s="3" t="e">
        <f>IF(#REF!="základná",#REF!,0)</f>
        <v>#REF!</v>
      </c>
      <c r="AH22" s="3" t="e">
        <f>IF(#REF!="znížená",#REF!,0)</f>
        <v>#REF!</v>
      </c>
      <c r="AI22" s="3" t="e">
        <f>IF(#REF!="zákl. prenesená",#REF!,0)</f>
        <v>#REF!</v>
      </c>
      <c r="AJ22" s="3" t="e">
        <f>IF(#REF!="zníž. prenesená",#REF!,0)</f>
        <v>#REF!</v>
      </c>
      <c r="AK22" s="3" t="e">
        <f>IF(#REF!="nulová",#REF!,0)</f>
        <v>#REF!</v>
      </c>
      <c r="AL22" s="2" t="s">
        <v>0</v>
      </c>
      <c r="AM22" s="4" t="e">
        <f>ROUND(#REF!*#REF!,3)</f>
        <v>#REF!</v>
      </c>
      <c r="AN22" s="2" t="s">
        <v>7</v>
      </c>
      <c r="AO22" s="2" t="s">
        <v>20</v>
      </c>
    </row>
    <row r="23" spans="2:41" s="1" customFormat="1" ht="18.75" customHeight="1" x14ac:dyDescent="0.15">
      <c r="B23"/>
      <c r="C23"/>
      <c r="D23"/>
      <c r="E23"/>
      <c r="F23"/>
      <c r="G23"/>
      <c r="T23" s="2" t="s">
        <v>12</v>
      </c>
      <c r="V23" s="2" t="s">
        <v>5</v>
      </c>
      <c r="W23" s="2" t="s">
        <v>0</v>
      </c>
      <c r="AA23" s="2" t="s">
        <v>1</v>
      </c>
      <c r="AG23" s="3" t="e">
        <f>IF(#REF!="základná",#REF!,0)</f>
        <v>#REF!</v>
      </c>
      <c r="AH23" s="3" t="e">
        <f>IF(#REF!="znížená",#REF!,0)</f>
        <v>#REF!</v>
      </c>
      <c r="AI23" s="3" t="e">
        <f>IF(#REF!="zákl. prenesená",#REF!,0)</f>
        <v>#REF!</v>
      </c>
      <c r="AJ23" s="3" t="e">
        <f>IF(#REF!="zníž. prenesená",#REF!,0)</f>
        <v>#REF!</v>
      </c>
      <c r="AK23" s="3" t="e">
        <f>IF(#REF!="nulová",#REF!,0)</f>
        <v>#REF!</v>
      </c>
      <c r="AL23" s="2" t="s">
        <v>0</v>
      </c>
      <c r="AM23" s="4" t="e">
        <f>ROUND(#REF!*#REF!,3)</f>
        <v>#REF!</v>
      </c>
      <c r="AN23" s="2" t="s">
        <v>7</v>
      </c>
      <c r="AO23" s="2" t="s">
        <v>21</v>
      </c>
    </row>
    <row r="24" spans="2:41" s="1" customFormat="1" ht="18.75" customHeight="1" x14ac:dyDescent="0.15">
      <c r="B24"/>
      <c r="C24"/>
      <c r="D24"/>
      <c r="E24"/>
      <c r="F24"/>
      <c r="G24"/>
      <c r="T24" s="2" t="s">
        <v>12</v>
      </c>
      <c r="V24" s="2" t="s">
        <v>5</v>
      </c>
      <c r="W24" s="2" t="s">
        <v>0</v>
      </c>
      <c r="AA24" s="2" t="s">
        <v>1</v>
      </c>
      <c r="AG24" s="3" t="e">
        <f>IF(#REF!="základná",#REF!,0)</f>
        <v>#REF!</v>
      </c>
      <c r="AH24" s="3" t="e">
        <f>IF(#REF!="znížená",#REF!,0)</f>
        <v>#REF!</v>
      </c>
      <c r="AI24" s="3" t="e">
        <f>IF(#REF!="zákl. prenesená",#REF!,0)</f>
        <v>#REF!</v>
      </c>
      <c r="AJ24" s="3" t="e">
        <f>IF(#REF!="zníž. prenesená",#REF!,0)</f>
        <v>#REF!</v>
      </c>
      <c r="AK24" s="3" t="e">
        <f>IF(#REF!="nulová",#REF!,0)</f>
        <v>#REF!</v>
      </c>
      <c r="AL24" s="2" t="s">
        <v>0</v>
      </c>
      <c r="AM24" s="4" t="e">
        <f>ROUND(#REF!*#REF!,3)</f>
        <v>#REF!</v>
      </c>
      <c r="AN24" s="2" t="s">
        <v>7</v>
      </c>
      <c r="AO24" s="2" t="s">
        <v>22</v>
      </c>
    </row>
  </sheetData>
  <mergeCells count="10">
    <mergeCell ref="B13:G13"/>
    <mergeCell ref="B16:G16"/>
    <mergeCell ref="B4:E4"/>
    <mergeCell ref="B11:E11"/>
    <mergeCell ref="B7:E7"/>
    <mergeCell ref="B8:E8"/>
    <mergeCell ref="B10:E10"/>
    <mergeCell ref="B6:E6"/>
    <mergeCell ref="B5:E5"/>
    <mergeCell ref="B9:E9"/>
  </mergeCells>
  <pageMargins left="0.19685039370078741" right="0.19685039370078741" top="0.51181102362204722" bottom="0.47244094488188981" header="0" footer="0"/>
  <pageSetup paperSize="9" fitToHeight="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 materialov</vt:lpstr>
      <vt:lpstr>'tabulka materialov'!Oblasť_tlače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2019-06-03T12:23:17Z</dcterms:created>
  <dcterms:modified xsi:type="dcterms:W3CDTF">2021-07-22T13:21:28Z</dcterms:modified>
  <cp:category/>
</cp:coreProperties>
</file>