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7" activeTab="0"/>
  </bookViews>
  <sheets>
    <sheet name="45,83 há  2022 repka+pšenica" sheetId="1" r:id="rId1"/>
    <sheet name="45,83 ha 2023 pšenica " sheetId="2" r:id="rId2"/>
    <sheet name="46,23 há 2022 pšenica" sheetId="3" r:id="rId3"/>
    <sheet name="46,23 há 2023 hrach+pšenica" sheetId="4" r:id="rId4"/>
    <sheet name="Suma" sheetId="5" r:id="rId5"/>
  </sheets>
  <definedNames>
    <definedName name="_xlnm.Print_Area" localSheetId="0">'45,83 há  2022 repka+pšenica'!$A$1:$G$32</definedName>
    <definedName name="_xlnm.Print_Area" localSheetId="1">'45,83 ha 2023 pšenica '!$A$1:$G$20</definedName>
    <definedName name="_xlnm.Print_Area" localSheetId="2">'46,23 há 2022 pšenica'!$A$1:$G$20</definedName>
    <definedName name="_xlnm.Print_Area" localSheetId="3">'46,23 há 2023 hrach+pšenica'!$A$1:$G$28</definedName>
  </definedNames>
  <calcPr fullCalcOnLoad="1"/>
</workbook>
</file>

<file path=xl/sharedStrings.xml><?xml version="1.0" encoding="utf-8"?>
<sst xmlns="http://schemas.openxmlformats.org/spreadsheetml/2006/main" count="257" uniqueCount="110">
  <si>
    <t>číslo položky</t>
  </si>
  <si>
    <t>zber pšenice</t>
  </si>
  <si>
    <t>odvoz od kombajnu</t>
  </si>
  <si>
    <t>prihnojovanie pšenice ozimnej minerálnym hnojivom - práca</t>
  </si>
  <si>
    <t>postrekovanie pšenice ozimnej chemickými postrekmi - práca</t>
  </si>
  <si>
    <t>manipulácia v sklade</t>
  </si>
  <si>
    <t>množstvo</t>
  </si>
  <si>
    <t>ha</t>
  </si>
  <si>
    <t>Cenová ponuka za mernú jednotku v € bez DPH:</t>
  </si>
  <si>
    <t>Merná jednotka</t>
  </si>
  <si>
    <t>Cenová ponuka za položku v € bez DPH:</t>
  </si>
  <si>
    <t>rozmetanie PH + vývoz</t>
  </si>
  <si>
    <t>sejba pšenice ozimnej</t>
  </si>
  <si>
    <t>diskovanie + kultivácia</t>
  </si>
  <si>
    <t>rozmetanie hnojiva+ vývoz hnojiva</t>
  </si>
  <si>
    <t>pšenica ozimná</t>
  </si>
  <si>
    <t>zber pšenice kombajnom</t>
  </si>
  <si>
    <t xml:space="preserve">Názov predmetu zákazky:  Poľnohospodárske práce v k.ú.Želiezovce </t>
  </si>
  <si>
    <t>hod.</t>
  </si>
  <si>
    <t>agronomické služby</t>
  </si>
  <si>
    <t>monitoring</t>
  </si>
  <si>
    <t>pšenica ozimná (následná plodina )</t>
  </si>
  <si>
    <t>prihnojovanie 3-krát</t>
  </si>
  <si>
    <t xml:space="preserve">odvoz pozbieranej repky od kombajnu do  skladu </t>
  </si>
  <si>
    <t>t</t>
  </si>
  <si>
    <t>diskovanie</t>
  </si>
  <si>
    <t>Spolu pšenica ozimná</t>
  </si>
  <si>
    <t xml:space="preserve">príprava pôdy kombinovaným náradím </t>
  </si>
  <si>
    <t xml:space="preserve">osivo pšenice ozimnej </t>
  </si>
  <si>
    <t>skladovanie</t>
  </si>
  <si>
    <t xml:space="preserve">hnojivo LAD </t>
  </si>
  <si>
    <t>t/mesiac</t>
  </si>
  <si>
    <t>hnojivo DASA</t>
  </si>
  <si>
    <t xml:space="preserve">Názov predmetu zákazky:  Poľnohospodárske práce v roku  v k.ú.Želiezovce </t>
  </si>
  <si>
    <t>smykovanie</t>
  </si>
  <si>
    <t>smykovanie plochy</t>
  </si>
  <si>
    <t>sejba hrachu + vývoz osiva</t>
  </si>
  <si>
    <t>osivo hrachu</t>
  </si>
  <si>
    <t>12 výsevných jednotiek/ha</t>
  </si>
  <si>
    <t>vj</t>
  </si>
  <si>
    <t>zber hrachu</t>
  </si>
  <si>
    <t>odvoz hrachu</t>
  </si>
  <si>
    <t>km</t>
  </si>
  <si>
    <t>nakládka a vykládka</t>
  </si>
  <si>
    <t>hod</t>
  </si>
  <si>
    <t>postrekovanie 4-krát + vývoz vody</t>
  </si>
  <si>
    <t>postrekovanie 3-krát</t>
  </si>
  <si>
    <t>repka olejná</t>
  </si>
  <si>
    <t>prihnojovanie repky olejnej minerálnym hnojivom - práca</t>
  </si>
  <si>
    <t>postrekovanie repky olejnej chemickými postrekmi - práca</t>
  </si>
  <si>
    <t>zber repky</t>
  </si>
  <si>
    <t>nakladanie repky</t>
  </si>
  <si>
    <t xml:space="preserve">odvoz pozbieranej pšenice od kombajnu do  skladu </t>
  </si>
  <si>
    <t>naskladnenie, vetranie</t>
  </si>
  <si>
    <t>uskladnené množstvo   1Eur/t za mesiac</t>
  </si>
  <si>
    <t>naskladnenie a vetranie</t>
  </si>
  <si>
    <t>vyskladnenie</t>
  </si>
  <si>
    <t>uskladnené množstvo  1 Eur/t za mesiac</t>
  </si>
  <si>
    <t>insekticídy</t>
  </si>
  <si>
    <t xml:space="preserve">1x jarná aplikácia, 1x aplikácia pred kvitnutím </t>
  </si>
  <si>
    <t>celok</t>
  </si>
  <si>
    <t>fungicídy</t>
  </si>
  <si>
    <t>desikant</t>
  </si>
  <si>
    <t>prípravok na elimináciu vypadávania semien zo strukov</t>
  </si>
  <si>
    <t>herbicídy preemergentné a postemergentné</t>
  </si>
  <si>
    <t>1x aplikácia na ochranu listovej plochy, 1x aplikácia na ochranu klasov</t>
  </si>
  <si>
    <t>herbicíd</t>
  </si>
  <si>
    <t>1x aplikácia postemergentného herbicídu</t>
  </si>
  <si>
    <t xml:space="preserve">Návrh na plnenie kritérií na vyhodnotenie ponúk (cenová ponuka) </t>
  </si>
  <si>
    <t>opis predmetu zákazky na výmere 45,83 ha(dávka na ha)</t>
  </si>
  <si>
    <t>opis predmetu zákazky na výmere 45,83 ha (dávka na ha)</t>
  </si>
  <si>
    <t>insekticíd</t>
  </si>
  <si>
    <t>0,25 t/ha</t>
  </si>
  <si>
    <t>0,40 t/ha</t>
  </si>
  <si>
    <t>0,30 t/ha</t>
  </si>
  <si>
    <t>1 x aplikácia proti škodcom</t>
  </si>
  <si>
    <t xml:space="preserve">2x </t>
  </si>
  <si>
    <t>2 x</t>
  </si>
  <si>
    <t>2x</t>
  </si>
  <si>
    <t>postrekovanie 5-krát</t>
  </si>
  <si>
    <t>1x jarná aplikácia, 1x aplikácia pred kvitnutím 1x na kvet</t>
  </si>
  <si>
    <t>opis predmetu zákazky na výmere 46,23 ha(dávka na ha)</t>
  </si>
  <si>
    <t>1x aplikácia pred kvitnutím, 1x aplikácia počas kvitnutia</t>
  </si>
  <si>
    <t>Spolu repka olejná</t>
  </si>
  <si>
    <t xml:space="preserve">hrášok </t>
  </si>
  <si>
    <t>sejba hrášku</t>
  </si>
  <si>
    <t>zber hrášku kombajnom</t>
  </si>
  <si>
    <t>odvoz hrášku konečnému odberateľovi</t>
  </si>
  <si>
    <t>nakladanie hrášku a jeho vykladanie</t>
  </si>
  <si>
    <t>postrekovanie hrášku chemickými postrekmi - práca</t>
  </si>
  <si>
    <t>Spolu hrášok</t>
  </si>
  <si>
    <t>zber repky olejnej kombajnom</t>
  </si>
  <si>
    <t>1x aplikácia po sejbe , pred vzídením hrachu; 1x aplikácia po vzídení hrachu</t>
  </si>
  <si>
    <t>1x aplikácia na ochranu listovej plochy,                  1x aplikácia na ochranu klasov</t>
  </si>
  <si>
    <t>pestovanie repky olejnej v roku 2022</t>
  </si>
  <si>
    <t>osev pšenice ozimnej v roku 2022</t>
  </si>
  <si>
    <t>0,26 t/ha</t>
  </si>
  <si>
    <t>hnojivo NPK 15:15:15</t>
  </si>
  <si>
    <t>pestovanie  pšenice ozimnej v roku 2023</t>
  </si>
  <si>
    <t>0,23 t/ha</t>
  </si>
  <si>
    <t>0,34 t/ha</t>
  </si>
  <si>
    <t>orba</t>
  </si>
  <si>
    <t>pestovanie pšenice ozimnej v roku 2022</t>
  </si>
  <si>
    <t>pestovanie hrášku v roku 2023</t>
  </si>
  <si>
    <t>osev pšenice ozimnej v roku 2023</t>
  </si>
  <si>
    <t>0,26t/ha</t>
  </si>
  <si>
    <t>hlboká orba do 30 cm</t>
  </si>
  <si>
    <t>listová výživa s obsahom Bóru</t>
  </si>
  <si>
    <t>aplikácia na list počas vegetácie 2x150g bóru</t>
  </si>
  <si>
    <t>Suma hodnoty zákazky :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</si>
</sst>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33" borderId="13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4" fontId="48" fillId="0" borderId="14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4" fontId="38" fillId="0" borderId="12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right" vertical="center"/>
    </xf>
    <xf numFmtId="4" fontId="49" fillId="0" borderId="11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>
      <alignment horizontal="right" vertical="center" wrapText="1"/>
    </xf>
    <xf numFmtId="0" fontId="51" fillId="0" borderId="10" xfId="0" applyFont="1" applyBorder="1" applyAlignment="1" applyProtection="1">
      <alignment horizontal="right"/>
      <protection locked="0"/>
    </xf>
    <xf numFmtId="4" fontId="52" fillId="0" borderId="10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left" vertical="center" wrapText="1"/>
    </xf>
    <xf numFmtId="4" fontId="38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Zeros="0" tabSelected="1" view="pageBreakPreview" zoomScaleSheetLayoutView="100" zoomScalePageLayoutView="0" workbookViewId="0" topLeftCell="A1">
      <selection activeCell="F24" sqref="F24:F30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35.28125" style="0" customWidth="1"/>
    <col min="4" max="4" width="8.00390625" style="0" customWidth="1"/>
    <col min="5" max="5" width="8.57421875" style="0" customWidth="1"/>
    <col min="6" max="6" width="12.8515625" style="0" customWidth="1"/>
    <col min="7" max="7" width="13.28125" style="0" customWidth="1"/>
  </cols>
  <sheetData>
    <row r="1" spans="2:3" ht="15.75">
      <c r="B1" s="1"/>
      <c r="C1" s="24" t="s">
        <v>68</v>
      </c>
    </row>
    <row r="2" spans="1:3" ht="15.75">
      <c r="A2" s="2"/>
      <c r="B2" s="3"/>
      <c r="C2" s="1"/>
    </row>
    <row r="3" spans="1:7" ht="63.75">
      <c r="A3" s="4" t="s">
        <v>0</v>
      </c>
      <c r="B3" s="4" t="s">
        <v>33</v>
      </c>
      <c r="C3" s="5" t="s">
        <v>69</v>
      </c>
      <c r="D3" s="14" t="s">
        <v>9</v>
      </c>
      <c r="E3" s="5" t="s">
        <v>6</v>
      </c>
      <c r="F3" s="5" t="s">
        <v>8</v>
      </c>
      <c r="G3" s="5" t="s">
        <v>10</v>
      </c>
    </row>
    <row r="4" spans="1:7" ht="15">
      <c r="A4" s="5"/>
      <c r="B4" s="4"/>
      <c r="C4" s="4"/>
      <c r="D4" s="4"/>
      <c r="E4" s="4"/>
      <c r="F4" s="18"/>
      <c r="G4" s="13"/>
    </row>
    <row r="5" spans="1:7" ht="15">
      <c r="A5" s="5"/>
      <c r="B5" s="9" t="s">
        <v>47</v>
      </c>
      <c r="C5" s="9" t="s">
        <v>94</v>
      </c>
      <c r="D5" s="4"/>
      <c r="E5" s="4"/>
      <c r="F5" s="18"/>
      <c r="G5" s="13"/>
    </row>
    <row r="6" spans="1:7" ht="25.5">
      <c r="A6" s="7">
        <v>1</v>
      </c>
      <c r="B6" s="6" t="s">
        <v>22</v>
      </c>
      <c r="C6" s="6" t="s">
        <v>48</v>
      </c>
      <c r="D6" s="6" t="s">
        <v>7</v>
      </c>
      <c r="E6" s="21">
        <v>137.49</v>
      </c>
      <c r="F6" s="22"/>
      <c r="G6" s="13">
        <f>E6*F6</f>
        <v>0</v>
      </c>
    </row>
    <row r="7" spans="1:7" ht="25.5">
      <c r="A7" s="5">
        <v>2</v>
      </c>
      <c r="B7" s="4" t="s">
        <v>79</v>
      </c>
      <c r="C7" s="4" t="s">
        <v>49</v>
      </c>
      <c r="D7" s="4" t="s">
        <v>7</v>
      </c>
      <c r="E7" s="21">
        <v>229.15</v>
      </c>
      <c r="F7" s="22"/>
      <c r="G7" s="13">
        <f aca="true" t="shared" si="0" ref="G7:G20">E7*F7</f>
        <v>0</v>
      </c>
    </row>
    <row r="8" spans="1:7" ht="15">
      <c r="A8" s="7">
        <v>3</v>
      </c>
      <c r="B8" s="4" t="s">
        <v>50</v>
      </c>
      <c r="C8" s="4" t="s">
        <v>91</v>
      </c>
      <c r="D8" s="4" t="s">
        <v>7</v>
      </c>
      <c r="E8" s="21">
        <v>45.83</v>
      </c>
      <c r="F8" s="22"/>
      <c r="G8" s="13">
        <f t="shared" si="0"/>
        <v>0</v>
      </c>
    </row>
    <row r="9" spans="1:7" ht="25.5">
      <c r="A9" s="5">
        <v>4</v>
      </c>
      <c r="B9" s="4" t="s">
        <v>2</v>
      </c>
      <c r="C9" s="4" t="s">
        <v>23</v>
      </c>
      <c r="D9" s="4" t="s">
        <v>7</v>
      </c>
      <c r="E9" s="21">
        <v>45.83</v>
      </c>
      <c r="F9" s="22"/>
      <c r="G9" s="13">
        <f t="shared" si="0"/>
        <v>0</v>
      </c>
    </row>
    <row r="10" spans="1:7" ht="15">
      <c r="A10" s="7">
        <v>5</v>
      </c>
      <c r="B10" s="15" t="s">
        <v>5</v>
      </c>
      <c r="C10" s="15" t="s">
        <v>55</v>
      </c>
      <c r="D10" s="4" t="s">
        <v>18</v>
      </c>
      <c r="E10" s="21">
        <v>33</v>
      </c>
      <c r="F10" s="22"/>
      <c r="G10" s="13">
        <f t="shared" si="0"/>
        <v>0</v>
      </c>
    </row>
    <row r="11" spans="1:7" ht="15">
      <c r="A11" s="5">
        <v>6</v>
      </c>
      <c r="B11" s="15" t="s">
        <v>56</v>
      </c>
      <c r="C11" s="15" t="s">
        <v>51</v>
      </c>
      <c r="D11" s="4" t="s">
        <v>24</v>
      </c>
      <c r="E11" s="21">
        <v>210</v>
      </c>
      <c r="F11" s="22"/>
      <c r="G11" s="13">
        <f t="shared" si="0"/>
        <v>0</v>
      </c>
    </row>
    <row r="12" spans="1:7" ht="15">
      <c r="A12" s="7">
        <v>7</v>
      </c>
      <c r="B12" s="4" t="s">
        <v>32</v>
      </c>
      <c r="C12" s="4" t="s">
        <v>74</v>
      </c>
      <c r="D12" s="4" t="s">
        <v>24</v>
      </c>
      <c r="E12" s="21">
        <v>13.8</v>
      </c>
      <c r="F12" s="22"/>
      <c r="G12" s="13">
        <f t="shared" si="0"/>
        <v>0</v>
      </c>
    </row>
    <row r="13" spans="1:7" ht="15" customHeight="1">
      <c r="A13" s="5">
        <v>8</v>
      </c>
      <c r="B13" s="4" t="s">
        <v>30</v>
      </c>
      <c r="C13" s="4" t="s">
        <v>73</v>
      </c>
      <c r="D13" s="4" t="s">
        <v>24</v>
      </c>
      <c r="E13" s="21">
        <v>18.3</v>
      </c>
      <c r="F13" s="22"/>
      <c r="G13" s="13">
        <f t="shared" si="0"/>
        <v>0</v>
      </c>
    </row>
    <row r="14" spans="1:7" ht="25.5">
      <c r="A14" s="7">
        <v>9</v>
      </c>
      <c r="B14" s="4" t="s">
        <v>58</v>
      </c>
      <c r="C14" s="4" t="s">
        <v>80</v>
      </c>
      <c r="D14" s="4" t="s">
        <v>60</v>
      </c>
      <c r="E14" s="21">
        <v>1</v>
      </c>
      <c r="F14" s="22"/>
      <c r="G14" s="13">
        <f t="shared" si="0"/>
        <v>0</v>
      </c>
    </row>
    <row r="15" spans="1:7" ht="25.5">
      <c r="A15" s="5">
        <v>10</v>
      </c>
      <c r="B15" s="11" t="s">
        <v>61</v>
      </c>
      <c r="C15" s="4" t="s">
        <v>59</v>
      </c>
      <c r="D15" s="4" t="s">
        <v>60</v>
      </c>
      <c r="E15" s="21">
        <v>1</v>
      </c>
      <c r="F15" s="22"/>
      <c r="G15" s="13">
        <f t="shared" si="0"/>
        <v>0</v>
      </c>
    </row>
    <row r="16" spans="1:7" ht="25.5">
      <c r="A16" s="7">
        <v>11</v>
      </c>
      <c r="B16" s="11" t="s">
        <v>107</v>
      </c>
      <c r="C16" s="61" t="s">
        <v>108</v>
      </c>
      <c r="D16" s="4" t="s">
        <v>60</v>
      </c>
      <c r="E16" s="21">
        <v>1</v>
      </c>
      <c r="F16" s="22"/>
      <c r="G16" s="13">
        <f t="shared" si="0"/>
        <v>0</v>
      </c>
    </row>
    <row r="17" spans="1:7" ht="15">
      <c r="A17" s="5">
        <v>12</v>
      </c>
      <c r="B17" s="63" t="s">
        <v>63</v>
      </c>
      <c r="C17" s="64"/>
      <c r="D17" s="4" t="s">
        <v>60</v>
      </c>
      <c r="E17" s="21">
        <v>1</v>
      </c>
      <c r="F17" s="22"/>
      <c r="G17" s="13">
        <f t="shared" si="0"/>
        <v>0</v>
      </c>
    </row>
    <row r="18" spans="1:7" ht="15">
      <c r="A18" s="7">
        <v>13</v>
      </c>
      <c r="B18" s="11" t="s">
        <v>62</v>
      </c>
      <c r="C18" s="4"/>
      <c r="D18" s="4" t="s">
        <v>60</v>
      </c>
      <c r="E18" s="21">
        <v>1</v>
      </c>
      <c r="F18" s="22"/>
      <c r="G18" s="13">
        <f t="shared" si="0"/>
        <v>0</v>
      </c>
    </row>
    <row r="19" spans="1:7" ht="15">
      <c r="A19" s="5">
        <v>14</v>
      </c>
      <c r="B19" s="4" t="s">
        <v>25</v>
      </c>
      <c r="C19" s="4" t="s">
        <v>78</v>
      </c>
      <c r="D19" s="4" t="s">
        <v>7</v>
      </c>
      <c r="E19" s="21">
        <v>91.66</v>
      </c>
      <c r="F19" s="22"/>
      <c r="G19" s="13">
        <f t="shared" si="0"/>
        <v>0</v>
      </c>
    </row>
    <row r="20" spans="1:7" ht="15">
      <c r="A20" s="7">
        <v>15</v>
      </c>
      <c r="B20" s="4" t="s">
        <v>19</v>
      </c>
      <c r="C20" s="4" t="s">
        <v>20</v>
      </c>
      <c r="D20" s="4" t="s">
        <v>7</v>
      </c>
      <c r="E20" s="21">
        <v>45.83</v>
      </c>
      <c r="F20" s="22"/>
      <c r="G20" s="13">
        <f t="shared" si="0"/>
        <v>0</v>
      </c>
    </row>
    <row r="21" spans="1:7" ht="15.75" customHeight="1">
      <c r="A21" s="65" t="s">
        <v>83</v>
      </c>
      <c r="B21" s="66"/>
      <c r="C21" s="67"/>
      <c r="D21" s="4"/>
      <c r="E21" s="8"/>
      <c r="F21" s="25"/>
      <c r="G21" s="31">
        <f>SUM(G6:G20)</f>
        <v>0</v>
      </c>
    </row>
    <row r="22" spans="6:7" ht="15">
      <c r="F22" s="20"/>
      <c r="G22" s="20"/>
    </row>
    <row r="23" spans="1:7" ht="25.5">
      <c r="A23" s="5"/>
      <c r="B23" s="9" t="s">
        <v>21</v>
      </c>
      <c r="C23" s="9" t="s">
        <v>95</v>
      </c>
      <c r="D23" s="4"/>
      <c r="E23" s="4"/>
      <c r="F23" s="16"/>
      <c r="G23" s="13"/>
    </row>
    <row r="24" spans="1:7" ht="25.5">
      <c r="A24" s="5">
        <v>1</v>
      </c>
      <c r="B24" s="4" t="s">
        <v>27</v>
      </c>
      <c r="C24" s="4" t="s">
        <v>13</v>
      </c>
      <c r="D24" s="4" t="s">
        <v>7</v>
      </c>
      <c r="E24" s="12">
        <v>45.83</v>
      </c>
      <c r="F24" s="22"/>
      <c r="G24" s="13">
        <f aca="true" t="shared" si="1" ref="G24:G30">E24*F24</f>
        <v>0</v>
      </c>
    </row>
    <row r="25" spans="1:7" ht="15">
      <c r="A25" s="5">
        <v>2</v>
      </c>
      <c r="B25" s="4" t="s">
        <v>25</v>
      </c>
      <c r="C25" s="4"/>
      <c r="D25" s="4" t="s">
        <v>7</v>
      </c>
      <c r="E25" s="12">
        <v>45.83</v>
      </c>
      <c r="F25" s="22"/>
      <c r="G25" s="13">
        <f t="shared" si="1"/>
        <v>0</v>
      </c>
    </row>
    <row r="26" spans="1:7" ht="15">
      <c r="A26" s="5">
        <v>3</v>
      </c>
      <c r="B26" s="4" t="s">
        <v>97</v>
      </c>
      <c r="C26" s="4" t="s">
        <v>96</v>
      </c>
      <c r="D26" s="4" t="s">
        <v>24</v>
      </c>
      <c r="E26" s="13">
        <v>11.9</v>
      </c>
      <c r="F26" s="22"/>
      <c r="G26" s="13">
        <f t="shared" si="1"/>
        <v>0</v>
      </c>
    </row>
    <row r="27" spans="1:7" ht="15">
      <c r="A27" s="5">
        <v>4</v>
      </c>
      <c r="B27" s="4" t="s">
        <v>11</v>
      </c>
      <c r="C27" s="4" t="s">
        <v>14</v>
      </c>
      <c r="D27" s="4" t="s">
        <v>7</v>
      </c>
      <c r="E27" s="12">
        <v>45.83</v>
      </c>
      <c r="F27" s="22"/>
      <c r="G27" s="13">
        <f t="shared" si="1"/>
        <v>0</v>
      </c>
    </row>
    <row r="28" spans="1:7" ht="15">
      <c r="A28" s="5">
        <v>5</v>
      </c>
      <c r="B28" s="4" t="s">
        <v>12</v>
      </c>
      <c r="C28" s="4" t="s">
        <v>12</v>
      </c>
      <c r="D28" s="4" t="s">
        <v>7</v>
      </c>
      <c r="E28" s="12">
        <v>45.83</v>
      </c>
      <c r="F28" s="22"/>
      <c r="G28" s="13">
        <f t="shared" si="1"/>
        <v>0</v>
      </c>
    </row>
    <row r="29" spans="1:7" ht="15">
      <c r="A29" s="5">
        <v>6</v>
      </c>
      <c r="B29" s="4" t="s">
        <v>28</v>
      </c>
      <c r="C29" s="4" t="s">
        <v>72</v>
      </c>
      <c r="D29" s="4" t="s">
        <v>24</v>
      </c>
      <c r="E29" s="13">
        <v>11.5</v>
      </c>
      <c r="F29" s="22"/>
      <c r="G29" s="13">
        <f t="shared" si="1"/>
        <v>0</v>
      </c>
    </row>
    <row r="30" spans="1:7" ht="15">
      <c r="A30" s="5">
        <v>7</v>
      </c>
      <c r="B30" s="4" t="s">
        <v>19</v>
      </c>
      <c r="C30" s="4" t="s">
        <v>20</v>
      </c>
      <c r="D30" s="4" t="s">
        <v>7</v>
      </c>
      <c r="E30" s="12">
        <v>45.83</v>
      </c>
      <c r="F30" s="22"/>
      <c r="G30" s="13">
        <f t="shared" si="1"/>
        <v>0</v>
      </c>
    </row>
    <row r="31" spans="1:7" ht="15.75">
      <c r="A31" s="65" t="s">
        <v>26</v>
      </c>
      <c r="B31" s="66"/>
      <c r="C31" s="66"/>
      <c r="D31" s="66"/>
      <c r="E31" s="67"/>
      <c r="F31" s="27"/>
      <c r="G31" s="32">
        <f>SUM(G24:G30)</f>
        <v>0</v>
      </c>
    </row>
    <row r="32" spans="1:7" ht="15">
      <c r="A32" s="26"/>
      <c r="B32" s="26"/>
      <c r="C32" s="26"/>
      <c r="D32" s="26"/>
      <c r="E32" s="26"/>
      <c r="F32" s="28"/>
      <c r="G32" s="29"/>
    </row>
  </sheetData>
  <sheetProtection/>
  <mergeCells count="3">
    <mergeCell ref="B17:C17"/>
    <mergeCell ref="A31:E31"/>
    <mergeCell ref="A21:C2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Zeros="0"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5.7109375" style="0" customWidth="1"/>
    <col min="2" max="2" width="30.7109375" style="3" customWidth="1"/>
    <col min="3" max="3" width="39.28125" style="0" customWidth="1"/>
    <col min="4" max="4" width="8.140625" style="0" customWidth="1"/>
    <col min="5" max="5" width="9.57421875" style="0" bestFit="1" customWidth="1"/>
    <col min="6" max="6" width="9.28125" style="0" bestFit="1" customWidth="1"/>
    <col min="7" max="7" width="12.57421875" style="0" bestFit="1" customWidth="1"/>
    <col min="246" max="246" width="8.421875" style="0" customWidth="1"/>
    <col min="247" max="247" width="26.57421875" style="0" customWidth="1"/>
    <col min="248" max="248" width="67.7109375" style="0" customWidth="1"/>
    <col min="249" max="249" width="38.57421875" style="0" customWidth="1"/>
  </cols>
  <sheetData>
    <row r="1" s="1" customFormat="1" ht="15.75">
      <c r="C1" s="1" t="s">
        <v>68</v>
      </c>
    </row>
    <row r="2" spans="1:3" ht="15.75">
      <c r="A2" s="2"/>
      <c r="B2" s="1"/>
      <c r="C2" s="1"/>
    </row>
    <row r="3" spans="1:7" ht="77.25" customHeight="1">
      <c r="A3" s="4" t="s">
        <v>0</v>
      </c>
      <c r="B3" s="4" t="s">
        <v>17</v>
      </c>
      <c r="C3" s="5" t="s">
        <v>70</v>
      </c>
      <c r="D3" s="14" t="s">
        <v>9</v>
      </c>
      <c r="E3" s="5" t="s">
        <v>6</v>
      </c>
      <c r="F3" s="5" t="s">
        <v>8</v>
      </c>
      <c r="G3" s="5" t="s">
        <v>10</v>
      </c>
    </row>
    <row r="4" spans="1:7" ht="18.75" customHeight="1">
      <c r="A4" s="5"/>
      <c r="B4" s="9" t="s">
        <v>15</v>
      </c>
      <c r="C4" s="9" t="s">
        <v>98</v>
      </c>
      <c r="D4" s="4"/>
      <c r="E4" s="4"/>
      <c r="F4" s="16"/>
      <c r="G4" s="13"/>
    </row>
    <row r="5" spans="1:7" ht="30" customHeight="1">
      <c r="A5" s="7">
        <v>1</v>
      </c>
      <c r="B5" s="6" t="s">
        <v>22</v>
      </c>
      <c r="C5" s="6" t="s">
        <v>3</v>
      </c>
      <c r="D5" s="6" t="s">
        <v>7</v>
      </c>
      <c r="E5" s="21">
        <v>137.49</v>
      </c>
      <c r="F5" s="22"/>
      <c r="G5" s="13">
        <f>E5*F5</f>
        <v>0</v>
      </c>
    </row>
    <row r="6" spans="1:7" ht="24.75" customHeight="1">
      <c r="A6" s="5">
        <v>2</v>
      </c>
      <c r="B6" s="4" t="s">
        <v>46</v>
      </c>
      <c r="C6" s="4" t="s">
        <v>4</v>
      </c>
      <c r="D6" s="4" t="s">
        <v>7</v>
      </c>
      <c r="E6" s="21">
        <v>137.49</v>
      </c>
      <c r="F6" s="22"/>
      <c r="G6" s="13">
        <f aca="true" t="shared" si="0" ref="G6:G17">E6*F6</f>
        <v>0</v>
      </c>
    </row>
    <row r="7" spans="1:7" ht="18.75" customHeight="1">
      <c r="A7" s="7">
        <v>3</v>
      </c>
      <c r="B7" s="4" t="s">
        <v>1</v>
      </c>
      <c r="C7" s="4" t="s">
        <v>16</v>
      </c>
      <c r="D7" s="4" t="s">
        <v>7</v>
      </c>
      <c r="E7" s="21">
        <v>45.83</v>
      </c>
      <c r="F7" s="22"/>
      <c r="G7" s="13">
        <f t="shared" si="0"/>
        <v>0</v>
      </c>
    </row>
    <row r="8" spans="1:7" s="10" customFormat="1" ht="24.75" customHeight="1">
      <c r="A8" s="5">
        <v>4</v>
      </c>
      <c r="B8" s="4" t="s">
        <v>2</v>
      </c>
      <c r="C8" s="4" t="s">
        <v>23</v>
      </c>
      <c r="D8" s="4" t="s">
        <v>7</v>
      </c>
      <c r="E8" s="21">
        <v>45.83</v>
      </c>
      <c r="F8" s="22"/>
      <c r="G8" s="13">
        <f t="shared" si="0"/>
        <v>0</v>
      </c>
    </row>
    <row r="9" spans="1:7" s="10" customFormat="1" ht="16.5" customHeight="1">
      <c r="A9" s="7">
        <v>5</v>
      </c>
      <c r="B9" s="15" t="s">
        <v>5</v>
      </c>
      <c r="C9" s="15" t="s">
        <v>53</v>
      </c>
      <c r="D9" s="4" t="s">
        <v>18</v>
      </c>
      <c r="E9" s="21">
        <v>33</v>
      </c>
      <c r="F9" s="22"/>
      <c r="G9" s="13">
        <f t="shared" si="0"/>
        <v>0</v>
      </c>
    </row>
    <row r="10" spans="1:7" ht="16.5" customHeight="1">
      <c r="A10" s="5">
        <v>6</v>
      </c>
      <c r="B10" s="15" t="s">
        <v>29</v>
      </c>
      <c r="C10" s="15" t="s">
        <v>57</v>
      </c>
      <c r="D10" s="4" t="s">
        <v>31</v>
      </c>
      <c r="E10" s="21">
        <v>300</v>
      </c>
      <c r="F10" s="22"/>
      <c r="G10" s="13">
        <f t="shared" si="0"/>
        <v>0</v>
      </c>
    </row>
    <row r="11" spans="1:7" ht="15" customHeight="1">
      <c r="A11" s="7">
        <v>7</v>
      </c>
      <c r="B11" s="4" t="s">
        <v>32</v>
      </c>
      <c r="C11" s="4" t="s">
        <v>99</v>
      </c>
      <c r="D11" s="4" t="s">
        <v>24</v>
      </c>
      <c r="E11" s="21">
        <v>10.5</v>
      </c>
      <c r="F11" s="22"/>
      <c r="G11" s="13">
        <f t="shared" si="0"/>
        <v>0</v>
      </c>
    </row>
    <row r="12" spans="1:7" ht="15.75" customHeight="1">
      <c r="A12" s="5">
        <v>8</v>
      </c>
      <c r="B12" s="4" t="s">
        <v>30</v>
      </c>
      <c r="C12" s="4" t="s">
        <v>100</v>
      </c>
      <c r="D12" s="4" t="s">
        <v>24</v>
      </c>
      <c r="E12" s="21">
        <v>15.6</v>
      </c>
      <c r="F12" s="22"/>
      <c r="G12" s="13">
        <f t="shared" si="0"/>
        <v>0</v>
      </c>
    </row>
    <row r="13" spans="1:7" ht="28.5" customHeight="1">
      <c r="A13" s="7">
        <v>9</v>
      </c>
      <c r="B13" s="4" t="s">
        <v>61</v>
      </c>
      <c r="C13" s="4" t="s">
        <v>93</v>
      </c>
      <c r="D13" s="4" t="s">
        <v>60</v>
      </c>
      <c r="E13" s="21">
        <v>1</v>
      </c>
      <c r="F13" s="22"/>
      <c r="G13" s="13">
        <f t="shared" si="0"/>
        <v>0</v>
      </c>
    </row>
    <row r="14" spans="1:7" ht="15.75" customHeight="1">
      <c r="A14" s="5">
        <v>10</v>
      </c>
      <c r="B14" s="11" t="s">
        <v>66</v>
      </c>
      <c r="C14" s="4" t="s">
        <v>67</v>
      </c>
      <c r="D14" s="4" t="s">
        <v>60</v>
      </c>
      <c r="E14" s="21">
        <v>1</v>
      </c>
      <c r="F14" s="22"/>
      <c r="G14" s="13">
        <f t="shared" si="0"/>
        <v>0</v>
      </c>
    </row>
    <row r="15" spans="1:7" ht="15.75" customHeight="1">
      <c r="A15" s="7">
        <v>11</v>
      </c>
      <c r="B15" s="11" t="s">
        <v>71</v>
      </c>
      <c r="C15" s="4" t="s">
        <v>75</v>
      </c>
      <c r="D15" s="4" t="s">
        <v>60</v>
      </c>
      <c r="E15" s="21">
        <v>1</v>
      </c>
      <c r="F15" s="22"/>
      <c r="G15" s="13">
        <f t="shared" si="0"/>
        <v>0</v>
      </c>
    </row>
    <row r="16" spans="1:7" ht="17.25" customHeight="1">
      <c r="A16" s="7">
        <v>12</v>
      </c>
      <c r="B16" s="4" t="s">
        <v>25</v>
      </c>
      <c r="C16" s="4" t="s">
        <v>77</v>
      </c>
      <c r="D16" s="4" t="s">
        <v>7</v>
      </c>
      <c r="E16" s="21">
        <v>91.66</v>
      </c>
      <c r="F16" s="22"/>
      <c r="G16" s="13">
        <f t="shared" si="0"/>
        <v>0</v>
      </c>
    </row>
    <row r="17" spans="1:7" ht="17.25" customHeight="1">
      <c r="A17" s="7">
        <v>13</v>
      </c>
      <c r="B17" s="4" t="s">
        <v>101</v>
      </c>
      <c r="C17" s="4" t="s">
        <v>106</v>
      </c>
      <c r="D17" s="4" t="s">
        <v>7</v>
      </c>
      <c r="E17" s="23">
        <v>45.83</v>
      </c>
      <c r="F17" s="22"/>
      <c r="G17" s="13">
        <f t="shared" si="0"/>
        <v>0</v>
      </c>
    </row>
    <row r="18" spans="1:7" ht="15" customHeight="1">
      <c r="A18" s="7">
        <v>14</v>
      </c>
      <c r="B18" s="4" t="s">
        <v>19</v>
      </c>
      <c r="C18" s="4" t="s">
        <v>20</v>
      </c>
      <c r="D18" s="4" t="s">
        <v>7</v>
      </c>
      <c r="E18" s="23">
        <v>45.83</v>
      </c>
      <c r="F18" s="22"/>
      <c r="G18" s="13">
        <f>E18*F18</f>
        <v>0</v>
      </c>
    </row>
    <row r="19" spans="1:7" ht="16.5" customHeight="1">
      <c r="A19" s="65" t="s">
        <v>26</v>
      </c>
      <c r="B19" s="66"/>
      <c r="C19" s="66"/>
      <c r="D19" s="66"/>
      <c r="E19" s="67"/>
      <c r="F19" s="17"/>
      <c r="G19" s="33">
        <f>SUM(G5:G18)</f>
        <v>0</v>
      </c>
    </row>
    <row r="20" spans="2:6" ht="15">
      <c r="B20"/>
      <c r="F20" s="19"/>
    </row>
  </sheetData>
  <sheetProtection/>
  <mergeCells count="1">
    <mergeCell ref="A19:E19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Zeros="0" view="pageBreakPreview" zoomScale="96" zoomScaleSheetLayoutView="96" zoomScalePageLayoutView="0" workbookViewId="0" topLeftCell="A1">
      <selection activeCell="F20" sqref="F20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37.00390625" style="0" customWidth="1"/>
    <col min="4" max="4" width="9.7109375" style="0" customWidth="1"/>
    <col min="5" max="5" width="9.00390625" style="0" customWidth="1"/>
    <col min="6" max="6" width="10.28125" style="0" customWidth="1"/>
    <col min="7" max="7" width="13.8515625" style="0" customWidth="1"/>
  </cols>
  <sheetData>
    <row r="1" spans="2:3" ht="15.75">
      <c r="B1" s="1"/>
      <c r="C1" s="24" t="s">
        <v>68</v>
      </c>
    </row>
    <row r="2" spans="1:3" ht="15.75">
      <c r="A2" s="2"/>
      <c r="B2" s="3"/>
      <c r="C2" s="1"/>
    </row>
    <row r="3" spans="1:7" ht="76.5">
      <c r="A3" s="4" t="s">
        <v>0</v>
      </c>
      <c r="B3" s="4" t="s">
        <v>33</v>
      </c>
      <c r="C3" s="5" t="s">
        <v>81</v>
      </c>
      <c r="D3" s="14" t="s">
        <v>9</v>
      </c>
      <c r="E3" s="5" t="s">
        <v>6</v>
      </c>
      <c r="F3" s="5" t="s">
        <v>8</v>
      </c>
      <c r="G3" s="5" t="s">
        <v>10</v>
      </c>
    </row>
    <row r="4" spans="1:7" ht="25.5">
      <c r="A4" s="5"/>
      <c r="B4" s="9" t="s">
        <v>15</v>
      </c>
      <c r="C4" s="9" t="s">
        <v>102</v>
      </c>
      <c r="D4" s="4"/>
      <c r="E4" s="4"/>
      <c r="F4" s="18"/>
      <c r="G4" s="13"/>
    </row>
    <row r="5" spans="1:7" ht="25.5">
      <c r="A5" s="7">
        <v>1</v>
      </c>
      <c r="B5" s="6" t="s">
        <v>22</v>
      </c>
      <c r="C5" s="6" t="s">
        <v>3</v>
      </c>
      <c r="D5" s="6" t="s">
        <v>7</v>
      </c>
      <c r="E5" s="21">
        <v>138.69</v>
      </c>
      <c r="F5" s="22"/>
      <c r="G5" s="13">
        <f>E5*F5</f>
        <v>0</v>
      </c>
    </row>
    <row r="6" spans="1:7" ht="25.5">
      <c r="A6" s="5">
        <v>2</v>
      </c>
      <c r="B6" s="4" t="s">
        <v>46</v>
      </c>
      <c r="C6" s="4" t="s">
        <v>4</v>
      </c>
      <c r="D6" s="4" t="s">
        <v>7</v>
      </c>
      <c r="E6" s="21">
        <v>138.69</v>
      </c>
      <c r="F6" s="22"/>
      <c r="G6" s="13">
        <f aca="true" t="shared" si="0" ref="G6:G17">E6*F6</f>
        <v>0</v>
      </c>
    </row>
    <row r="7" spans="1:7" ht="15">
      <c r="A7" s="7">
        <v>3</v>
      </c>
      <c r="B7" s="4" t="s">
        <v>1</v>
      </c>
      <c r="C7" s="4" t="s">
        <v>16</v>
      </c>
      <c r="D7" s="4" t="s">
        <v>7</v>
      </c>
      <c r="E7" s="21">
        <v>46.23</v>
      </c>
      <c r="F7" s="22"/>
      <c r="G7" s="13">
        <f t="shared" si="0"/>
        <v>0</v>
      </c>
    </row>
    <row r="8" spans="1:7" ht="25.5">
      <c r="A8" s="5">
        <v>4</v>
      </c>
      <c r="B8" s="4" t="s">
        <v>2</v>
      </c>
      <c r="C8" s="4" t="s">
        <v>52</v>
      </c>
      <c r="D8" s="4" t="s">
        <v>7</v>
      </c>
      <c r="E8" s="21">
        <v>46.23</v>
      </c>
      <c r="F8" s="22"/>
      <c r="G8" s="13">
        <f t="shared" si="0"/>
        <v>0</v>
      </c>
    </row>
    <row r="9" spans="1:7" ht="15">
      <c r="A9" s="7">
        <v>5</v>
      </c>
      <c r="B9" s="15" t="s">
        <v>5</v>
      </c>
      <c r="C9" s="15" t="s">
        <v>53</v>
      </c>
      <c r="D9" s="4" t="s">
        <v>18</v>
      </c>
      <c r="E9" s="21">
        <v>33</v>
      </c>
      <c r="F9" s="22"/>
      <c r="G9" s="13">
        <f t="shared" si="0"/>
        <v>0</v>
      </c>
    </row>
    <row r="10" spans="1:7" ht="15">
      <c r="A10" s="5">
        <v>6</v>
      </c>
      <c r="B10" s="15" t="s">
        <v>29</v>
      </c>
      <c r="C10" s="15" t="s">
        <v>54</v>
      </c>
      <c r="D10" s="4" t="s">
        <v>31</v>
      </c>
      <c r="E10" s="21">
        <v>277</v>
      </c>
      <c r="F10" s="22"/>
      <c r="G10" s="13">
        <f t="shared" si="0"/>
        <v>0</v>
      </c>
    </row>
    <row r="11" spans="1:7" ht="15">
      <c r="A11" s="7">
        <v>7</v>
      </c>
      <c r="B11" s="4" t="s">
        <v>32</v>
      </c>
      <c r="C11" s="4" t="s">
        <v>99</v>
      </c>
      <c r="D11" s="4" t="s">
        <v>24</v>
      </c>
      <c r="E11" s="21">
        <v>10.6</v>
      </c>
      <c r="F11" s="22"/>
      <c r="G11" s="13">
        <f t="shared" si="0"/>
        <v>0</v>
      </c>
    </row>
    <row r="12" spans="1:7" ht="15">
      <c r="A12" s="5">
        <v>8</v>
      </c>
      <c r="B12" s="4" t="s">
        <v>30</v>
      </c>
      <c r="C12" s="4" t="s">
        <v>100</v>
      </c>
      <c r="D12" s="4" t="s">
        <v>24</v>
      </c>
      <c r="E12" s="21">
        <v>15.7</v>
      </c>
      <c r="F12" s="22"/>
      <c r="G12" s="13">
        <f t="shared" si="0"/>
        <v>0</v>
      </c>
    </row>
    <row r="13" spans="1:7" ht="25.5" customHeight="1">
      <c r="A13" s="7">
        <v>9</v>
      </c>
      <c r="B13" s="4" t="s">
        <v>61</v>
      </c>
      <c r="C13" s="4" t="s">
        <v>65</v>
      </c>
      <c r="D13" s="4" t="s">
        <v>60</v>
      </c>
      <c r="E13" s="21">
        <v>1</v>
      </c>
      <c r="F13" s="22"/>
      <c r="G13" s="13">
        <f t="shared" si="0"/>
        <v>0</v>
      </c>
    </row>
    <row r="14" spans="1:7" ht="15">
      <c r="A14" s="5">
        <v>10</v>
      </c>
      <c r="B14" s="11" t="s">
        <v>66</v>
      </c>
      <c r="C14" s="4" t="s">
        <v>67</v>
      </c>
      <c r="D14" s="4" t="s">
        <v>60</v>
      </c>
      <c r="E14" s="21">
        <v>1</v>
      </c>
      <c r="F14" s="22"/>
      <c r="G14" s="13">
        <f t="shared" si="0"/>
        <v>0</v>
      </c>
    </row>
    <row r="15" spans="1:7" ht="15">
      <c r="A15" s="7">
        <v>11</v>
      </c>
      <c r="B15" s="11" t="s">
        <v>71</v>
      </c>
      <c r="C15" s="4" t="s">
        <v>75</v>
      </c>
      <c r="D15" s="4" t="s">
        <v>60</v>
      </c>
      <c r="E15" s="21">
        <v>1</v>
      </c>
      <c r="F15" s="22"/>
      <c r="G15" s="13">
        <f>E15*F15</f>
        <v>0</v>
      </c>
    </row>
    <row r="16" spans="1:7" ht="15">
      <c r="A16" s="5">
        <v>12</v>
      </c>
      <c r="B16" s="4" t="s">
        <v>25</v>
      </c>
      <c r="C16" s="4" t="s">
        <v>76</v>
      </c>
      <c r="D16" s="4" t="s">
        <v>7</v>
      </c>
      <c r="E16" s="21">
        <v>92.46</v>
      </c>
      <c r="F16" s="22"/>
      <c r="G16" s="13">
        <f t="shared" si="0"/>
        <v>0</v>
      </c>
    </row>
    <row r="17" spans="1:7" ht="15">
      <c r="A17" s="5">
        <v>13</v>
      </c>
      <c r="B17" s="4" t="s">
        <v>101</v>
      </c>
      <c r="C17" s="4" t="s">
        <v>106</v>
      </c>
      <c r="D17" s="4" t="s">
        <v>7</v>
      </c>
      <c r="E17" s="21">
        <v>46.23</v>
      </c>
      <c r="F17" s="22"/>
      <c r="G17" s="13">
        <f t="shared" si="0"/>
        <v>0</v>
      </c>
    </row>
    <row r="18" spans="1:7" ht="15">
      <c r="A18" s="7">
        <v>14</v>
      </c>
      <c r="B18" s="4" t="s">
        <v>19</v>
      </c>
      <c r="C18" s="4" t="s">
        <v>20</v>
      </c>
      <c r="D18" s="4" t="s">
        <v>7</v>
      </c>
      <c r="E18" s="21">
        <v>46.23</v>
      </c>
      <c r="F18" s="22"/>
      <c r="G18" s="13">
        <f>E18*F18</f>
        <v>0</v>
      </c>
    </row>
    <row r="19" spans="1:7" ht="14.25" customHeight="1">
      <c r="A19" s="65" t="s">
        <v>26</v>
      </c>
      <c r="B19" s="66"/>
      <c r="C19" s="67"/>
      <c r="D19" s="4"/>
      <c r="E19" s="8"/>
      <c r="F19" s="30"/>
      <c r="G19" s="31">
        <f>SUM(G5:G18)</f>
        <v>0</v>
      </c>
    </row>
    <row r="21" spans="6:7" ht="15">
      <c r="F21" s="20"/>
      <c r="G21" s="20"/>
    </row>
  </sheetData>
  <sheetProtection/>
  <mergeCells count="1">
    <mergeCell ref="A19:C19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view="pageBreakPreview"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4.8515625" style="0" customWidth="1"/>
    <col min="2" max="2" width="22.28125" style="0" customWidth="1"/>
    <col min="3" max="3" width="39.7109375" style="0" customWidth="1"/>
    <col min="4" max="4" width="8.00390625" style="0" customWidth="1"/>
    <col min="5" max="5" width="8.57421875" style="0" customWidth="1"/>
    <col min="6" max="6" width="13.7109375" style="0" customWidth="1"/>
    <col min="7" max="7" width="12.57421875" style="0" customWidth="1"/>
  </cols>
  <sheetData>
    <row r="1" spans="1:7" ht="15.75">
      <c r="A1" s="35"/>
      <c r="B1" s="36"/>
      <c r="C1" s="37" t="s">
        <v>68</v>
      </c>
      <c r="D1" s="34"/>
      <c r="E1" s="34"/>
      <c r="F1" s="35"/>
      <c r="G1" s="35"/>
    </row>
    <row r="2" spans="1:7" ht="15.75">
      <c r="A2" s="38"/>
      <c r="B2" s="39"/>
      <c r="C2" s="40"/>
      <c r="D2" s="35"/>
      <c r="E2" s="35"/>
      <c r="F2" s="35"/>
      <c r="G2" s="35"/>
    </row>
    <row r="3" spans="1:7" ht="51">
      <c r="A3" s="41" t="s">
        <v>0</v>
      </c>
      <c r="B3" s="41" t="s">
        <v>33</v>
      </c>
      <c r="C3" s="42" t="s">
        <v>81</v>
      </c>
      <c r="D3" s="43" t="s">
        <v>9</v>
      </c>
      <c r="E3" s="42" t="s">
        <v>6</v>
      </c>
      <c r="F3" s="42" t="s">
        <v>8</v>
      </c>
      <c r="G3" s="42" t="s">
        <v>10</v>
      </c>
    </row>
    <row r="4" spans="1:7" ht="15">
      <c r="A4" s="42"/>
      <c r="B4" s="44" t="s">
        <v>84</v>
      </c>
      <c r="C4" s="44" t="s">
        <v>103</v>
      </c>
      <c r="D4" s="41"/>
      <c r="E4" s="41"/>
      <c r="F4" s="45"/>
      <c r="G4" s="46"/>
    </row>
    <row r="5" spans="1:7" ht="15">
      <c r="A5" s="42">
        <v>1</v>
      </c>
      <c r="B5" s="41" t="s">
        <v>34</v>
      </c>
      <c r="C5" s="41" t="s">
        <v>35</v>
      </c>
      <c r="D5" s="41" t="s">
        <v>7</v>
      </c>
      <c r="E5" s="47">
        <v>46.23</v>
      </c>
      <c r="F5" s="48"/>
      <c r="G5" s="46">
        <f>E5*F5</f>
        <v>0</v>
      </c>
    </row>
    <row r="6" spans="1:7" ht="15">
      <c r="A6" s="42">
        <v>2</v>
      </c>
      <c r="B6" s="41" t="s">
        <v>11</v>
      </c>
      <c r="C6" s="41" t="s">
        <v>14</v>
      </c>
      <c r="D6" s="41" t="s">
        <v>7</v>
      </c>
      <c r="E6" s="47">
        <v>46.23</v>
      </c>
      <c r="F6" s="48"/>
      <c r="G6" s="46">
        <f aca="true" t="shared" si="0" ref="G6:G17">E6*F6</f>
        <v>0</v>
      </c>
    </row>
    <row r="7" spans="1:7" ht="15">
      <c r="A7" s="42">
        <v>3</v>
      </c>
      <c r="B7" s="41" t="s">
        <v>97</v>
      </c>
      <c r="C7" s="41" t="s">
        <v>74</v>
      </c>
      <c r="D7" s="41" t="s">
        <v>24</v>
      </c>
      <c r="E7" s="47">
        <v>13.9</v>
      </c>
      <c r="F7" s="48"/>
      <c r="G7" s="46">
        <f t="shared" si="0"/>
        <v>0</v>
      </c>
    </row>
    <row r="8" spans="1:7" ht="25.5">
      <c r="A8" s="42">
        <v>4</v>
      </c>
      <c r="B8" s="41" t="s">
        <v>45</v>
      </c>
      <c r="C8" s="41" t="s">
        <v>89</v>
      </c>
      <c r="D8" s="41" t="s">
        <v>7</v>
      </c>
      <c r="E8" s="47">
        <v>184.92</v>
      </c>
      <c r="F8" s="48"/>
      <c r="G8" s="46">
        <f t="shared" si="0"/>
        <v>0</v>
      </c>
    </row>
    <row r="9" spans="1:7" ht="15">
      <c r="A9" s="42">
        <v>5</v>
      </c>
      <c r="B9" s="41" t="s">
        <v>36</v>
      </c>
      <c r="C9" s="41" t="s">
        <v>85</v>
      </c>
      <c r="D9" s="41" t="s">
        <v>7</v>
      </c>
      <c r="E9" s="47">
        <v>46.23</v>
      </c>
      <c r="F9" s="48"/>
      <c r="G9" s="46">
        <f t="shared" si="0"/>
        <v>0</v>
      </c>
    </row>
    <row r="10" spans="1:7" ht="15">
      <c r="A10" s="42">
        <v>6</v>
      </c>
      <c r="B10" s="49" t="s">
        <v>37</v>
      </c>
      <c r="C10" s="49" t="s">
        <v>38</v>
      </c>
      <c r="D10" s="49" t="s">
        <v>39</v>
      </c>
      <c r="E10" s="50">
        <v>560</v>
      </c>
      <c r="F10" s="51"/>
      <c r="G10" s="46">
        <f t="shared" si="0"/>
        <v>0</v>
      </c>
    </row>
    <row r="11" spans="1:7" ht="15">
      <c r="A11" s="42">
        <v>7</v>
      </c>
      <c r="B11" s="49" t="s">
        <v>40</v>
      </c>
      <c r="C11" s="49" t="s">
        <v>86</v>
      </c>
      <c r="D11" s="49" t="s">
        <v>24</v>
      </c>
      <c r="E11" s="50">
        <v>210</v>
      </c>
      <c r="F11" s="51"/>
      <c r="G11" s="46">
        <f t="shared" si="0"/>
        <v>0</v>
      </c>
    </row>
    <row r="12" spans="1:7" ht="15">
      <c r="A12" s="42">
        <v>8</v>
      </c>
      <c r="B12" s="41" t="s">
        <v>41</v>
      </c>
      <c r="C12" s="41" t="s">
        <v>87</v>
      </c>
      <c r="D12" s="41" t="s">
        <v>42</v>
      </c>
      <c r="E12" s="47">
        <v>3100</v>
      </c>
      <c r="F12" s="48"/>
      <c r="G12" s="46">
        <f t="shared" si="0"/>
        <v>0</v>
      </c>
    </row>
    <row r="13" spans="1:7" ht="15">
      <c r="A13" s="42">
        <v>9</v>
      </c>
      <c r="B13" s="41" t="s">
        <v>43</v>
      </c>
      <c r="C13" s="41" t="s">
        <v>88</v>
      </c>
      <c r="D13" s="41" t="s">
        <v>44</v>
      </c>
      <c r="E13" s="47">
        <v>130</v>
      </c>
      <c r="F13" s="48"/>
      <c r="G13" s="46">
        <f t="shared" si="0"/>
        <v>0</v>
      </c>
    </row>
    <row r="14" spans="1:7" ht="25.5">
      <c r="A14" s="42">
        <v>10</v>
      </c>
      <c r="B14" s="41" t="s">
        <v>64</v>
      </c>
      <c r="C14" s="41" t="s">
        <v>92</v>
      </c>
      <c r="D14" s="41" t="s">
        <v>60</v>
      </c>
      <c r="E14" s="47">
        <v>1</v>
      </c>
      <c r="F14" s="48"/>
      <c r="G14" s="46">
        <f t="shared" si="0"/>
        <v>0</v>
      </c>
    </row>
    <row r="15" spans="1:7" ht="25.5">
      <c r="A15" s="42">
        <v>11</v>
      </c>
      <c r="B15" s="41" t="s">
        <v>58</v>
      </c>
      <c r="C15" s="41" t="s">
        <v>82</v>
      </c>
      <c r="D15" s="41" t="s">
        <v>60</v>
      </c>
      <c r="E15" s="47">
        <v>1</v>
      </c>
      <c r="F15" s="48"/>
      <c r="G15" s="46">
        <f t="shared" si="0"/>
        <v>0</v>
      </c>
    </row>
    <row r="16" spans="1:7" ht="15">
      <c r="A16" s="42">
        <v>12</v>
      </c>
      <c r="B16" s="41" t="s">
        <v>25</v>
      </c>
      <c r="C16" s="41" t="s">
        <v>78</v>
      </c>
      <c r="D16" s="41" t="s">
        <v>7</v>
      </c>
      <c r="E16" s="47">
        <v>92.46</v>
      </c>
      <c r="F16" s="48"/>
      <c r="G16" s="46">
        <f t="shared" si="0"/>
        <v>0</v>
      </c>
    </row>
    <row r="17" spans="1:7" ht="15">
      <c r="A17" s="42">
        <v>13</v>
      </c>
      <c r="B17" s="41" t="s">
        <v>19</v>
      </c>
      <c r="C17" s="41" t="s">
        <v>20</v>
      </c>
      <c r="D17" s="41" t="s">
        <v>7</v>
      </c>
      <c r="E17" s="47">
        <v>46.23</v>
      </c>
      <c r="F17" s="48"/>
      <c r="G17" s="46">
        <f t="shared" si="0"/>
        <v>0</v>
      </c>
    </row>
    <row r="18" spans="1:7" ht="15.75" customHeight="1">
      <c r="A18" s="68" t="s">
        <v>90</v>
      </c>
      <c r="B18" s="69"/>
      <c r="C18" s="69"/>
      <c r="D18" s="69"/>
      <c r="E18" s="70"/>
      <c r="F18" s="45"/>
      <c r="G18" s="52">
        <f>SUM(G5:G17)</f>
        <v>0</v>
      </c>
    </row>
    <row r="19" spans="1:7" ht="15.75" customHeight="1">
      <c r="A19" s="53"/>
      <c r="B19" s="54"/>
      <c r="C19" s="54"/>
      <c r="D19" s="54"/>
      <c r="E19" s="55"/>
      <c r="F19" s="45"/>
      <c r="G19" s="56"/>
    </row>
    <row r="20" spans="1:7" ht="25.5">
      <c r="A20" s="42"/>
      <c r="B20" s="44" t="s">
        <v>21</v>
      </c>
      <c r="C20" s="44" t="s">
        <v>104</v>
      </c>
      <c r="D20" s="41"/>
      <c r="E20" s="41"/>
      <c r="F20" s="57"/>
      <c r="G20" s="46"/>
    </row>
    <row r="21" spans="1:7" ht="25.5">
      <c r="A21" s="42">
        <v>1</v>
      </c>
      <c r="B21" s="41" t="s">
        <v>27</v>
      </c>
      <c r="C21" s="41" t="s">
        <v>13</v>
      </c>
      <c r="D21" s="41" t="s">
        <v>7</v>
      </c>
      <c r="E21" s="58">
        <v>46.23</v>
      </c>
      <c r="F21" s="48"/>
      <c r="G21" s="46">
        <f>E21*F21</f>
        <v>0</v>
      </c>
    </row>
    <row r="22" spans="1:7" ht="15">
      <c r="A22" s="42">
        <v>2</v>
      </c>
      <c r="B22" s="41" t="s">
        <v>25</v>
      </c>
      <c r="C22" s="41"/>
      <c r="D22" s="41" t="s">
        <v>7</v>
      </c>
      <c r="E22" s="58">
        <v>46.23</v>
      </c>
      <c r="F22" s="48"/>
      <c r="G22" s="46">
        <f aca="true" t="shared" si="1" ref="G22:G27">E22*F22</f>
        <v>0</v>
      </c>
    </row>
    <row r="23" spans="1:7" ht="15">
      <c r="A23" s="42">
        <v>3</v>
      </c>
      <c r="B23" s="41" t="s">
        <v>11</v>
      </c>
      <c r="C23" s="41" t="s">
        <v>14</v>
      </c>
      <c r="D23" s="41" t="s">
        <v>7</v>
      </c>
      <c r="E23" s="58">
        <v>46.23</v>
      </c>
      <c r="F23" s="48"/>
      <c r="G23" s="46">
        <f t="shared" si="1"/>
        <v>0</v>
      </c>
    </row>
    <row r="24" spans="1:7" ht="15">
      <c r="A24" s="42">
        <v>4</v>
      </c>
      <c r="B24" s="41" t="s">
        <v>97</v>
      </c>
      <c r="C24" s="41" t="s">
        <v>105</v>
      </c>
      <c r="D24" s="41" t="s">
        <v>24</v>
      </c>
      <c r="E24" s="46">
        <v>12</v>
      </c>
      <c r="F24" s="48"/>
      <c r="G24" s="46">
        <f t="shared" si="1"/>
        <v>0</v>
      </c>
    </row>
    <row r="25" spans="1:7" ht="15">
      <c r="A25" s="42">
        <v>5</v>
      </c>
      <c r="B25" s="41" t="s">
        <v>12</v>
      </c>
      <c r="C25" s="41" t="s">
        <v>12</v>
      </c>
      <c r="D25" s="41" t="s">
        <v>7</v>
      </c>
      <c r="E25" s="58">
        <v>46.23</v>
      </c>
      <c r="F25" s="48"/>
      <c r="G25" s="46">
        <f t="shared" si="1"/>
        <v>0</v>
      </c>
    </row>
    <row r="26" spans="1:7" ht="15">
      <c r="A26" s="42">
        <v>6</v>
      </c>
      <c r="B26" s="41" t="s">
        <v>28</v>
      </c>
      <c r="C26" s="41" t="s">
        <v>72</v>
      </c>
      <c r="D26" s="41" t="s">
        <v>24</v>
      </c>
      <c r="E26" s="46">
        <v>12</v>
      </c>
      <c r="F26" s="48"/>
      <c r="G26" s="46">
        <f t="shared" si="1"/>
        <v>0</v>
      </c>
    </row>
    <row r="27" spans="1:7" ht="15">
      <c r="A27" s="42">
        <v>7</v>
      </c>
      <c r="B27" s="41" t="s">
        <v>19</v>
      </c>
      <c r="C27" s="41" t="s">
        <v>20</v>
      </c>
      <c r="D27" s="41" t="s">
        <v>7</v>
      </c>
      <c r="E27" s="58">
        <v>46.23</v>
      </c>
      <c r="F27" s="48"/>
      <c r="G27" s="46">
        <f t="shared" si="1"/>
        <v>0</v>
      </c>
    </row>
    <row r="28" spans="1:7" ht="15.75">
      <c r="A28" s="71" t="s">
        <v>26</v>
      </c>
      <c r="B28" s="71"/>
      <c r="C28" s="71"/>
      <c r="D28" s="71"/>
      <c r="E28" s="71"/>
      <c r="F28" s="59"/>
      <c r="G28" s="60">
        <f>SUM(G21:G27)</f>
        <v>0</v>
      </c>
    </row>
  </sheetData>
  <sheetProtection/>
  <mergeCells count="2">
    <mergeCell ref="A18:E18"/>
    <mergeCell ref="A28:E28"/>
  </mergeCells>
  <printOptions/>
  <pageMargins left="0.7" right="0.7" top="0.75" bottom="0.75" header="0.3" footer="0.3"/>
  <pageSetup fitToHeight="1" fitToWidth="1" horizontalDpi="600" verticalDpi="600" orientation="portrait" paperSize="9" scale="79" r:id="rId1"/>
  <colBreaks count="1" manualBreakCount="1">
    <brk id="6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F5" sqref="F5"/>
    </sheetView>
  </sheetViews>
  <sheetFormatPr defaultColWidth="9.140625" defaultRowHeight="15"/>
  <cols>
    <col min="3" max="3" width="10.00390625" style="0" bestFit="1" customWidth="1"/>
  </cols>
  <sheetData>
    <row r="3" ht="15">
      <c r="B3" t="s">
        <v>109</v>
      </c>
    </row>
    <row r="5" ht="15">
      <c r="C5" s="62">
        <f>'45,83 há  2022 repka+pšenica'!G21+'45,83 ha 2023 pšenica '!G31+'45,83 ha 2023 pšenica '!G19+'46,23 há 2022 pšenica'!G19+'46,23 há 2023 hrach+pšenica'!G18+'46,23 há 2023 hrach+pšenica'!G28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rudolf.bruchanik</dc:creator>
  <cp:keywords/>
  <dc:description/>
  <cp:lastModifiedBy>Milan.Prevendarcik</cp:lastModifiedBy>
  <cp:lastPrinted>2021-05-28T08:56:37Z</cp:lastPrinted>
  <dcterms:created xsi:type="dcterms:W3CDTF">2012-02-06T13:18:15Z</dcterms:created>
  <dcterms:modified xsi:type="dcterms:W3CDTF">2021-06-21T06:05:54Z</dcterms:modified>
  <cp:category/>
  <cp:version/>
  <cp:contentType/>
  <cp:contentStatus/>
</cp:coreProperties>
</file>