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6925"/>
  <workbookPr/>
  <mc:AlternateContent xmlns:mc="http://schemas.openxmlformats.org/markup-compatibility/2006">
    <mc:Choice Requires="x15">
      <x15ac:absPath xmlns:x15ac="http://schemas.microsoft.com/office/spreadsheetml/2010/11/ac" url="C:\Users\maria\Desktop\Práca\Aktuálne zákazky\Rekonstrukcia výtahu Laurinska\Vyzva na predkladanie ponuk s prilohami\Finál podla vedúceho\"/>
    </mc:Choice>
  </mc:AlternateContent>
  <bookViews>
    <workbookView xWindow="0" yWindow="600" windowWidth="28800" windowHeight="12195"/>
  </bookViews>
  <sheets>
    <sheet name="Hárok1" sheetId="1" r:id="rId1"/>
  </sheets>
  <calcPr calcId="171027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5" i="1" l="1"/>
  <c r="F19" i="1" l="1"/>
  <c r="G19" i="1" s="1"/>
  <c r="F18" i="1"/>
  <c r="G18" i="1" s="1"/>
  <c r="F20" i="1" l="1"/>
  <c r="E20" i="1"/>
  <c r="G20" i="1" l="1"/>
  <c r="E21" i="1" l="1"/>
  <c r="E28" i="1" s="1"/>
</calcChain>
</file>

<file path=xl/sharedStrings.xml><?xml version="1.0" encoding="utf-8"?>
<sst xmlns="http://schemas.openxmlformats.org/spreadsheetml/2006/main" count="32" uniqueCount="32">
  <si>
    <t>1.</t>
  </si>
  <si>
    <t>2.</t>
  </si>
  <si>
    <t>IČO:</t>
  </si>
  <si>
    <t>IČ DPH:</t>
  </si>
  <si>
    <t>Telefónne číslo:</t>
  </si>
  <si>
    <t>E-mailová adresa:</t>
  </si>
  <si>
    <t>Identifikačné údaje uchádzača</t>
  </si>
  <si>
    <t>Kritérium č. 1: Celková cena v EUR s DPH</t>
  </si>
  <si>
    <t xml:space="preserve">Obchodné meno: </t>
  </si>
  <si>
    <t xml:space="preserve">Sídlo: </t>
  </si>
  <si>
    <t>Štatutárny zástupca:</t>
  </si>
  <si>
    <t>č. p.</t>
  </si>
  <si>
    <t>Počet bodov za kritérium č. 1</t>
  </si>
  <si>
    <t>Uchádzač vypĺňa iba zelené bunky</t>
  </si>
  <si>
    <t>Počet bodov za kritérium č. 2</t>
  </si>
  <si>
    <t>Počet bodov za všetky kritériá spolu:</t>
  </si>
  <si>
    <t>Uchádzač je: platca/neplatca DPH (nehodiace sa prečiarknite)</t>
  </si>
  <si>
    <t>Dňa:</t>
  </si>
  <si>
    <t>v</t>
  </si>
  <si>
    <t>Celková cena v EUR</t>
  </si>
  <si>
    <t>Podpis oprávnenej osoby</t>
  </si>
  <si>
    <t>DPH 20%</t>
  </si>
  <si>
    <t xml:space="preserve">Predmet zákazky </t>
  </si>
  <si>
    <t>Cena v eurách bez DPH</t>
  </si>
  <si>
    <t>Cena v eurách s DPH</t>
  </si>
  <si>
    <t>Príloha č. 4 Návrh na plnenie kritérií</t>
  </si>
  <si>
    <t>Predmet zákazky: Rekonštrukcia a modernizácia výťahu, Laurinská 7 Bratislava</t>
  </si>
  <si>
    <t xml:space="preserve">Lehota realizácie diela (časť 1. zmluvy o dielo) vyjadrená v celých kalendárnych dňoch odo dňa účinnosti zmluvy o dielo </t>
  </si>
  <si>
    <t>Kritérium č. 2: Lehota realizácie diela (časť 1. zmluvy o dielo) vyjadrená v celých kalendárnych dňoch odo dňa účinnosti zmluvy o dielo</t>
  </si>
  <si>
    <r>
      <rPr>
        <b/>
        <sz val="11"/>
        <color theme="1"/>
        <rFont val="Calibri"/>
        <family val="2"/>
        <charset val="238"/>
        <scheme val="minor"/>
      </rPr>
      <t>Čestné vyhlásenie: Predložením tejto ponuky zároveň čestne vyhlasujem, že spĺňam stanovené podmienky účasti</t>
    </r>
    <r>
      <rPr>
        <sz val="11"/>
        <color theme="1"/>
        <rFont val="Calibri"/>
        <family val="2"/>
        <charset val="238"/>
        <scheme val="minor"/>
      </rPr>
      <t xml:space="preserve"> a postupujem v súlade s etickým kódexom uchádzača vydaným Úradom pre verejné obstarávanie: https://www.uvo.gov.sk/zaujemcauchadzac/eticky-kodex-zaujemcu-uchadzaca-54b.html  </t>
    </r>
  </si>
  <si>
    <r>
      <t xml:space="preserve">Realizácia diela - časť 1 zmluvy o dielo </t>
    </r>
    <r>
      <rPr>
        <i/>
        <sz val="11"/>
        <color theme="1"/>
        <rFont val="Calibri"/>
        <family val="2"/>
        <charset val="238"/>
        <scheme val="minor"/>
      </rPr>
      <t>(inžinierska a projekčná činnosť, samotná rekonštrukcia a modernizácia výťahu, revízie, spustenie do prevádzky</t>
    </r>
    <r>
      <rPr>
        <sz val="11"/>
        <color theme="1"/>
        <rFont val="Calibri"/>
        <family val="2"/>
        <charset val="238"/>
        <scheme val="minor"/>
      </rPr>
      <t>)</t>
    </r>
  </si>
  <si>
    <r>
      <t>Výkon služieb - časť 2 zmluvy o dielo (</t>
    </r>
    <r>
      <rPr>
        <i/>
        <sz val="11"/>
        <rFont val="Calibri"/>
        <family val="2"/>
        <charset val="238"/>
        <scheme val="minor"/>
      </rPr>
      <t>servis výťahu 60 mesiacov od inštalácie výťahu)</t>
    </r>
    <r>
      <rPr>
        <sz val="11"/>
        <rFont val="Calibri"/>
        <family val="2"/>
        <charset val="238"/>
        <scheme val="minor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</si>
</sst>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1"/>
      <color theme="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0" fillId="0" borderId="0" xfId="0" applyAlignment="1"/>
    <xf numFmtId="0" fontId="9" fillId="0" borderId="0" xfId="0" applyFont="1" applyBorder="1" applyAlignment="1">
      <alignment horizontal="center" vertical="center"/>
    </xf>
    <xf numFmtId="0" fontId="9" fillId="4" borderId="0" xfId="0" applyFont="1" applyFill="1" applyBorder="1" applyAlignment="1">
      <alignment horizontal="center" vertical="center"/>
    </xf>
    <xf numFmtId="0" fontId="0" fillId="0" borderId="0" xfId="0" applyAlignment="1">
      <alignment wrapText="1"/>
    </xf>
    <xf numFmtId="4" fontId="8" fillId="4" borderId="1" xfId="0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0" fontId="15" fillId="0" borderId="0" xfId="0" applyFont="1"/>
    <xf numFmtId="0" fontId="11" fillId="0" borderId="11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2" fontId="6" fillId="2" borderId="5" xfId="0" applyNumberFormat="1" applyFont="1" applyFill="1" applyBorder="1" applyAlignment="1">
      <alignment horizontal="center" vertical="center" wrapText="1"/>
    </xf>
    <xf numFmtId="4" fontId="4" fillId="2" borderId="6" xfId="0" applyNumberFormat="1" applyFont="1" applyFill="1" applyBorder="1" applyAlignment="1">
      <alignment horizontal="center" vertical="center" wrapText="1"/>
    </xf>
    <xf numFmtId="4" fontId="8" fillId="4" borderId="6" xfId="0" applyNumberFormat="1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left" vertical="center"/>
    </xf>
    <xf numFmtId="0" fontId="7" fillId="2" borderId="8" xfId="0" applyFont="1" applyFill="1" applyBorder="1" applyAlignment="1">
      <alignment horizontal="left" vertical="center"/>
    </xf>
    <xf numFmtId="4" fontId="7" fillId="2" borderId="8" xfId="0" applyNumberFormat="1" applyFont="1" applyFill="1" applyBorder="1" applyAlignment="1">
      <alignment horizontal="center" vertical="center" wrapText="1"/>
    </xf>
    <xf numFmtId="4" fontId="7" fillId="2" borderId="9" xfId="0" applyNumberFormat="1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9" fillId="3" borderId="1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0" fontId="11" fillId="0" borderId="7" xfId="0" applyFont="1" applyBorder="1" applyAlignment="1">
      <alignment horizontal="left" vertical="center"/>
    </xf>
    <xf numFmtId="0" fontId="11" fillId="0" borderId="8" xfId="0" applyFont="1" applyBorder="1" applyAlignment="1">
      <alignment horizontal="left" vertical="center"/>
    </xf>
    <xf numFmtId="0" fontId="12" fillId="0" borderId="0" xfId="0" applyFont="1" applyBorder="1" applyAlignment="1">
      <alignment horizontal="center"/>
    </xf>
    <xf numFmtId="0" fontId="12" fillId="0" borderId="25" xfId="0" applyFont="1" applyBorder="1" applyAlignment="1">
      <alignment horizontal="center"/>
    </xf>
    <xf numFmtId="0" fontId="8" fillId="4" borderId="27" xfId="0" applyFont="1" applyFill="1" applyBorder="1" applyAlignment="1">
      <alignment horizontal="left" vertical="center" wrapText="1"/>
    </xf>
    <xf numFmtId="0" fontId="8" fillId="4" borderId="23" xfId="0" applyFont="1" applyFill="1" applyBorder="1" applyAlignment="1">
      <alignment horizontal="left" vertical="center" wrapText="1"/>
    </xf>
    <xf numFmtId="0" fontId="8" fillId="4" borderId="24" xfId="0" applyFont="1" applyFill="1" applyBorder="1" applyAlignment="1">
      <alignment horizontal="left" vertical="center" wrapText="1"/>
    </xf>
    <xf numFmtId="0" fontId="9" fillId="3" borderId="8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10" fillId="0" borderId="16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9" fillId="3" borderId="11" xfId="0" applyFont="1" applyFill="1" applyBorder="1" applyAlignment="1">
      <alignment horizontal="center" vertical="center"/>
    </xf>
    <xf numFmtId="0" fontId="9" fillId="3" borderId="12" xfId="0" applyFont="1" applyFill="1" applyBorder="1" applyAlignment="1">
      <alignment horizontal="center" vertical="center"/>
    </xf>
    <xf numFmtId="0" fontId="11" fillId="0" borderId="10" xfId="0" applyFont="1" applyBorder="1" applyAlignment="1">
      <alignment horizontal="left" vertical="center"/>
    </xf>
    <xf numFmtId="0" fontId="11" fillId="0" borderId="11" xfId="0" applyFont="1" applyBorder="1" applyAlignment="1">
      <alignment horizontal="left" vertical="center"/>
    </xf>
    <xf numFmtId="0" fontId="0" fillId="3" borderId="3" xfId="0" applyFill="1" applyBorder="1" applyAlignment="1">
      <alignment horizontal="center" wrapText="1"/>
    </xf>
    <xf numFmtId="0" fontId="0" fillId="3" borderId="4" xfId="0" applyFill="1" applyBorder="1" applyAlignment="1">
      <alignment horizontal="center" wrapText="1"/>
    </xf>
    <xf numFmtId="0" fontId="0" fillId="3" borderId="8" xfId="0" applyFill="1" applyBorder="1" applyAlignment="1">
      <alignment horizontal="center" wrapText="1"/>
    </xf>
    <xf numFmtId="0" fontId="0" fillId="3" borderId="9" xfId="0" applyFill="1" applyBorder="1" applyAlignment="1">
      <alignment horizontal="center" wrapText="1"/>
    </xf>
    <xf numFmtId="0" fontId="0" fillId="3" borderId="3" xfId="0" applyFill="1" applyBorder="1" applyAlignment="1">
      <alignment horizontal="left"/>
    </xf>
    <xf numFmtId="0" fontId="0" fillId="3" borderId="8" xfId="0" applyFill="1" applyBorder="1" applyAlignment="1">
      <alignment horizontal="left"/>
    </xf>
    <xf numFmtId="0" fontId="0" fillId="3" borderId="19" xfId="0" applyFill="1" applyBorder="1" applyAlignment="1">
      <alignment horizontal="left"/>
    </xf>
    <xf numFmtId="0" fontId="0" fillId="3" borderId="21" xfId="0" applyFill="1" applyBorder="1" applyAlignment="1">
      <alignment horizontal="left"/>
    </xf>
    <xf numFmtId="0" fontId="0" fillId="3" borderId="20" xfId="0" applyFill="1" applyBorder="1" applyAlignment="1">
      <alignment horizontal="left"/>
    </xf>
    <xf numFmtId="0" fontId="0" fillId="3" borderId="22" xfId="0" applyFill="1" applyBorder="1" applyAlignment="1">
      <alignment horizontal="left"/>
    </xf>
    <xf numFmtId="0" fontId="11" fillId="0" borderId="1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7" fillId="2" borderId="13" xfId="0" applyFont="1" applyFill="1" applyBorder="1" applyAlignment="1">
      <alignment horizontal="left" vertical="center"/>
    </xf>
    <xf numFmtId="0" fontId="7" fillId="2" borderId="14" xfId="0" applyFont="1" applyFill="1" applyBorder="1" applyAlignment="1">
      <alignment horizontal="left" vertical="center"/>
    </xf>
    <xf numFmtId="4" fontId="7" fillId="2" borderId="26" xfId="0" applyNumberFormat="1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vertical="center" wrapText="1"/>
    </xf>
    <xf numFmtId="0" fontId="7" fillId="2" borderId="17" xfId="0" applyFont="1" applyFill="1" applyBorder="1" applyAlignment="1">
      <alignment vertical="center" wrapText="1"/>
    </xf>
    <xf numFmtId="0" fontId="7" fillId="2" borderId="18" xfId="0" applyFont="1" applyFill="1" applyBorder="1" applyAlignment="1">
      <alignment vertical="center" wrapText="1"/>
    </xf>
    <xf numFmtId="0" fontId="14" fillId="2" borderId="13" xfId="0" applyFont="1" applyFill="1" applyBorder="1" applyAlignment="1">
      <alignment horizontal="left" vertical="center"/>
    </xf>
    <xf numFmtId="0" fontId="14" fillId="2" borderId="14" xfId="0" applyFont="1" applyFill="1" applyBorder="1" applyAlignment="1">
      <alignment horizontal="left" vertical="center"/>
    </xf>
    <xf numFmtId="0" fontId="14" fillId="2" borderId="15" xfId="0" applyFont="1" applyFill="1" applyBorder="1" applyAlignment="1">
      <alignment horizontal="left" vertical="center"/>
    </xf>
    <xf numFmtId="1" fontId="14" fillId="2" borderId="16" xfId="0" applyNumberFormat="1" applyFont="1" applyFill="1" applyBorder="1" applyAlignment="1">
      <alignment horizontal="center" vertical="center" wrapText="1"/>
    </xf>
    <xf numFmtId="1" fontId="14" fillId="2" borderId="17" xfId="0" applyNumberFormat="1" applyFont="1" applyFill="1" applyBorder="1" applyAlignment="1">
      <alignment horizontal="center" vertical="center" wrapText="1"/>
    </xf>
    <xf numFmtId="1" fontId="14" fillId="2" borderId="18" xfId="0" applyNumberFormat="1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left" vertical="center" wrapText="1"/>
    </xf>
    <xf numFmtId="0" fontId="8" fillId="2" borderId="14" xfId="0" applyFont="1" applyFill="1" applyBorder="1" applyAlignment="1">
      <alignment horizontal="left" vertical="center" wrapText="1"/>
    </xf>
    <xf numFmtId="0" fontId="8" fillId="2" borderId="26" xfId="0" applyFont="1" applyFill="1" applyBorder="1" applyAlignment="1">
      <alignment horizontal="left" vertical="center" wrapText="1"/>
    </xf>
    <xf numFmtId="3" fontId="8" fillId="3" borderId="16" xfId="0" applyNumberFormat="1" applyFont="1" applyFill="1" applyBorder="1" applyAlignment="1">
      <alignment horizontal="center" vertical="center" wrapText="1"/>
    </xf>
    <xf numFmtId="3" fontId="8" fillId="3" borderId="17" xfId="0" applyNumberFormat="1" applyFont="1" applyFill="1" applyBorder="1" applyAlignment="1">
      <alignment horizontal="center" vertical="center" wrapText="1"/>
    </xf>
    <xf numFmtId="3" fontId="8" fillId="3" borderId="18" xfId="0" applyNumberFormat="1" applyFont="1" applyFill="1" applyBorder="1" applyAlignment="1">
      <alignment horizontal="center" vertical="center" wrapText="1"/>
    </xf>
    <xf numFmtId="0" fontId="8" fillId="3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tabSelected="1" workbookViewId="0">
      <selection activeCell="J20" sqref="J20"/>
    </sheetView>
  </sheetViews>
  <sheetFormatPr defaultRowHeight="15" x14ac:dyDescent="0.25"/>
  <cols>
    <col min="1" max="1" width="7.42578125" customWidth="1"/>
    <col min="2" max="2" width="10.85546875" customWidth="1"/>
    <col min="3" max="3" width="10.5703125" customWidth="1"/>
    <col min="4" max="4" width="14.42578125" customWidth="1"/>
    <col min="5" max="5" width="13.7109375" customWidth="1"/>
    <col min="6" max="6" width="11.28515625" customWidth="1"/>
    <col min="7" max="7" width="16.5703125" customWidth="1"/>
  </cols>
  <sheetData>
    <row r="1" spans="1:7" ht="15.75" thickBot="1" x14ac:dyDescent="0.3"/>
    <row r="2" spans="1:7" ht="19.899999999999999" customHeight="1" thickBot="1" x14ac:dyDescent="0.3">
      <c r="A2" s="44" t="s">
        <v>25</v>
      </c>
      <c r="B2" s="45"/>
      <c r="C2" s="45"/>
      <c r="D2" s="45"/>
      <c r="E2" s="45"/>
      <c r="F2" s="45"/>
      <c r="G2" s="46"/>
    </row>
    <row r="3" spans="1:7" ht="39.6" customHeight="1" thickBot="1" x14ac:dyDescent="0.3">
      <c r="A3" s="41" t="s">
        <v>26</v>
      </c>
      <c r="B3" s="42"/>
      <c r="C3" s="42"/>
      <c r="D3" s="42"/>
      <c r="E3" s="42"/>
      <c r="F3" s="42"/>
      <c r="G3" s="43"/>
    </row>
    <row r="4" spans="1:7" ht="14.45" customHeight="1" x14ac:dyDescent="0.25">
      <c r="A4" s="35" t="s">
        <v>6</v>
      </c>
      <c r="B4" s="36"/>
      <c r="C4" s="36"/>
      <c r="D4" s="36"/>
      <c r="E4" s="36"/>
      <c r="F4" s="36"/>
      <c r="G4" s="37"/>
    </row>
    <row r="5" spans="1:7" ht="5.45" customHeight="1" thickBot="1" x14ac:dyDescent="0.3">
      <c r="A5" s="38"/>
      <c r="B5" s="39"/>
      <c r="C5" s="39"/>
      <c r="D5" s="39"/>
      <c r="E5" s="39"/>
      <c r="F5" s="39"/>
      <c r="G5" s="40"/>
    </row>
    <row r="6" spans="1:7" ht="15.75" x14ac:dyDescent="0.25">
      <c r="A6" s="49" t="s">
        <v>8</v>
      </c>
      <c r="B6" s="50"/>
      <c r="C6" s="47"/>
      <c r="D6" s="47"/>
      <c r="E6" s="47"/>
      <c r="F6" s="47"/>
      <c r="G6" s="48"/>
    </row>
    <row r="7" spans="1:7" ht="15.75" x14ac:dyDescent="0.25">
      <c r="A7" s="22" t="s">
        <v>9</v>
      </c>
      <c r="B7" s="23"/>
      <c r="C7" s="24"/>
      <c r="D7" s="24"/>
      <c r="E7" s="24"/>
      <c r="F7" s="24"/>
      <c r="G7" s="25"/>
    </row>
    <row r="8" spans="1:7" ht="15.75" x14ac:dyDescent="0.25">
      <c r="A8" s="22" t="s">
        <v>10</v>
      </c>
      <c r="B8" s="23"/>
      <c r="C8" s="24"/>
      <c r="D8" s="24"/>
      <c r="E8" s="24"/>
      <c r="F8" s="24"/>
      <c r="G8" s="25"/>
    </row>
    <row r="9" spans="1:7" ht="15.75" x14ac:dyDescent="0.25">
      <c r="A9" s="22" t="s">
        <v>2</v>
      </c>
      <c r="B9" s="23"/>
      <c r="C9" s="24"/>
      <c r="D9" s="24"/>
      <c r="E9" s="24"/>
      <c r="F9" s="24"/>
      <c r="G9" s="25"/>
    </row>
    <row r="10" spans="1:7" ht="15.75" x14ac:dyDescent="0.25">
      <c r="A10" s="22" t="s">
        <v>3</v>
      </c>
      <c r="B10" s="23"/>
      <c r="C10" s="24"/>
      <c r="D10" s="24"/>
      <c r="E10" s="24"/>
      <c r="F10" s="24"/>
      <c r="G10" s="25"/>
    </row>
    <row r="11" spans="1:7" ht="15.75" x14ac:dyDescent="0.25">
      <c r="A11" s="22" t="s">
        <v>4</v>
      </c>
      <c r="B11" s="23"/>
      <c r="C11" s="24"/>
      <c r="D11" s="24"/>
      <c r="E11" s="24"/>
      <c r="F11" s="24"/>
      <c r="G11" s="25"/>
    </row>
    <row r="12" spans="1:7" ht="16.5" thickBot="1" x14ac:dyDescent="0.3">
      <c r="A12" s="26" t="s">
        <v>5</v>
      </c>
      <c r="B12" s="27"/>
      <c r="C12" s="33"/>
      <c r="D12" s="33"/>
      <c r="E12" s="33"/>
      <c r="F12" s="33"/>
      <c r="G12" s="34"/>
    </row>
    <row r="13" spans="1:7" ht="12.6" customHeight="1" x14ac:dyDescent="0.25">
      <c r="A13" s="2"/>
      <c r="B13" s="2"/>
      <c r="C13" s="3"/>
      <c r="D13" s="3"/>
    </row>
    <row r="14" spans="1:7" ht="21.6" customHeight="1" x14ac:dyDescent="0.3">
      <c r="A14" s="28" t="s">
        <v>13</v>
      </c>
      <c r="B14" s="28"/>
      <c r="C14" s="28"/>
      <c r="D14" s="28"/>
      <c r="E14" s="28"/>
      <c r="F14" s="28"/>
      <c r="G14" s="29"/>
    </row>
    <row r="15" spans="1:7" ht="8.4499999999999993" customHeight="1" thickBot="1" x14ac:dyDescent="0.3"/>
    <row r="16" spans="1:7" ht="19.899999999999999" customHeight="1" thickBot="1" x14ac:dyDescent="0.3">
      <c r="A16" s="15" t="s">
        <v>7</v>
      </c>
      <c r="B16" s="16"/>
      <c r="C16" s="16"/>
      <c r="D16" s="16"/>
      <c r="E16" s="16"/>
      <c r="F16" s="16"/>
      <c r="G16" s="17"/>
    </row>
    <row r="17" spans="1:7" ht="30" x14ac:dyDescent="0.25">
      <c r="A17" s="10" t="s">
        <v>11</v>
      </c>
      <c r="B17" s="61" t="s">
        <v>22</v>
      </c>
      <c r="C17" s="61"/>
      <c r="D17" s="61"/>
      <c r="E17" s="9" t="s">
        <v>23</v>
      </c>
      <c r="F17" s="9" t="s">
        <v>21</v>
      </c>
      <c r="G17" s="11" t="s">
        <v>24</v>
      </c>
    </row>
    <row r="18" spans="1:7" ht="75.75" customHeight="1" x14ac:dyDescent="0.25">
      <c r="A18" s="12" t="s">
        <v>0</v>
      </c>
      <c r="B18" s="62" t="s">
        <v>30</v>
      </c>
      <c r="C18" s="63"/>
      <c r="D18" s="63"/>
      <c r="E18" s="6">
        <v>0</v>
      </c>
      <c r="F18" s="7">
        <f>E18*0.2</f>
        <v>0</v>
      </c>
      <c r="G18" s="13">
        <f>E18+F18</f>
        <v>0</v>
      </c>
    </row>
    <row r="19" spans="1:7" ht="45.75" customHeight="1" x14ac:dyDescent="0.25">
      <c r="A19" s="12" t="s">
        <v>1</v>
      </c>
      <c r="B19" s="64" t="s">
        <v>31</v>
      </c>
      <c r="C19" s="64"/>
      <c r="D19" s="64"/>
      <c r="E19" s="6">
        <v>0</v>
      </c>
      <c r="F19" s="7">
        <f>E19*0.2</f>
        <v>0</v>
      </c>
      <c r="G19" s="13">
        <f>E19+F19</f>
        <v>0</v>
      </c>
    </row>
    <row r="20" spans="1:7" ht="18" customHeight="1" x14ac:dyDescent="0.25">
      <c r="A20" s="30" t="s">
        <v>19</v>
      </c>
      <c r="B20" s="31"/>
      <c r="C20" s="31"/>
      <c r="D20" s="32"/>
      <c r="E20" s="5">
        <f>E19+E18</f>
        <v>0</v>
      </c>
      <c r="F20" s="5">
        <f>F19+F18</f>
        <v>0</v>
      </c>
      <c r="G20" s="14">
        <f>G19+G18</f>
        <v>0</v>
      </c>
    </row>
    <row r="21" spans="1:7" ht="18" customHeight="1" thickBot="1" x14ac:dyDescent="0.3">
      <c r="A21" s="18" t="s">
        <v>12</v>
      </c>
      <c r="B21" s="19"/>
      <c r="C21" s="19"/>
      <c r="D21" s="19"/>
      <c r="E21" s="20">
        <f>75*((75000-G20)/75000)</f>
        <v>75</v>
      </c>
      <c r="F21" s="20"/>
      <c r="G21" s="21"/>
    </row>
    <row r="22" spans="1:7" ht="20.45" customHeight="1" thickBot="1" x14ac:dyDescent="0.3"/>
    <row r="23" spans="1:7" ht="57" customHeight="1" thickBot="1" x14ac:dyDescent="0.3">
      <c r="A23" s="70" t="s">
        <v>28</v>
      </c>
      <c r="B23" s="71"/>
      <c r="C23" s="71"/>
      <c r="D23" s="71"/>
      <c r="E23" s="71"/>
      <c r="F23" s="71"/>
      <c r="G23" s="72"/>
    </row>
    <row r="24" spans="1:7" ht="53.25" customHeight="1" thickBot="1" x14ac:dyDescent="0.3">
      <c r="A24" s="79" t="s">
        <v>27</v>
      </c>
      <c r="B24" s="80"/>
      <c r="C24" s="80"/>
      <c r="D24" s="81"/>
      <c r="E24" s="82">
        <v>180</v>
      </c>
      <c r="F24" s="83"/>
      <c r="G24" s="84"/>
    </row>
    <row r="25" spans="1:7" s="8" customFormat="1" ht="19.5" thickBot="1" x14ac:dyDescent="0.35">
      <c r="A25" s="73" t="s">
        <v>14</v>
      </c>
      <c r="B25" s="74"/>
      <c r="C25" s="74"/>
      <c r="D25" s="75"/>
      <c r="E25" s="76">
        <f>25*((180-E24)/(180-90))</f>
        <v>0</v>
      </c>
      <c r="F25" s="77"/>
      <c r="G25" s="78"/>
    </row>
    <row r="27" spans="1:7" ht="15.75" thickBot="1" x14ac:dyDescent="0.3">
      <c r="B27" s="4"/>
      <c r="C27" s="4"/>
      <c r="D27" s="4"/>
      <c r="E27" s="1"/>
    </row>
    <row r="28" spans="1:7" ht="19.5" thickBot="1" x14ac:dyDescent="0.3">
      <c r="A28" s="65" t="s">
        <v>15</v>
      </c>
      <c r="B28" s="66"/>
      <c r="C28" s="66"/>
      <c r="D28" s="66"/>
      <c r="E28" s="67">
        <f>E25+E21</f>
        <v>75</v>
      </c>
      <c r="F28" s="68"/>
      <c r="G28" s="69"/>
    </row>
    <row r="30" spans="1:7" ht="23.45" customHeight="1" x14ac:dyDescent="0.25">
      <c r="A30" s="85" t="s">
        <v>16</v>
      </c>
      <c r="B30" s="85"/>
      <c r="C30" s="85"/>
      <c r="D30" s="85"/>
      <c r="E30" s="85"/>
      <c r="F30" s="85"/>
      <c r="G30" s="85"/>
    </row>
    <row r="32" spans="1:7" ht="14.45" customHeight="1" x14ac:dyDescent="0.25">
      <c r="A32" s="86" t="s">
        <v>29</v>
      </c>
      <c r="B32" s="87"/>
      <c r="C32" s="87"/>
      <c r="D32" s="87"/>
      <c r="E32" s="87"/>
      <c r="F32" s="87"/>
      <c r="G32" s="87"/>
    </row>
    <row r="33" spans="1:7" ht="62.45" customHeight="1" x14ac:dyDescent="0.25">
      <c r="A33" s="87"/>
      <c r="B33" s="87"/>
      <c r="C33" s="87"/>
      <c r="D33" s="87"/>
      <c r="E33" s="87"/>
      <c r="F33" s="87"/>
      <c r="G33" s="87"/>
    </row>
    <row r="34" spans="1:7" ht="15.75" thickBot="1" x14ac:dyDescent="0.3"/>
    <row r="35" spans="1:7" x14ac:dyDescent="0.25">
      <c r="A35" s="57" t="s">
        <v>17</v>
      </c>
      <c r="B35" s="58"/>
      <c r="C35" s="55" t="s">
        <v>18</v>
      </c>
      <c r="D35" s="55"/>
      <c r="E35" s="51" t="s">
        <v>20</v>
      </c>
      <c r="F35" s="51"/>
      <c r="G35" s="52"/>
    </row>
    <row r="36" spans="1:7" ht="15.75" thickBot="1" x14ac:dyDescent="0.3">
      <c r="A36" s="59"/>
      <c r="B36" s="60"/>
      <c r="C36" s="56"/>
      <c r="D36" s="56"/>
      <c r="E36" s="53"/>
      <c r="F36" s="53"/>
      <c r="G36" s="54"/>
    </row>
  </sheetData>
  <mergeCells count="37">
    <mergeCell ref="E35:G36"/>
    <mergeCell ref="C35:D36"/>
    <mergeCell ref="A35:B36"/>
    <mergeCell ref="B17:D17"/>
    <mergeCell ref="B18:D18"/>
    <mergeCell ref="B19:D19"/>
    <mergeCell ref="A28:D28"/>
    <mergeCell ref="E28:G28"/>
    <mergeCell ref="A23:G23"/>
    <mergeCell ref="A25:D25"/>
    <mergeCell ref="E25:G25"/>
    <mergeCell ref="A24:D24"/>
    <mergeCell ref="E24:G24"/>
    <mergeCell ref="A30:G30"/>
    <mergeCell ref="A32:G33"/>
    <mergeCell ref="A4:G5"/>
    <mergeCell ref="A3:G3"/>
    <mergeCell ref="A2:G2"/>
    <mergeCell ref="C7:G7"/>
    <mergeCell ref="C8:G8"/>
    <mergeCell ref="C6:G6"/>
    <mergeCell ref="A6:B6"/>
    <mergeCell ref="A7:B7"/>
    <mergeCell ref="A8:B8"/>
    <mergeCell ref="A16:G16"/>
    <mergeCell ref="A21:D21"/>
    <mergeCell ref="E21:G21"/>
    <mergeCell ref="A9:B9"/>
    <mergeCell ref="A10:B10"/>
    <mergeCell ref="A11:B11"/>
    <mergeCell ref="C9:G9"/>
    <mergeCell ref="C10:G10"/>
    <mergeCell ref="C11:G11"/>
    <mergeCell ref="A12:B12"/>
    <mergeCell ref="A14:G14"/>
    <mergeCell ref="A20:D20"/>
    <mergeCell ref="C12:G12"/>
  </mergeCells>
  <dataValidations count="1">
    <dataValidation type="whole" allowBlank="1" showInputMessage="1" showErrorMessage="1" errorTitle="Pozor!" error="Je možné vložiť iba hodnotu medzi 90 a 180 kalendárnych dní" sqref="E24:G24">
      <formula1>90</formula1>
      <formula2>180</formula2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Jamnická Zuzana, JUDr.</dc:creator>
  <cp:lastModifiedBy>maria</cp:lastModifiedBy>
  <cp:lastPrinted>2021-08-19T12:24:20Z</cp:lastPrinted>
  <dcterms:created xsi:type="dcterms:W3CDTF">2015-06-05T18:19:34Z</dcterms:created>
  <dcterms:modified xsi:type="dcterms:W3CDTF">2021-08-26T14:58:11Z</dcterms:modified>
</cp:coreProperties>
</file>