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<sst xmlns="http://schemas.openxmlformats.org/spreadsheetml/2006/main" count="59" uniqueCount="55">
  <si>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Rozpočet</t>
  </si>
  <si>
    <t>Stavba:</t>
  </si>
  <si>
    <t>REKONŠTRUKCIA BUDOVY MATERSKEJ ŠKOLY SABINOV, ul. ŠVERMOVA</t>
  </si>
  <si>
    <t>Objekt:</t>
  </si>
  <si>
    <t>SO01</t>
  </si>
  <si>
    <t>Objednávateľ:</t>
  </si>
  <si>
    <t>Mesto Sabinov</t>
  </si>
  <si>
    <t>Spracoval:   Ing. Zuzana Žlebčíková</t>
  </si>
  <si>
    <t>Zhotoviteľ:</t>
  </si>
  <si>
    <t>Dátum:   12.4.2018</t>
  </si>
  <si>
    <t>Miesto:</t>
  </si>
  <si>
    <t>ŠVERMOVA 1, 083 01 SABINOV</t>
  </si>
  <si>
    <t xml:space="preserve">Fotovoltaická  elektráreň s inštalovaným výkonom </t>
  </si>
  <si>
    <t>P.č.</t>
  </si>
  <si>
    <t xml:space="preserve"> Položka</t>
  </si>
  <si>
    <t>Popis</t>
  </si>
  <si>
    <t>Typ</t>
  </si>
  <si>
    <t>ks</t>
  </si>
  <si>
    <t>1 ks (kWp) / €</t>
  </si>
  <si>
    <t>Spolu €</t>
  </si>
  <si>
    <t>Fotovoltaické panely 270 Wp</t>
  </si>
  <si>
    <t>MD P60 PX 270WP</t>
  </si>
  <si>
    <t>PV Solarsys MD P 60 PX, 250Wp, 1000V_DC_30,70 V_8,15 A (37,90 V_ 8,45 A)</t>
  </si>
  <si>
    <t>Invertor  15 kW</t>
  </si>
  <si>
    <t>DC / AC, 400V/15 kW</t>
  </si>
  <si>
    <t>DANFOS - TLX 15 kW</t>
  </si>
  <si>
    <t>Konštrukcia, 37 panelov, plochá strecha</t>
  </si>
  <si>
    <t>Aluminium</t>
  </si>
  <si>
    <t>Set AL na 1kW vrátane zataze betónovými kockami hr. 10cm, smer juh (4ks panelov 250W hrubky 400mm)</t>
  </si>
  <si>
    <t>Podružný materiál elektroinštalácie</t>
  </si>
  <si>
    <t>Káblový prepoj, HR - R_HRM+P</t>
  </si>
  <si>
    <t>CYKY-J 5x6, CYA 25 žz, CYA 4 žz, PVC lišty a potrebný materiál podľa schémy zapojenia</t>
  </si>
  <si>
    <t>Elektroinštalačné práce, 9,99 kWp</t>
  </si>
  <si>
    <t>ME 8P</t>
  </si>
  <si>
    <t>RIDC2+P</t>
  </si>
  <si>
    <t>Rozvadzac istenia pre dva stringy + prepatova ochrana na kazdy string</t>
  </si>
  <si>
    <t>R_HRM+P</t>
  </si>
  <si>
    <t xml:space="preserve">Rozvadzač </t>
  </si>
  <si>
    <t>SOLAR DC2</t>
  </si>
  <si>
    <t>Set na dva stringy dlzka solaru 4mm/120m a 2ks MC4 par</t>
  </si>
  <si>
    <t>SOLAR 4 CIERNY</t>
  </si>
  <si>
    <t>Vodic solarny, pr.4 mm2, cierny</t>
  </si>
  <si>
    <t>Rychlospojky pre SOLAR 4 Cierny</t>
  </si>
  <si>
    <t>MC4</t>
  </si>
  <si>
    <t>Stavebné úpravy a prestupy konštrukciami</t>
  </si>
  <si>
    <t>Doprava</t>
  </si>
  <si>
    <t>Náklady na pripojenie do siete VSD, úprava rozvádzača RE</t>
  </si>
  <si>
    <t>Žiadosť + asistencia pri technickej obhliadke zdroja</t>
  </si>
  <si>
    <t>Žiadosť + asistencia pri funkčnej skúške zdroja</t>
  </si>
  <si>
    <t>Miestny prevádzkový predpis</t>
  </si>
  <si>
    <t>Zmluva o pripojení a dodávke s RDS</t>
  </si>
  <si>
    <t>podklady pre URSO</t>
  </si>
  <si>
    <t xml:space="preserve"> Cena celkom bez DPH</t>
  </si>
  <si>
    <t xml:space="preserve"> DPH 20%</t>
  </si>
  <si>
    <t xml:space="preserve"> Cena vrátane DPH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</si>
</sst>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kWp]"/>
    <numFmt numFmtId="165" formatCode="_-* #,##0.00&quot; €&quot;_-;\-* #,##0.00&quot; €&quot;_-;_-* \-??&quot; €&quot;_-;_-@_-"/>
    <numFmt numFmtId="166" formatCode="#,##0.00&quot; €&quot;;\-#,##0.00&quot; €&quot;"/>
    <numFmt numFmtId="167" formatCode="#,##0.00\ [$kn-41A]"/>
    <numFmt numFmtId="168" formatCode="_-* #,##0.00\ [$€-1]_-;\-* #,##0.00\ [$€-1]_-;_-* \-??\ [$€-1]_-;_-@_-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 CE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2"/>
      <name val="Arial CE"/>
      <family val="2"/>
    </font>
    <font>
      <sz val="11"/>
      <color indexed="8"/>
      <name val="Arial CE"/>
      <family val="2"/>
    </font>
    <font>
      <sz val="10"/>
      <name val="Arial CE"/>
      <family val="2"/>
    </font>
    <font>
      <sz val="10"/>
      <color indexed="12"/>
      <name val="Arial CE"/>
      <family val="2"/>
    </font>
    <font>
      <b/>
      <u val="single"/>
      <sz val="11"/>
      <color indexed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21" borderId="1" applyNumberFormat="0" applyAlignment="0" applyProtection="0"/>
    <xf numFmtId="165" fontId="4" fillId="0" borderId="0">
      <alignment/>
      <protection/>
    </xf>
    <xf numFmtId="42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36">
      <alignment/>
      <protection/>
    </xf>
    <xf numFmtId="0" fontId="5" fillId="0" borderId="0" xfId="36" applyFont="1" applyBorder="1" applyAlignment="1">
      <alignment horizontal="right" vertical="center"/>
      <protection/>
    </xf>
    <xf numFmtId="0" fontId="6" fillId="0" borderId="0" xfId="36" applyFont="1">
      <alignment/>
      <protection/>
    </xf>
    <xf numFmtId="0" fontId="7" fillId="0" borderId="0" xfId="36" applyFont="1" applyBorder="1" applyAlignment="1" applyProtection="1">
      <alignment horizontal="left"/>
      <protection/>
    </xf>
    <xf numFmtId="0" fontId="8" fillId="0" borderId="0" xfId="36" applyFont="1" applyBorder="1" applyAlignment="1" applyProtection="1">
      <alignment vertical="center"/>
      <protection/>
    </xf>
    <xf numFmtId="0" fontId="8" fillId="0" borderId="0" xfId="36" applyFont="1" applyAlignment="1" applyProtection="1">
      <alignment vertical="center"/>
      <protection/>
    </xf>
    <xf numFmtId="0" fontId="8" fillId="0" borderId="0" xfId="36" applyFont="1" applyAlignment="1" applyProtection="1">
      <alignment horizontal="left"/>
      <protection/>
    </xf>
    <xf numFmtId="0" fontId="9" fillId="33" borderId="0" xfId="48" applyFont="1" applyFill="1" applyBorder="1" applyAlignment="1">
      <alignment vertical="center"/>
      <protection/>
    </xf>
    <xf numFmtId="0" fontId="9" fillId="33" borderId="0" xfId="48" applyFont="1" applyFill="1" applyBorder="1" applyAlignment="1">
      <alignment horizontal="left" vertical="center"/>
      <protection/>
    </xf>
    <xf numFmtId="164" fontId="10" fillId="33" borderId="0" xfId="52" applyNumberFormat="1" applyFont="1" applyFill="1" applyBorder="1" applyAlignment="1">
      <alignment horizontal="left" vertical="center"/>
      <protection/>
    </xf>
    <xf numFmtId="0" fontId="11" fillId="33" borderId="0" xfId="48" applyFont="1" applyFill="1" applyAlignment="1">
      <alignment vertical="center"/>
      <protection/>
    </xf>
    <xf numFmtId="166" fontId="11" fillId="33" borderId="0" xfId="40" applyNumberFormat="1" applyFont="1" applyFill="1" applyBorder="1" applyAlignment="1" applyProtection="1">
      <alignment horizontal="center" vertical="center"/>
      <protection/>
    </xf>
    <xf numFmtId="167" fontId="11" fillId="33" borderId="0" xfId="48" applyNumberFormat="1" applyFont="1" applyFill="1" applyBorder="1" applyAlignment="1">
      <alignment horizontal="right" vertical="center" indent="1"/>
      <protection/>
    </xf>
    <xf numFmtId="0" fontId="12" fillId="34" borderId="10" xfId="48" applyFont="1" applyFill="1" applyBorder="1" applyAlignment="1">
      <alignment horizontal="center" vertical="center"/>
      <protection/>
    </xf>
    <xf numFmtId="0" fontId="12" fillId="34" borderId="11" xfId="48" applyFont="1" applyFill="1" applyBorder="1" applyAlignment="1">
      <alignment horizontal="center" vertical="center"/>
      <protection/>
    </xf>
    <xf numFmtId="0" fontId="12" fillId="34" borderId="12" xfId="48" applyFont="1" applyFill="1" applyBorder="1" applyAlignment="1">
      <alignment horizontal="center" vertical="center"/>
      <protection/>
    </xf>
    <xf numFmtId="0" fontId="12" fillId="34" borderId="10" xfId="48" applyFont="1" applyFill="1" applyBorder="1" applyAlignment="1">
      <alignment horizontal="center" vertical="center" wrapText="1"/>
      <protection/>
    </xf>
    <xf numFmtId="2" fontId="0" fillId="0" borderId="0" xfId="48" applyNumberFormat="1" applyFont="1" applyFill="1" applyBorder="1" applyAlignment="1">
      <alignment/>
      <protection/>
    </xf>
    <xf numFmtId="0" fontId="13" fillId="0" borderId="0" xfId="52" applyNumberFormat="1" applyFont="1" applyFill="1" applyBorder="1" applyAlignment="1">
      <alignment horizontal="center" vertical="center"/>
      <protection/>
    </xf>
    <xf numFmtId="0" fontId="13" fillId="0" borderId="0" xfId="52" applyNumberFormat="1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horizontal="left" vertical="center"/>
      <protection/>
    </xf>
    <xf numFmtId="0" fontId="13" fillId="0" borderId="0" xfId="52" applyNumberFormat="1" applyFont="1" applyFill="1" applyBorder="1" applyAlignment="1">
      <alignment vertical="center" wrapText="1"/>
      <protection/>
    </xf>
    <xf numFmtId="3" fontId="13" fillId="0" borderId="0" xfId="52" applyNumberFormat="1" applyFont="1" applyFill="1" applyBorder="1" applyAlignment="1" applyProtection="1">
      <alignment horizontal="center" vertical="center"/>
      <protection locked="0"/>
    </xf>
    <xf numFmtId="168" fontId="13" fillId="0" borderId="0" xfId="48" applyNumberFormat="1" applyFont="1" applyFill="1" applyBorder="1" applyAlignment="1">
      <alignment horizontal="right" vertical="center"/>
      <protection/>
    </xf>
    <xf numFmtId="0" fontId="14" fillId="0" borderId="0" xfId="36" applyFont="1" applyAlignment="1">
      <alignment/>
      <protection/>
    </xf>
    <xf numFmtId="49" fontId="14" fillId="0" borderId="0" xfId="36" applyNumberFormat="1" applyFont="1" applyAlignment="1">
      <alignment horizontal="left" wrapText="1"/>
      <protection/>
    </xf>
    <xf numFmtId="49" fontId="14" fillId="0" borderId="0" xfId="36" applyNumberFormat="1" applyFont="1" applyAlignment="1">
      <alignment horizontal="left"/>
      <protection/>
    </xf>
    <xf numFmtId="0" fontId="15" fillId="0" borderId="0" xfId="36" applyFont="1" applyAlignment="1">
      <alignment/>
      <protection/>
    </xf>
    <xf numFmtId="168" fontId="13" fillId="0" borderId="0" xfId="52" applyNumberFormat="1" applyFont="1" applyBorder="1" applyAlignment="1">
      <alignment horizontal="right" vertical="center"/>
      <protection/>
    </xf>
    <xf numFmtId="168" fontId="13" fillId="0" borderId="0" xfId="48" applyNumberFormat="1" applyFont="1" applyFill="1" applyBorder="1" applyAlignment="1">
      <alignment horizontal="right" vertical="center" indent="1"/>
      <protection/>
    </xf>
    <xf numFmtId="0" fontId="16" fillId="0" borderId="0" xfId="52" applyNumberFormat="1" applyFont="1" applyFill="1" applyBorder="1" applyAlignment="1">
      <alignment horizontal="center" vertical="center"/>
      <protection/>
    </xf>
    <xf numFmtId="0" fontId="17" fillId="0" borderId="0" xfId="52" applyNumberFormat="1" applyFont="1" applyFill="1" applyBorder="1" applyAlignment="1">
      <alignment horizontal="left" vertical="center"/>
      <protection/>
    </xf>
    <xf numFmtId="3" fontId="17" fillId="0" borderId="0" xfId="52" applyNumberFormat="1" applyFont="1" applyFill="1" applyBorder="1" applyAlignment="1" applyProtection="1">
      <alignment vertical="center"/>
      <protection locked="0"/>
    </xf>
    <xf numFmtId="168" fontId="17" fillId="0" borderId="0" xfId="40" applyNumberFormat="1" applyFont="1" applyFill="1" applyBorder="1" applyAlignment="1" applyProtection="1">
      <alignment vertical="center"/>
      <protection/>
    </xf>
    <xf numFmtId="0" fontId="9" fillId="34" borderId="13" xfId="48" applyFont="1" applyFill="1" applyBorder="1" applyAlignment="1">
      <alignment vertical="center"/>
      <protection/>
    </xf>
    <xf numFmtId="0" fontId="9" fillId="34" borderId="14" xfId="48" applyFont="1" applyFill="1" applyBorder="1" applyAlignment="1">
      <alignment vertical="center"/>
      <protection/>
    </xf>
    <xf numFmtId="0" fontId="9" fillId="34" borderId="15" xfId="48" applyFont="1" applyFill="1" applyBorder="1" applyAlignment="1">
      <alignment vertical="center"/>
      <protection/>
    </xf>
    <xf numFmtId="168" fontId="9" fillId="34" borderId="15" xfId="48" applyNumberFormat="1" applyFont="1" applyFill="1" applyBorder="1" applyAlignment="1">
      <alignment vertical="center"/>
      <protection/>
    </xf>
    <xf numFmtId="168" fontId="9" fillId="34" borderId="10" xfId="48" applyNumberFormat="1" applyFont="1" applyFill="1" applyBorder="1" applyAlignment="1">
      <alignment horizontal="right" vertical="center" indent="1"/>
      <protection/>
    </xf>
    <xf numFmtId="0" fontId="9" fillId="33" borderId="0" xfId="48" applyFont="1" applyFill="1" applyBorder="1" applyAlignment="1">
      <alignment/>
      <protection/>
    </xf>
    <xf numFmtId="168" fontId="9" fillId="33" borderId="0" xfId="48" applyNumberFormat="1" applyFont="1" applyFill="1" applyBorder="1" applyAlignment="1">
      <alignment/>
      <protection/>
    </xf>
    <xf numFmtId="0" fontId="12" fillId="33" borderId="11" xfId="48" applyFont="1" applyFill="1" applyBorder="1" applyAlignment="1">
      <alignment vertical="center"/>
      <protection/>
    </xf>
    <xf numFmtId="0" fontId="12" fillId="33" borderId="15" xfId="48" applyFont="1" applyFill="1" applyBorder="1" applyAlignment="1">
      <alignment vertical="center"/>
      <protection/>
    </xf>
    <xf numFmtId="168" fontId="12" fillId="33" borderId="15" xfId="48" applyNumberFormat="1" applyFont="1" applyFill="1" applyBorder="1" applyAlignment="1">
      <alignment vertical="center"/>
      <protection/>
    </xf>
    <xf numFmtId="168" fontId="12" fillId="0" borderId="10" xfId="48" applyNumberFormat="1" applyFont="1" applyFill="1" applyBorder="1" applyAlignment="1">
      <alignment horizontal="right" vertical="center" indent="1"/>
      <protection/>
    </xf>
    <xf numFmtId="0" fontId="12" fillId="33" borderId="0" xfId="48" applyFont="1" applyFill="1" applyBorder="1" applyAlignment="1">
      <alignment vertical="center" wrapText="1"/>
      <protection/>
    </xf>
    <xf numFmtId="0" fontId="9" fillId="33" borderId="0" xfId="48" applyFont="1" applyFill="1" applyBorder="1" applyAlignment="1">
      <alignment horizontal="left" vertical="center" wrapText="1"/>
      <protection/>
    </xf>
    <xf numFmtId="0" fontId="18" fillId="33" borderId="0" xfId="38" applyNumberFormat="1" applyFont="1" applyFill="1" applyBorder="1" applyAlignment="1" applyProtection="1">
      <alignment horizontal="left" vertical="center" wrapText="1"/>
      <protection/>
    </xf>
    <xf numFmtId="168" fontId="9" fillId="33" borderId="0" xfId="48" applyNumberFormat="1" applyFont="1" applyFill="1" applyBorder="1" applyAlignment="1">
      <alignment horizontal="left" vertical="center" wrapText="1"/>
      <protection/>
    </xf>
    <xf numFmtId="168" fontId="9" fillId="33" borderId="0" xfId="48" applyNumberFormat="1" applyFont="1" applyFill="1" applyBorder="1" applyAlignment="1">
      <alignment horizontal="right" vertical="center" wrapText="1"/>
      <protection/>
    </xf>
    <xf numFmtId="0" fontId="12" fillId="34" borderId="14" xfId="48" applyFont="1" applyFill="1" applyBorder="1" applyAlignment="1">
      <alignment vertical="center"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textové prepojenie 5" xfId="37"/>
    <cellStyle name="Hypertextový odkaz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Normal_Ponuka byt 07.06.04" xfId="48"/>
    <cellStyle name="normálne 3 2" xfId="49"/>
    <cellStyle name="Normálne 7" xfId="50"/>
    <cellStyle name="normálne 9" xfId="51"/>
    <cellStyle name="Normální 2" xfId="52"/>
    <cellStyle name="Percent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K31" sqref="K31"/>
    </sheetView>
  </sheetViews>
  <sheetFormatPr defaultColWidth="8.7109375" defaultRowHeight="12.75"/>
  <cols>
    <col min="1" max="1" width="8.7109375" style="1" customWidth="1"/>
    <col min="2" max="2" width="57.7109375" style="1" customWidth="1"/>
    <col min="3" max="3" width="21.7109375" style="1" customWidth="1"/>
    <col min="4" max="4" width="45.7109375" style="1" customWidth="1"/>
    <col min="5" max="5" width="8.7109375" style="1" customWidth="1"/>
    <col min="6" max="6" width="13.7109375" style="1" customWidth="1"/>
    <col min="7" max="7" width="16.00390625" style="1" customWidth="1"/>
    <col min="8" max="16384" width="8.7109375" style="1" customWidth="1"/>
  </cols>
  <sheetData>
    <row r="1" spans="1:2" ht="23.25">
      <c r="A1" s="2"/>
      <c r="B1" s="3" t="s">
        <v>0</v>
      </c>
    </row>
    <row r="2" spans="1:2" ht="14.25">
      <c r="A2" s="4" t="s">
        <v>1</v>
      </c>
      <c r="B2" s="4" t="s">
        <v>2</v>
      </c>
    </row>
    <row r="3" spans="1:2" ht="14.25">
      <c r="A3" s="4" t="s">
        <v>3</v>
      </c>
      <c r="B3" s="4" t="s">
        <v>4</v>
      </c>
    </row>
    <row r="4" spans="1:4" ht="14.25">
      <c r="A4" s="5" t="s">
        <v>5</v>
      </c>
      <c r="B4" s="5" t="s">
        <v>6</v>
      </c>
      <c r="D4" s="6" t="s">
        <v>7</v>
      </c>
    </row>
    <row r="5" spans="1:4" ht="14.25">
      <c r="A5" s="5" t="s">
        <v>8</v>
      </c>
      <c r="B5" s="5"/>
      <c r="D5" s="7" t="s">
        <v>9</v>
      </c>
    </row>
    <row r="6" spans="1:2" ht="14.25">
      <c r="A6" s="5" t="s">
        <v>10</v>
      </c>
      <c r="B6" s="5" t="s">
        <v>11</v>
      </c>
    </row>
    <row r="7" spans="1:7" ht="14.25">
      <c r="A7" s="8"/>
      <c r="B7" s="9" t="s">
        <v>12</v>
      </c>
      <c r="C7" s="8"/>
      <c r="D7" s="10">
        <v>9.99</v>
      </c>
      <c r="E7" s="11"/>
      <c r="F7" s="12"/>
      <c r="G7" s="13"/>
    </row>
    <row r="8" spans="1:7" ht="14.25">
      <c r="A8" s="14" t="s">
        <v>13</v>
      </c>
      <c r="B8" s="15" t="s">
        <v>14</v>
      </c>
      <c r="C8" s="14" t="s">
        <v>15</v>
      </c>
      <c r="D8" s="16" t="s">
        <v>16</v>
      </c>
      <c r="E8" s="17" t="s">
        <v>17</v>
      </c>
      <c r="F8" s="14" t="s">
        <v>18</v>
      </c>
      <c r="G8" s="14" t="s">
        <v>19</v>
      </c>
    </row>
    <row r="9" spans="1:7" ht="14.25">
      <c r="A9" s="18"/>
      <c r="B9" s="18"/>
      <c r="C9" s="18"/>
      <c r="D9" s="18"/>
      <c r="E9" s="18"/>
      <c r="F9" s="18"/>
      <c r="G9" s="18"/>
    </row>
    <row r="10" spans="1:7" ht="27">
      <c r="A10" s="19">
        <v>1</v>
      </c>
      <c r="B10" s="20" t="s">
        <v>20</v>
      </c>
      <c r="C10" s="21" t="s">
        <v>21</v>
      </c>
      <c r="D10" s="22" t="s">
        <v>22</v>
      </c>
      <c r="E10" s="23">
        <v>37</v>
      </c>
      <c r="F10" s="24"/>
      <c r="G10" s="24">
        <f>E10*F10</f>
        <v>0</v>
      </c>
    </row>
    <row r="11" spans="1:7" ht="14.25">
      <c r="A11" s="19">
        <v>2</v>
      </c>
      <c r="B11" s="22" t="s">
        <v>23</v>
      </c>
      <c r="C11" s="21" t="s">
        <v>24</v>
      </c>
      <c r="D11" s="20" t="s">
        <v>25</v>
      </c>
      <c r="E11" s="23">
        <v>1</v>
      </c>
      <c r="F11" s="24"/>
      <c r="G11" s="24">
        <f aca="true" t="shared" si="0" ref="G11:G24">E11*F11</f>
        <v>0</v>
      </c>
    </row>
    <row r="12" spans="1:7" ht="41.25">
      <c r="A12" s="19">
        <v>3</v>
      </c>
      <c r="B12" s="22" t="s">
        <v>26</v>
      </c>
      <c r="C12" s="21" t="s">
        <v>27</v>
      </c>
      <c r="D12" s="22" t="s">
        <v>28</v>
      </c>
      <c r="E12" s="23">
        <v>1</v>
      </c>
      <c r="F12" s="24"/>
      <c r="G12" s="24">
        <f t="shared" si="0"/>
        <v>0</v>
      </c>
    </row>
    <row r="13" spans="1:7" ht="14.25">
      <c r="A13" s="19">
        <v>4</v>
      </c>
      <c r="B13" s="20" t="s">
        <v>29</v>
      </c>
      <c r="C13" s="21"/>
      <c r="D13" s="20"/>
      <c r="E13" s="23">
        <v>1</v>
      </c>
      <c r="F13" s="24"/>
      <c r="G13" s="24">
        <f t="shared" si="0"/>
        <v>0</v>
      </c>
    </row>
    <row r="14" spans="1:7" ht="27">
      <c r="A14" s="19">
        <v>5</v>
      </c>
      <c r="B14" s="20" t="s">
        <v>30</v>
      </c>
      <c r="C14" s="21"/>
      <c r="D14" s="22" t="s">
        <v>31</v>
      </c>
      <c r="E14" s="23">
        <v>1</v>
      </c>
      <c r="F14" s="24"/>
      <c r="G14" s="24">
        <f t="shared" si="0"/>
        <v>0</v>
      </c>
    </row>
    <row r="15" spans="1:7" ht="14.25">
      <c r="A15" s="19">
        <v>6</v>
      </c>
      <c r="B15" s="20" t="s">
        <v>32</v>
      </c>
      <c r="C15" s="21" t="s">
        <v>33</v>
      </c>
      <c r="D15" s="20"/>
      <c r="E15" s="23">
        <v>1</v>
      </c>
      <c r="F15" s="24"/>
      <c r="G15" s="24">
        <f t="shared" si="0"/>
        <v>0</v>
      </c>
    </row>
    <row r="16" spans="1:7" ht="27">
      <c r="A16" s="19">
        <v>7</v>
      </c>
      <c r="B16" s="20" t="s">
        <v>34</v>
      </c>
      <c r="C16" s="21" t="s">
        <v>34</v>
      </c>
      <c r="D16" s="22" t="s">
        <v>35</v>
      </c>
      <c r="E16" s="23">
        <v>1</v>
      </c>
      <c r="F16" s="24"/>
      <c r="G16" s="24">
        <f t="shared" si="0"/>
        <v>0</v>
      </c>
    </row>
    <row r="17" spans="1:7" ht="15">
      <c r="A17" s="19">
        <v>8</v>
      </c>
      <c r="B17" s="25" t="s">
        <v>36</v>
      </c>
      <c r="C17" s="25" t="s">
        <v>36</v>
      </c>
      <c r="D17" s="22" t="s">
        <v>37</v>
      </c>
      <c r="E17" s="23">
        <v>1</v>
      </c>
      <c r="F17" s="24"/>
      <c r="G17" s="24">
        <f t="shared" si="0"/>
        <v>0</v>
      </c>
    </row>
    <row r="18" spans="1:7" ht="30">
      <c r="A18" s="19">
        <v>9</v>
      </c>
      <c r="B18" s="20" t="s">
        <v>38</v>
      </c>
      <c r="C18" s="21" t="s">
        <v>38</v>
      </c>
      <c r="D18" s="26" t="s">
        <v>39</v>
      </c>
      <c r="E18" s="23">
        <v>1</v>
      </c>
      <c r="F18" s="24"/>
      <c r="G18" s="24">
        <f t="shared" si="0"/>
        <v>0</v>
      </c>
    </row>
    <row r="19" spans="1:7" ht="15">
      <c r="A19" s="19">
        <v>10</v>
      </c>
      <c r="B19" s="27" t="s">
        <v>40</v>
      </c>
      <c r="C19" s="27" t="s">
        <v>40</v>
      </c>
      <c r="D19" s="27" t="s">
        <v>41</v>
      </c>
      <c r="E19" s="23">
        <v>150</v>
      </c>
      <c r="F19" s="24"/>
      <c r="G19" s="24">
        <f>E19*F19</f>
        <v>0</v>
      </c>
    </row>
    <row r="20" spans="1:7" ht="14.25">
      <c r="A20" s="19">
        <v>11</v>
      </c>
      <c r="B20" s="20" t="s">
        <v>42</v>
      </c>
      <c r="C20" s="21" t="s">
        <v>43</v>
      </c>
      <c r="D20" s="20"/>
      <c r="E20" s="23">
        <v>44</v>
      </c>
      <c r="F20" s="24"/>
      <c r="G20" s="24">
        <f t="shared" si="0"/>
        <v>0</v>
      </c>
    </row>
    <row r="21" spans="1:7" ht="14.25">
      <c r="A21" s="19">
        <v>12</v>
      </c>
      <c r="B21" s="28" t="s">
        <v>44</v>
      </c>
      <c r="C21" s="21"/>
      <c r="D21" s="20"/>
      <c r="E21" s="23">
        <v>1</v>
      </c>
      <c r="F21" s="24"/>
      <c r="G21" s="24">
        <f t="shared" si="0"/>
        <v>0</v>
      </c>
    </row>
    <row r="22" spans="1:7" ht="14.25">
      <c r="A22" s="19">
        <v>13</v>
      </c>
      <c r="B22" s="20" t="s">
        <v>45</v>
      </c>
      <c r="C22" s="21"/>
      <c r="D22" s="20"/>
      <c r="E22" s="23">
        <v>1</v>
      </c>
      <c r="F22" s="29"/>
      <c r="G22" s="24">
        <f t="shared" si="0"/>
        <v>0</v>
      </c>
    </row>
    <row r="23" spans="1:7" ht="14.25">
      <c r="A23" s="19">
        <v>14</v>
      </c>
      <c r="B23" s="20" t="s">
        <v>46</v>
      </c>
      <c r="C23" s="21"/>
      <c r="D23" s="20"/>
      <c r="E23" s="23">
        <v>1</v>
      </c>
      <c r="F23" s="29"/>
      <c r="G23" s="24">
        <f t="shared" si="0"/>
        <v>0</v>
      </c>
    </row>
    <row r="24" spans="1:7" ht="14.25">
      <c r="A24" s="19">
        <v>15</v>
      </c>
      <c r="B24" s="20" t="s">
        <v>47</v>
      </c>
      <c r="C24" s="21"/>
      <c r="D24" s="20"/>
      <c r="E24" s="23">
        <v>1</v>
      </c>
      <c r="F24" s="29"/>
      <c r="G24" s="30">
        <f t="shared" si="0"/>
        <v>0</v>
      </c>
    </row>
    <row r="25" spans="1:7" ht="14.25">
      <c r="A25" s="19">
        <v>16</v>
      </c>
      <c r="B25" s="20" t="s">
        <v>48</v>
      </c>
      <c r="C25" s="21"/>
      <c r="D25" s="20"/>
      <c r="E25" s="23">
        <v>1</v>
      </c>
      <c r="F25" s="29"/>
      <c r="G25" s="30">
        <f>E25*F25</f>
        <v>0</v>
      </c>
    </row>
    <row r="26" spans="1:7" ht="14.25">
      <c r="A26" s="19">
        <v>17</v>
      </c>
      <c r="B26" s="20" t="s">
        <v>49</v>
      </c>
      <c r="C26" s="21"/>
      <c r="D26" s="20"/>
      <c r="E26" s="23">
        <v>1</v>
      </c>
      <c r="F26" s="29"/>
      <c r="G26" s="30">
        <f>E26*F26</f>
        <v>0</v>
      </c>
    </row>
    <row r="27" spans="1:7" ht="14.25">
      <c r="A27" s="19">
        <v>18</v>
      </c>
      <c r="B27" s="20" t="s">
        <v>50</v>
      </c>
      <c r="C27" s="21"/>
      <c r="D27" s="20"/>
      <c r="E27" s="23">
        <v>1</v>
      </c>
      <c r="F27" s="29"/>
      <c r="G27" s="30">
        <f>E27*F27</f>
        <v>0</v>
      </c>
    </row>
    <row r="28" spans="1:7" ht="14.25">
      <c r="A28" s="19">
        <v>19</v>
      </c>
      <c r="B28" s="20" t="s">
        <v>51</v>
      </c>
      <c r="C28" s="21"/>
      <c r="D28" s="20"/>
      <c r="E28" s="23">
        <v>1</v>
      </c>
      <c r="F28" s="29"/>
      <c r="G28" s="30">
        <f>E28*F28</f>
        <v>0</v>
      </c>
    </row>
    <row r="29" spans="1:7" ht="14.25">
      <c r="A29" s="31"/>
      <c r="B29" s="32"/>
      <c r="C29" s="32"/>
      <c r="D29" s="32"/>
      <c r="E29" s="33"/>
      <c r="F29" s="34"/>
      <c r="G29" s="34"/>
    </row>
    <row r="30" spans="1:7" ht="14.25">
      <c r="A30" s="35" t="s">
        <v>52</v>
      </c>
      <c r="B30" s="36"/>
      <c r="C30" s="37"/>
      <c r="D30" s="37"/>
      <c r="E30" s="37"/>
      <c r="F30" s="38"/>
      <c r="G30" s="39">
        <f>SUM(G10:G29)</f>
        <v>0</v>
      </c>
    </row>
    <row r="31" spans="1:7" ht="14.25">
      <c r="A31" s="40"/>
      <c r="B31" s="40"/>
      <c r="C31" s="40"/>
      <c r="D31" s="40"/>
      <c r="E31" s="40"/>
      <c r="F31" s="41"/>
      <c r="G31" s="41"/>
    </row>
    <row r="32" spans="1:7" ht="14.25">
      <c r="A32" s="42" t="s">
        <v>53</v>
      </c>
      <c r="B32" s="43"/>
      <c r="C32" s="43"/>
      <c r="D32" s="43"/>
      <c r="E32" s="43"/>
      <c r="F32" s="44"/>
      <c r="G32" s="45">
        <f>G30/100*20</f>
        <v>0</v>
      </c>
    </row>
    <row r="33" spans="1:7" ht="14.25">
      <c r="A33" s="46"/>
      <c r="B33" s="47"/>
      <c r="C33" s="48"/>
      <c r="D33" s="48"/>
      <c r="E33" s="47"/>
      <c r="F33" s="49"/>
      <c r="G33" s="50"/>
    </row>
    <row r="34" spans="1:7" ht="14.25">
      <c r="A34" s="35" t="s">
        <v>54</v>
      </c>
      <c r="B34" s="51"/>
      <c r="C34" s="37"/>
      <c r="D34" s="37"/>
      <c r="E34" s="37"/>
      <c r="F34" s="38"/>
      <c r="G34" s="39">
        <f>SUM(G30:G33)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Lupták</dc:creator>
  <cp:keywords/>
  <dc:description/>
  <cp:lastModifiedBy>uzivatel</cp:lastModifiedBy>
  <dcterms:created xsi:type="dcterms:W3CDTF">2021-09-24T15:59:17Z</dcterms:created>
  <dcterms:modified xsi:type="dcterms:W3CDTF">2021-09-24T16:00:18Z</dcterms:modified>
  <cp:category/>
  <cp:version/>
  <cp:contentType/>
  <cp:contentStatus/>
</cp:coreProperties>
</file>