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C:\Users\maria\Desktop\Práca\Aktuálne zákazky\PD rekonstrukcia objektu mestskej ubytovne Fortuna\Sutazne podklady s prilohami\"/>
    </mc:Choice>
  </mc:AlternateContent>
  <bookViews>
    <workbookView xWindow="0" yWindow="2400" windowWidth="28800" windowHeight="12195"/>
  </bookViews>
  <sheets>
    <sheet name="Hárok1" sheetId="1" r:id="rId1"/>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 r="G19" i="1" s="1"/>
  <c r="F18" i="1"/>
  <c r="G18" i="1" s="1"/>
  <c r="E62" i="1"/>
  <c r="E66" i="1"/>
  <c r="F20" i="1" l="1"/>
  <c r="E20" i="1"/>
  <c r="G20" i="1" l="1"/>
  <c r="E21" i="1" s="1"/>
  <c r="E68" i="1" s="1"/>
</calcChain>
</file>

<file path=xl/sharedStrings.xml><?xml version="1.0" encoding="utf-8"?>
<sst xmlns="http://schemas.openxmlformats.org/spreadsheetml/2006/main" count="72" uniqueCount="48">
  <si>
    <t>1.</t>
  </si>
  <si>
    <t>2.</t>
  </si>
  <si>
    <t>IČO:</t>
  </si>
  <si>
    <t>IČ DPH:</t>
  </si>
  <si>
    <t>Telefónne číslo:</t>
  </si>
  <si>
    <t>E-mailová adresa:</t>
  </si>
  <si>
    <t>Identifikačné údaje uchádzača</t>
  </si>
  <si>
    <t>Príloha č. 2 Návrh na plnenie kritérií</t>
  </si>
  <si>
    <t>Kritérium č. 1: Celková cena v EUR s DPH</t>
  </si>
  <si>
    <t xml:space="preserve">Obchodné meno: </t>
  </si>
  <si>
    <t xml:space="preserve">Sídlo: </t>
  </si>
  <si>
    <t>Štatutárny zástupca:</t>
  </si>
  <si>
    <t>č. p.</t>
  </si>
  <si>
    <t>Počet bodov za kritérium č. 1</t>
  </si>
  <si>
    <t>Uchádzač vypĺňa iba zelené bunky</t>
  </si>
  <si>
    <t>Počet bodov za kritérium č. 2</t>
  </si>
  <si>
    <t>Počet bodov za kritérium č. 3</t>
  </si>
  <si>
    <t>Počet bodov za všetky kritériá spolu:</t>
  </si>
  <si>
    <t>Uchádzač je: platca/neplatca DPH (nehodiace sa prečiarknite)</t>
  </si>
  <si>
    <t>Dňa:</t>
  </si>
  <si>
    <t>v</t>
  </si>
  <si>
    <r>
      <rPr>
        <b/>
        <sz val="11"/>
        <color theme="1"/>
        <rFont val="Calibri"/>
        <family val="2"/>
        <charset val="238"/>
        <scheme val="minor"/>
      </rPr>
      <t xml:space="preserve">Čestné vyhlásenie: </t>
    </r>
    <r>
      <rPr>
        <sz val="11"/>
        <color theme="1"/>
        <rFont val="Calibri"/>
        <family val="2"/>
        <charset val="238"/>
        <scheme val="minor"/>
      </rPr>
      <t xml:space="preserve">Predložením tejto ponuky zároveň čestne vyhlasujem, že postupujem v súlade s etickým kódexom uchádzača vydaným Úradom pre verejné obstarávanie: https://www.uvo.gov.sk/zaujemcauchadzac/eticky-kodex-zaujemcu-uchadzaca-54b.html  </t>
    </r>
  </si>
  <si>
    <t>Celková cena v EUR</t>
  </si>
  <si>
    <t>Výkon odborného autorského dohľadu projektanta</t>
  </si>
  <si>
    <t>Kritérium č. 3: Zapojenie študenta/absolventa vysokej školy</t>
  </si>
  <si>
    <t>Zapojí uchádzač do realizácie zákazky študenta alebo absolventa vysokej školy:</t>
  </si>
  <si>
    <t xml:space="preserve">Kritérium č. 2: Odborná skúsenosť projektanta </t>
  </si>
  <si>
    <t>Lehota dodania:</t>
  </si>
  <si>
    <t>1. skúsenosť</t>
  </si>
  <si>
    <t>Názov zákazky:</t>
  </si>
  <si>
    <t>Objednávateľ:</t>
  </si>
  <si>
    <t>Predmet plnenia:</t>
  </si>
  <si>
    <t>Kontaktná osoba (e-mail a tel.):</t>
  </si>
  <si>
    <t>Cena v eurách s DPH:</t>
  </si>
  <si>
    <t>2. skúsenosť</t>
  </si>
  <si>
    <t>3. skúsenosť</t>
  </si>
  <si>
    <t>4. skúsenosť</t>
  </si>
  <si>
    <t>5. skúsenosť</t>
  </si>
  <si>
    <t>Podpis oprávnenej osoby</t>
  </si>
  <si>
    <t>DPH 20%</t>
  </si>
  <si>
    <t xml:space="preserve">Predmet zákazky </t>
  </si>
  <si>
    <t>Cena v eurách bez DPH</t>
  </si>
  <si>
    <t>Cena v eurách s DPH</t>
  </si>
  <si>
    <t>Počet hodnotených odborných skúseností:</t>
  </si>
  <si>
    <t>Musí ísť o iné skúsenosti (zákazky) ako tie, ktorými uchádzač preukazuje splnenie podmienok účasti podľa § 34 ods. 1 písm. g) ZVO (Projektant)</t>
  </si>
  <si>
    <t>Predmet zákazky: Projektová dokumentácia-Rekonštrukcia objektu mestskej ubytovne Fortuna</t>
  </si>
  <si>
    <t>Vypracovanie a dodanie projektovej dokumentácie s podrobnosťou realizačného projektu podľa opisu predmetu zákazky</t>
  </si>
  <si>
    <t xml:space="preserve">Požiadavky:                                                                                                                                                                                a) predmetom zákazky boli projekčné služby pre projekty komplexných rekonštrukcií pre zvýšenie energetickej efektívnosti obytných, administratívnych budov alebo obdobných budov s úžitkovou plochou min. 500 m2,
b) osoba, ktorou uchádzač preukazuje podmienky účasti technickej alebo odbornej spôsobilosti, vykonávala na danej zákazke funkciu generálneho projektanta (t. j. zabezpečoval kompletne projekt vrátane všetkých odborných profesií), 
c) zákazka je odlišná od zákazky/zákaziek, ktorými uchádzač preukazoval splnenie podmienok účasti technickej alebo odbornej spôsobilosti podľa § 34 ods. 1 písm. a) ZVO,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</si>
</sst>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9"/>
      <color theme="1"/>
      <name val="Calibri"/>
      <family val="2"/>
      <charset val="238"/>
      <scheme val="minor"/>
    </font>
    <font>
      <b/>
      <sz val="14"/>
      <color theme="1"/>
      <name val="Calibri"/>
      <family val="2"/>
      <charset val="238"/>
      <scheme val="minor"/>
    </font>
    <font>
      <b/>
      <sz val="12"/>
      <color theme="1"/>
      <name val="Calibri"/>
      <family val="2"/>
      <charset val="238"/>
      <scheme val="minor"/>
    </font>
    <font>
      <sz val="12"/>
      <color theme="1"/>
      <name val="Calibri"/>
      <family val="2"/>
      <charset val="238"/>
      <scheme val="minor"/>
    </font>
    <font>
      <b/>
      <sz val="14"/>
      <name val="Calibri"/>
      <family val="2"/>
      <charset val="238"/>
      <scheme val="minor"/>
    </font>
    <font>
      <b/>
      <sz val="11"/>
      <color theme="1"/>
      <name val="Calibri"/>
      <family val="2"/>
      <charset val="238"/>
      <scheme val="minor"/>
    </font>
    <font>
      <b/>
      <sz val="14"/>
      <color rgb="FFFF0000"/>
      <name val="Calibri"/>
      <family val="2"/>
      <charset val="238"/>
      <scheme val="minor"/>
    </font>
    <font>
      <sz val="10"/>
      <color theme="1"/>
      <name val="Calibri"/>
      <family val="2"/>
      <charset val="238"/>
      <scheme val="minor"/>
    </font>
    <font>
      <sz val="11"/>
      <name val="Calibri"/>
      <family val="2"/>
      <charset val="238"/>
      <scheme val="minor"/>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28">
    <xf numFmtId="0" fontId="0" fillId="0" borderId="0" xfId="0"/>
    <xf numFmtId="0" fontId="0" fillId="0" borderId="0" xfId="0" applyAlignment="1"/>
    <xf numFmtId="0" fontId="8" fillId="0" borderId="0" xfId="0" applyFont="1" applyBorder="1" applyAlignment="1">
      <alignment horizontal="center" vertical="center"/>
    </xf>
    <xf numFmtId="0" fontId="8" fillId="4" borderId="0" xfId="0" applyFont="1" applyFill="1" applyBorder="1" applyAlignment="1">
      <alignment horizontal="center" vertical="center"/>
    </xf>
    <xf numFmtId="0" fontId="0" fillId="0" borderId="0" xfId="0" applyAlignment="1">
      <alignment wrapText="1"/>
    </xf>
    <xf numFmtId="4" fontId="7" fillId="4" borderId="1" xfId="0" applyNumberFormat="1" applyFont="1" applyFill="1" applyBorder="1" applyAlignment="1">
      <alignment horizontal="center" vertical="center" wrapText="1"/>
    </xf>
    <xf numFmtId="0" fontId="10" fillId="0" borderId="11" xfId="0" applyFont="1" applyBorder="1" applyAlignment="1">
      <alignment horizontal="center" vertical="center" wrapText="1"/>
    </xf>
    <xf numFmtId="2" fontId="5"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15" fillId="0" borderId="0" xfId="0" applyFont="1"/>
    <xf numFmtId="0" fontId="14" fillId="2" borderId="13" xfId="0" applyFont="1" applyFill="1" applyBorder="1" applyAlignment="1">
      <alignment horizontal="left" vertical="center"/>
    </xf>
    <xf numFmtId="0" fontId="14" fillId="2" borderId="14" xfId="0" applyFont="1" applyFill="1" applyBorder="1" applyAlignment="1">
      <alignment horizontal="left" vertical="center"/>
    </xf>
    <xf numFmtId="0" fontId="14" fillId="2" borderId="15" xfId="0" applyFont="1" applyFill="1" applyBorder="1" applyAlignment="1">
      <alignment horizontal="left" vertical="center"/>
    </xf>
    <xf numFmtId="1" fontId="14" fillId="2" borderId="18" xfId="0" applyNumberFormat="1" applyFont="1" applyFill="1" applyBorder="1" applyAlignment="1">
      <alignment horizontal="center" vertical="center" wrapText="1"/>
    </xf>
    <xf numFmtId="1" fontId="14" fillId="2" borderId="19" xfId="0" applyNumberFormat="1" applyFont="1" applyFill="1" applyBorder="1" applyAlignment="1">
      <alignment horizontal="center" vertical="center" wrapText="1"/>
    </xf>
    <xf numFmtId="1" fontId="14" fillId="2" borderId="20" xfId="0" applyNumberFormat="1" applyFont="1" applyFill="1" applyBorder="1" applyAlignment="1">
      <alignment horizontal="center"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32" xfId="0" applyFont="1" applyFill="1" applyBorder="1" applyAlignment="1">
      <alignment horizontal="left" vertical="center" wrapText="1"/>
    </xf>
    <xf numFmtId="3" fontId="7" fillId="3" borderId="18" xfId="0" applyNumberFormat="1" applyFont="1" applyFill="1" applyBorder="1" applyAlignment="1">
      <alignment horizontal="center" vertical="center" wrapText="1"/>
    </xf>
    <xf numFmtId="3" fontId="7" fillId="3" borderId="19" xfId="0" applyNumberFormat="1" applyFont="1" applyFill="1" applyBorder="1" applyAlignment="1">
      <alignment horizontal="center" vertical="center" wrapText="1"/>
    </xf>
    <xf numFmtId="3" fontId="7" fillId="3" borderId="20" xfId="0"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12" fillId="0" borderId="27" xfId="0" applyFont="1" applyBorder="1" applyAlignment="1">
      <alignment horizontal="left" vertical="center" wrapText="1"/>
    </xf>
    <xf numFmtId="0" fontId="12" fillId="0" borderId="6" xfId="0" applyFont="1" applyBorder="1" applyAlignment="1">
      <alignment horizontal="left" vertical="center" wrapText="1"/>
    </xf>
    <xf numFmtId="0" fontId="12" fillId="0" borderId="31" xfId="0" applyFont="1" applyBorder="1" applyAlignment="1">
      <alignment horizontal="left" vertical="center" wrapText="1"/>
    </xf>
    <xf numFmtId="0" fontId="12" fillId="0" borderId="9" xfId="0" applyFont="1" applyBorder="1" applyAlignment="1">
      <alignment horizontal="left" vertical="center" wrapText="1"/>
    </xf>
    <xf numFmtId="0" fontId="0" fillId="3" borderId="27" xfId="0" applyFill="1" applyBorder="1" applyAlignment="1">
      <alignment horizontal="center"/>
    </xf>
    <xf numFmtId="0" fontId="0" fillId="3" borderId="1" xfId="0" applyFill="1" applyBorder="1" applyAlignment="1">
      <alignment horizontal="center"/>
    </xf>
    <xf numFmtId="0" fontId="0" fillId="3" borderId="6" xfId="0" applyFill="1" applyBorder="1" applyAlignment="1">
      <alignment horizontal="center"/>
    </xf>
    <xf numFmtId="0" fontId="0" fillId="3" borderId="31"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2" fillId="0" borderId="10" xfId="0" applyFont="1" applyBorder="1" applyAlignment="1">
      <alignment horizontal="left"/>
    </xf>
    <xf numFmtId="0" fontId="12" fillId="0" borderId="12" xfId="0" applyFont="1" applyBorder="1" applyAlignment="1">
      <alignment horizontal="left"/>
    </xf>
    <xf numFmtId="0" fontId="0" fillId="3" borderId="38" xfId="0" applyFill="1" applyBorder="1" applyAlignment="1">
      <alignment horizontal="center"/>
    </xf>
    <xf numFmtId="0" fontId="0" fillId="3" borderId="39" xfId="0" applyFill="1" applyBorder="1" applyAlignment="1">
      <alignment horizontal="center"/>
    </xf>
    <xf numFmtId="0" fontId="0" fillId="3" borderId="40" xfId="0" applyFill="1" applyBorder="1" applyAlignment="1">
      <alignment horizontal="center"/>
    </xf>
    <xf numFmtId="0" fontId="12" fillId="0" borderId="5" xfId="0" applyFont="1" applyBorder="1" applyAlignment="1">
      <alignment horizontal="left"/>
    </xf>
    <xf numFmtId="0" fontId="12" fillId="0" borderId="6" xfId="0" applyFont="1" applyBorder="1" applyAlignment="1">
      <alignment horizontal="left"/>
    </xf>
    <xf numFmtId="0" fontId="0" fillId="3" borderId="28" xfId="0" applyFill="1" applyBorder="1" applyAlignment="1">
      <alignment horizontal="center"/>
    </xf>
    <xf numFmtId="0" fontId="0" fillId="3" borderId="26" xfId="0" applyFill="1" applyBorder="1" applyAlignment="1">
      <alignment horizontal="center"/>
    </xf>
    <xf numFmtId="0" fontId="0" fillId="3" borderId="37" xfId="0" applyFill="1" applyBorder="1" applyAlignment="1">
      <alignment horizontal="center"/>
    </xf>
    <xf numFmtId="0" fontId="12" fillId="0" borderId="5" xfId="0" applyFont="1" applyBorder="1" applyAlignment="1">
      <alignment horizontal="left" vertical="center" wrapText="1"/>
    </xf>
    <xf numFmtId="0" fontId="12" fillId="0" borderId="7" xfId="0" applyFont="1" applyBorder="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2" fillId="0" borderId="30" xfId="0" applyFont="1" applyBorder="1" applyAlignment="1">
      <alignment horizontal="left"/>
    </xf>
    <xf numFmtId="0" fontId="12" fillId="0" borderId="4" xfId="0" applyFont="1" applyBorder="1" applyAlignment="1">
      <alignment horizontal="left"/>
    </xf>
    <xf numFmtId="0" fontId="12" fillId="0" borderId="27" xfId="0" applyFont="1" applyBorder="1" applyAlignment="1">
      <alignment horizontal="left"/>
    </xf>
    <xf numFmtId="0" fontId="12" fillId="0" borderId="2" xfId="0" applyFont="1" applyBorder="1" applyAlignment="1">
      <alignment horizontal="left"/>
    </xf>
    <xf numFmtId="0" fontId="8" fillId="3" borderId="1" xfId="0" applyFont="1" applyFill="1" applyBorder="1" applyAlignment="1">
      <alignment horizontal="center" vertical="center"/>
    </xf>
    <xf numFmtId="0" fontId="8" fillId="3" borderId="6" xfId="0" applyFont="1" applyFill="1" applyBorder="1" applyAlignment="1">
      <alignment horizontal="center"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1" fillId="0" borderId="0" xfId="0" applyFont="1" applyBorder="1" applyAlignment="1">
      <alignment horizontal="center"/>
    </xf>
    <xf numFmtId="0" fontId="11" fillId="0" borderId="29" xfId="0" applyFont="1" applyBorder="1" applyAlignment="1">
      <alignment horizontal="center"/>
    </xf>
    <xf numFmtId="0" fontId="7" fillId="4" borderId="25" xfId="0" applyFont="1" applyFill="1" applyBorder="1" applyAlignment="1">
      <alignment horizontal="left" vertical="center" wrapText="1"/>
    </xf>
    <xf numFmtId="0" fontId="7" fillId="4" borderId="26" xfId="0" applyFont="1" applyFill="1" applyBorder="1" applyAlignment="1">
      <alignment horizontal="left" vertical="center" wrapText="1"/>
    </xf>
    <xf numFmtId="0" fontId="7" fillId="4" borderId="27" xfId="0" applyFont="1" applyFill="1" applyBorder="1" applyAlignment="1">
      <alignment horizontal="left" vertical="center" wrapTex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12" fillId="2" borderId="13" xfId="0" applyFont="1" applyFill="1" applyBorder="1" applyAlignment="1">
      <alignment vertical="center" wrapText="1"/>
    </xf>
    <xf numFmtId="0" fontId="12" fillId="2" borderId="14" xfId="0" applyFont="1" applyFill="1" applyBorder="1" applyAlignment="1">
      <alignment vertical="center"/>
    </xf>
    <xf numFmtId="0" fontId="12" fillId="2" borderId="15" xfId="0" applyFont="1" applyFill="1" applyBorder="1" applyAlignment="1">
      <alignmen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33" xfId="0" applyFont="1" applyBorder="1" applyAlignment="1">
      <alignment horizontal="left" vertical="center" wrapText="1"/>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14" fillId="2" borderId="18" xfId="0" applyFont="1" applyFill="1" applyBorder="1" applyAlignment="1">
      <alignment horizontal="left" vertical="center"/>
    </xf>
    <xf numFmtId="0" fontId="14" fillId="2" borderId="19" xfId="0" applyFont="1" applyFill="1" applyBorder="1" applyAlignment="1">
      <alignment horizontal="left"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6" fillId="2" borderId="1" xfId="0" applyFont="1" applyFill="1" applyBorder="1" applyAlignment="1">
      <alignment horizontal="left" vertical="center"/>
    </xf>
    <xf numFmtId="4" fontId="6" fillId="2" borderId="1" xfId="0" applyNumberFormat="1" applyFont="1" applyFill="1" applyBorder="1" applyAlignment="1">
      <alignment horizontal="center" vertical="center" wrapText="1"/>
    </xf>
    <xf numFmtId="0" fontId="10" fillId="0" borderId="5" xfId="0" applyFont="1" applyBorder="1" applyAlignment="1">
      <alignment horizontal="left" vertical="center"/>
    </xf>
    <xf numFmtId="0" fontId="10" fillId="0" borderId="1" xfId="0" applyFont="1" applyBorder="1" applyAlignment="1">
      <alignment horizontal="left"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0" fillId="3" borderId="3" xfId="0" applyFill="1" applyBorder="1" applyAlignment="1">
      <alignment horizontal="center" wrapText="1"/>
    </xf>
    <xf numFmtId="0" fontId="0" fillId="3" borderId="4" xfId="0" applyFill="1" applyBorder="1" applyAlignment="1">
      <alignment horizontal="center" wrapText="1"/>
    </xf>
    <xf numFmtId="0" fontId="0" fillId="3" borderId="8" xfId="0" applyFill="1" applyBorder="1" applyAlignment="1">
      <alignment horizontal="center" wrapText="1"/>
    </xf>
    <xf numFmtId="0" fontId="0" fillId="3" borderId="9" xfId="0" applyFill="1" applyBorder="1" applyAlignment="1">
      <alignment horizontal="center" wrapText="1"/>
    </xf>
    <xf numFmtId="0" fontId="0" fillId="3" borderId="3" xfId="0" applyFill="1" applyBorder="1" applyAlignment="1">
      <alignment horizontal="left"/>
    </xf>
    <xf numFmtId="0" fontId="0" fillId="3" borderId="8" xfId="0" applyFill="1" applyBorder="1" applyAlignment="1">
      <alignment horizontal="left"/>
    </xf>
    <xf numFmtId="0" fontId="4" fillId="0" borderId="0" xfId="0" applyFont="1" applyAlignment="1">
      <alignment horizontal="center" wrapText="1"/>
    </xf>
    <xf numFmtId="0" fontId="4" fillId="0" borderId="0" xfId="0" applyFont="1" applyAlignment="1">
      <alignment horizontal="center"/>
    </xf>
    <xf numFmtId="0" fontId="0" fillId="3" borderId="21" xfId="0" applyFill="1" applyBorder="1" applyAlignment="1">
      <alignment horizontal="left"/>
    </xf>
    <xf numFmtId="0" fontId="0" fillId="3" borderId="23" xfId="0" applyFill="1" applyBorder="1" applyAlignment="1">
      <alignment horizontal="left"/>
    </xf>
    <xf numFmtId="0" fontId="0" fillId="3" borderId="22" xfId="0" applyFill="1" applyBorder="1" applyAlignment="1">
      <alignment horizontal="left"/>
    </xf>
    <xf numFmtId="0" fontId="0" fillId="3" borderId="24" xfId="0" applyFill="1" applyBorder="1" applyAlignment="1">
      <alignment horizontal="left"/>
    </xf>
    <xf numFmtId="0" fontId="10" fillId="0" borderId="11" xfId="0" applyFont="1" applyBorder="1" applyAlignment="1">
      <alignment horizontal="center"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1" fillId="2" borderId="19" xfId="0" applyFont="1" applyFill="1" applyBorder="1" applyAlignment="1">
      <alignment horizontal="center" vertical="center" wrapText="1"/>
    </xf>
    <xf numFmtId="0" fontId="6" fillId="2" borderId="13" xfId="0" applyFont="1" applyFill="1" applyBorder="1" applyAlignment="1">
      <alignment horizontal="left" vertical="center"/>
    </xf>
    <xf numFmtId="0" fontId="6" fillId="2" borderId="14" xfId="0" applyFont="1" applyFill="1" applyBorder="1" applyAlignment="1">
      <alignment horizontal="left" vertical="center"/>
    </xf>
    <xf numFmtId="4" fontId="6" fillId="2" borderId="32" xfId="0" applyNumberFormat="1"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tabSelected="1" topLeftCell="A23" workbookViewId="0">
      <selection activeCell="L24" sqref="L24"/>
    </sheetView>
  </sheetViews>
  <sheetFormatPr defaultRowHeight="15" x14ac:dyDescent="0.25"/>
  <cols>
    <col min="1" max="1" width="7.42578125" customWidth="1"/>
    <col min="2" max="2" width="10.85546875" customWidth="1"/>
    <col min="3" max="3" width="10.5703125" customWidth="1"/>
    <col min="4" max="4" width="14.42578125" customWidth="1"/>
    <col min="5" max="5" width="13.7109375" customWidth="1"/>
    <col min="6" max="6" width="11.28515625" customWidth="1"/>
    <col min="7" max="7" width="16.5703125" customWidth="1"/>
  </cols>
  <sheetData>
    <row r="1" spans="1:7" ht="15.75" thickBot="1" x14ac:dyDescent="0.3"/>
    <row r="2" spans="1:7" ht="19.899999999999999" customHeight="1" thickBot="1" x14ac:dyDescent="0.3">
      <c r="A2" s="84" t="s">
        <v>7</v>
      </c>
      <c r="B2" s="85"/>
      <c r="C2" s="85"/>
      <c r="D2" s="85"/>
      <c r="E2" s="85"/>
      <c r="F2" s="85"/>
      <c r="G2" s="86"/>
    </row>
    <row r="3" spans="1:7" ht="39.6" customHeight="1" thickBot="1" x14ac:dyDescent="0.3">
      <c r="A3" s="81" t="s">
        <v>45</v>
      </c>
      <c r="B3" s="82"/>
      <c r="C3" s="82"/>
      <c r="D3" s="82"/>
      <c r="E3" s="82"/>
      <c r="F3" s="82"/>
      <c r="G3" s="83"/>
    </row>
    <row r="4" spans="1:7" ht="14.45" customHeight="1" x14ac:dyDescent="0.25">
      <c r="A4" s="75" t="s">
        <v>6</v>
      </c>
      <c r="B4" s="76"/>
      <c r="C4" s="76"/>
      <c r="D4" s="76"/>
      <c r="E4" s="76"/>
      <c r="F4" s="76"/>
      <c r="G4" s="77"/>
    </row>
    <row r="5" spans="1:7" ht="5.45" customHeight="1" thickBot="1" x14ac:dyDescent="0.3">
      <c r="A5" s="78"/>
      <c r="B5" s="79"/>
      <c r="C5" s="79"/>
      <c r="D5" s="79"/>
      <c r="E5" s="79"/>
      <c r="F5" s="79"/>
      <c r="G5" s="80"/>
    </row>
    <row r="6" spans="1:7" ht="15.75" x14ac:dyDescent="0.25">
      <c r="A6" s="104" t="s">
        <v>9</v>
      </c>
      <c r="B6" s="105"/>
      <c r="C6" s="102"/>
      <c r="D6" s="102"/>
      <c r="E6" s="102"/>
      <c r="F6" s="102"/>
      <c r="G6" s="103"/>
    </row>
    <row r="7" spans="1:7" ht="15.75" x14ac:dyDescent="0.25">
      <c r="A7" s="100" t="s">
        <v>10</v>
      </c>
      <c r="B7" s="101"/>
      <c r="C7" s="58"/>
      <c r="D7" s="58"/>
      <c r="E7" s="58"/>
      <c r="F7" s="58"/>
      <c r="G7" s="59"/>
    </row>
    <row r="8" spans="1:7" ht="15.75" x14ac:dyDescent="0.25">
      <c r="A8" s="100" t="s">
        <v>11</v>
      </c>
      <c r="B8" s="101"/>
      <c r="C8" s="58"/>
      <c r="D8" s="58"/>
      <c r="E8" s="58"/>
      <c r="F8" s="58"/>
      <c r="G8" s="59"/>
    </row>
    <row r="9" spans="1:7" ht="15.75" x14ac:dyDescent="0.25">
      <c r="A9" s="100" t="s">
        <v>2</v>
      </c>
      <c r="B9" s="101"/>
      <c r="C9" s="58"/>
      <c r="D9" s="58"/>
      <c r="E9" s="58"/>
      <c r="F9" s="58"/>
      <c r="G9" s="59"/>
    </row>
    <row r="10" spans="1:7" ht="15.75" x14ac:dyDescent="0.25">
      <c r="A10" s="100" t="s">
        <v>3</v>
      </c>
      <c r="B10" s="101"/>
      <c r="C10" s="58"/>
      <c r="D10" s="58"/>
      <c r="E10" s="58"/>
      <c r="F10" s="58"/>
      <c r="G10" s="59"/>
    </row>
    <row r="11" spans="1:7" ht="15.75" x14ac:dyDescent="0.25">
      <c r="A11" s="100" t="s">
        <v>4</v>
      </c>
      <c r="B11" s="101"/>
      <c r="C11" s="58"/>
      <c r="D11" s="58"/>
      <c r="E11" s="58"/>
      <c r="F11" s="58"/>
      <c r="G11" s="59"/>
    </row>
    <row r="12" spans="1:7" ht="16.5" thickBot="1" x14ac:dyDescent="0.3">
      <c r="A12" s="60" t="s">
        <v>5</v>
      </c>
      <c r="B12" s="61"/>
      <c r="C12" s="67"/>
      <c r="D12" s="67"/>
      <c r="E12" s="67"/>
      <c r="F12" s="67"/>
      <c r="G12" s="68"/>
    </row>
    <row r="13" spans="1:7" ht="12.6" customHeight="1" x14ac:dyDescent="0.25">
      <c r="A13" s="2"/>
      <c r="B13" s="2"/>
      <c r="C13" s="3"/>
      <c r="D13" s="3"/>
    </row>
    <row r="14" spans="1:7" ht="21.6" customHeight="1" x14ac:dyDescent="0.3">
      <c r="A14" s="62" t="s">
        <v>14</v>
      </c>
      <c r="B14" s="62"/>
      <c r="C14" s="62"/>
      <c r="D14" s="62"/>
      <c r="E14" s="62"/>
      <c r="F14" s="62"/>
      <c r="G14" s="63"/>
    </row>
    <row r="15" spans="1:7" ht="8.4499999999999993" customHeight="1" thickBot="1" x14ac:dyDescent="0.3"/>
    <row r="16" spans="1:7" ht="19.899999999999999" customHeight="1" thickBot="1" x14ac:dyDescent="0.3">
      <c r="A16" s="69" t="s">
        <v>8</v>
      </c>
      <c r="B16" s="70"/>
      <c r="C16" s="70"/>
      <c r="D16" s="70"/>
      <c r="E16" s="70"/>
      <c r="F16" s="70"/>
      <c r="G16" s="71"/>
    </row>
    <row r="17" spans="1:7" ht="30" x14ac:dyDescent="0.25">
      <c r="A17" s="6" t="s">
        <v>12</v>
      </c>
      <c r="B17" s="118" t="s">
        <v>40</v>
      </c>
      <c r="C17" s="118"/>
      <c r="D17" s="118"/>
      <c r="E17" s="6" t="s">
        <v>41</v>
      </c>
      <c r="F17" s="6" t="s">
        <v>39</v>
      </c>
      <c r="G17" s="6" t="s">
        <v>42</v>
      </c>
    </row>
    <row r="18" spans="1:7" ht="62.25" customHeight="1" x14ac:dyDescent="0.25">
      <c r="A18" s="7" t="s">
        <v>0</v>
      </c>
      <c r="B18" s="119" t="s">
        <v>46</v>
      </c>
      <c r="C18" s="120"/>
      <c r="D18" s="120"/>
      <c r="E18" s="8">
        <v>0</v>
      </c>
      <c r="F18" s="9">
        <f>E18*0.2</f>
        <v>0</v>
      </c>
      <c r="G18" s="9">
        <f>E18+F18</f>
        <v>0</v>
      </c>
    </row>
    <row r="19" spans="1:7" ht="31.15" customHeight="1" x14ac:dyDescent="0.25">
      <c r="A19" s="7" t="s">
        <v>1</v>
      </c>
      <c r="B19" s="121" t="s">
        <v>23</v>
      </c>
      <c r="C19" s="121"/>
      <c r="D19" s="121"/>
      <c r="E19" s="8">
        <v>0</v>
      </c>
      <c r="F19" s="9">
        <f>E19*0.2</f>
        <v>0</v>
      </c>
      <c r="G19" s="9">
        <f>E19+F19</f>
        <v>0</v>
      </c>
    </row>
    <row r="20" spans="1:7" ht="18" customHeight="1" x14ac:dyDescent="0.25">
      <c r="A20" s="64" t="s">
        <v>22</v>
      </c>
      <c r="B20" s="65"/>
      <c r="C20" s="65"/>
      <c r="D20" s="66"/>
      <c r="E20" s="5">
        <f>E19+E18</f>
        <v>0</v>
      </c>
      <c r="F20" s="5">
        <f>F19+F18</f>
        <v>0</v>
      </c>
      <c r="G20" s="5">
        <f>G19+G18</f>
        <v>0</v>
      </c>
    </row>
    <row r="21" spans="1:7" ht="18" customHeight="1" x14ac:dyDescent="0.25">
      <c r="A21" s="98" t="s">
        <v>13</v>
      </c>
      <c r="B21" s="98"/>
      <c r="C21" s="98"/>
      <c r="D21" s="98"/>
      <c r="E21" s="99">
        <f>85*((76200-G20)/76200)</f>
        <v>85</v>
      </c>
      <c r="F21" s="99"/>
      <c r="G21" s="99"/>
    </row>
    <row r="22" spans="1:7" ht="20.45" customHeight="1" thickBot="1" x14ac:dyDescent="0.3"/>
    <row r="23" spans="1:7" ht="21" customHeight="1" thickBot="1" x14ac:dyDescent="0.3">
      <c r="A23" s="69" t="s">
        <v>26</v>
      </c>
      <c r="B23" s="70"/>
      <c r="C23" s="70"/>
      <c r="D23" s="70"/>
      <c r="E23" s="70"/>
      <c r="F23" s="70"/>
      <c r="G23" s="71"/>
    </row>
    <row r="24" spans="1:7" ht="141" customHeight="1" thickBot="1" x14ac:dyDescent="0.3">
      <c r="A24" s="72" t="s">
        <v>47</v>
      </c>
      <c r="B24" s="73"/>
      <c r="C24" s="73"/>
      <c r="D24" s="73"/>
      <c r="E24" s="73"/>
      <c r="F24" s="73"/>
      <c r="G24" s="74"/>
    </row>
    <row r="25" spans="1:7" ht="45" customHeight="1" thickBot="1" x14ac:dyDescent="0.3">
      <c r="A25" s="122" t="s">
        <v>44</v>
      </c>
      <c r="B25" s="85"/>
      <c r="C25" s="85"/>
      <c r="D25" s="85"/>
      <c r="E25" s="85"/>
      <c r="F25" s="85"/>
      <c r="G25" s="86"/>
    </row>
    <row r="26" spans="1:7" ht="16.899999999999999" customHeight="1" x14ac:dyDescent="0.25">
      <c r="A26" s="52" t="s">
        <v>28</v>
      </c>
      <c r="B26" s="53"/>
      <c r="C26" s="57" t="s">
        <v>29</v>
      </c>
      <c r="D26" s="55"/>
      <c r="E26" s="42"/>
      <c r="F26" s="43"/>
      <c r="G26" s="44"/>
    </row>
    <row r="27" spans="1:7" ht="15.6" customHeight="1" x14ac:dyDescent="0.25">
      <c r="A27" s="36"/>
      <c r="B27" s="37"/>
      <c r="C27" s="45" t="s">
        <v>31</v>
      </c>
      <c r="D27" s="46"/>
      <c r="E27" s="47"/>
      <c r="F27" s="48"/>
      <c r="G27" s="49"/>
    </row>
    <row r="28" spans="1:7" ht="15.6" customHeight="1" x14ac:dyDescent="0.25">
      <c r="A28" s="36"/>
      <c r="B28" s="37"/>
      <c r="C28" s="45" t="s">
        <v>30</v>
      </c>
      <c r="D28" s="46"/>
      <c r="E28" s="47"/>
      <c r="F28" s="48"/>
      <c r="G28" s="49"/>
    </row>
    <row r="29" spans="1:7" ht="16.149999999999999" customHeight="1" x14ac:dyDescent="0.25">
      <c r="A29" s="36"/>
      <c r="B29" s="37"/>
      <c r="C29" s="45" t="s">
        <v>33</v>
      </c>
      <c r="D29" s="46"/>
      <c r="E29" s="47"/>
      <c r="F29" s="48"/>
      <c r="G29" s="49"/>
    </row>
    <row r="30" spans="1:7" ht="17.45" customHeight="1" x14ac:dyDescent="0.25">
      <c r="A30" s="36"/>
      <c r="B30" s="37"/>
      <c r="C30" s="45" t="s">
        <v>27</v>
      </c>
      <c r="D30" s="46"/>
      <c r="E30" s="47"/>
      <c r="F30" s="48"/>
      <c r="G30" s="49"/>
    </row>
    <row r="31" spans="1:7" ht="16.149999999999999" customHeight="1" x14ac:dyDescent="0.25">
      <c r="A31" s="36"/>
      <c r="B31" s="37"/>
      <c r="C31" s="50" t="s">
        <v>32</v>
      </c>
      <c r="D31" s="25"/>
      <c r="E31" s="28"/>
      <c r="F31" s="29"/>
      <c r="G31" s="30"/>
    </row>
    <row r="32" spans="1:7" ht="4.9000000000000004" customHeight="1" thickBot="1" x14ac:dyDescent="0.3">
      <c r="A32" s="38"/>
      <c r="B32" s="39"/>
      <c r="C32" s="51"/>
      <c r="D32" s="27"/>
      <c r="E32" s="31"/>
      <c r="F32" s="32"/>
      <c r="G32" s="33"/>
    </row>
    <row r="33" spans="1:7" ht="15" customHeight="1" x14ac:dyDescent="0.25">
      <c r="A33" s="52" t="s">
        <v>34</v>
      </c>
      <c r="B33" s="53"/>
      <c r="C33" s="57" t="s">
        <v>29</v>
      </c>
      <c r="D33" s="55"/>
      <c r="E33" s="42"/>
      <c r="F33" s="43"/>
      <c r="G33" s="44"/>
    </row>
    <row r="34" spans="1:7" ht="15.6" customHeight="1" x14ac:dyDescent="0.25">
      <c r="A34" s="36"/>
      <c r="B34" s="37"/>
      <c r="C34" s="45" t="s">
        <v>31</v>
      </c>
      <c r="D34" s="46"/>
      <c r="E34" s="47"/>
      <c r="F34" s="48"/>
      <c r="G34" s="49"/>
    </row>
    <row r="35" spans="1:7" ht="15.6" customHeight="1" x14ac:dyDescent="0.25">
      <c r="A35" s="36"/>
      <c r="B35" s="37"/>
      <c r="C35" s="45" t="s">
        <v>30</v>
      </c>
      <c r="D35" s="46"/>
      <c r="E35" s="47"/>
      <c r="F35" s="48"/>
      <c r="G35" s="49"/>
    </row>
    <row r="36" spans="1:7" ht="16.149999999999999" customHeight="1" x14ac:dyDescent="0.25">
      <c r="A36" s="36"/>
      <c r="B36" s="37"/>
      <c r="C36" s="45" t="s">
        <v>33</v>
      </c>
      <c r="D36" s="46"/>
      <c r="E36" s="47"/>
      <c r="F36" s="48"/>
      <c r="G36" s="49"/>
    </row>
    <row r="37" spans="1:7" ht="15.6" customHeight="1" x14ac:dyDescent="0.25">
      <c r="A37" s="36"/>
      <c r="B37" s="37"/>
      <c r="C37" s="45" t="s">
        <v>27</v>
      </c>
      <c r="D37" s="46"/>
      <c r="E37" s="47"/>
      <c r="F37" s="48"/>
      <c r="G37" s="49"/>
    </row>
    <row r="38" spans="1:7" ht="30.75" customHeight="1" thickBot="1" x14ac:dyDescent="0.3">
      <c r="A38" s="36"/>
      <c r="B38" s="37"/>
      <c r="C38" s="50" t="s">
        <v>32</v>
      </c>
      <c r="D38" s="25"/>
      <c r="E38" s="28"/>
      <c r="F38" s="29"/>
      <c r="G38" s="30"/>
    </row>
    <row r="39" spans="1:7" ht="3" hidden="1" customHeight="1" thickBot="1" x14ac:dyDescent="0.3">
      <c r="A39" s="38"/>
      <c r="B39" s="39"/>
      <c r="C39" s="51"/>
      <c r="D39" s="27"/>
      <c r="E39" s="31"/>
      <c r="F39" s="32"/>
      <c r="G39" s="33"/>
    </row>
    <row r="40" spans="1:7" ht="15.6" customHeight="1" x14ac:dyDescent="0.25">
      <c r="A40" s="52" t="s">
        <v>35</v>
      </c>
      <c r="B40" s="53"/>
      <c r="C40" s="57" t="s">
        <v>29</v>
      </c>
      <c r="D40" s="55"/>
      <c r="E40" s="42"/>
      <c r="F40" s="43"/>
      <c r="G40" s="44"/>
    </row>
    <row r="41" spans="1:7" ht="17.45" customHeight="1" x14ac:dyDescent="0.25">
      <c r="A41" s="36"/>
      <c r="B41" s="37"/>
      <c r="C41" s="45" t="s">
        <v>31</v>
      </c>
      <c r="D41" s="46"/>
      <c r="E41" s="47"/>
      <c r="F41" s="48"/>
      <c r="G41" s="49"/>
    </row>
    <row r="42" spans="1:7" ht="15.6" customHeight="1" x14ac:dyDescent="0.25">
      <c r="A42" s="36"/>
      <c r="B42" s="37"/>
      <c r="C42" s="45" t="s">
        <v>30</v>
      </c>
      <c r="D42" s="46"/>
      <c r="E42" s="47"/>
      <c r="F42" s="48"/>
      <c r="G42" s="49"/>
    </row>
    <row r="43" spans="1:7" x14ac:dyDescent="0.25">
      <c r="A43" s="36"/>
      <c r="B43" s="37"/>
      <c r="C43" s="45" t="s">
        <v>33</v>
      </c>
      <c r="D43" s="46"/>
      <c r="E43" s="47"/>
      <c r="F43" s="48"/>
      <c r="G43" s="49"/>
    </row>
    <row r="44" spans="1:7" x14ac:dyDescent="0.25">
      <c r="A44" s="36"/>
      <c r="B44" s="37"/>
      <c r="C44" s="45" t="s">
        <v>27</v>
      </c>
      <c r="D44" s="46"/>
      <c r="E44" s="47"/>
      <c r="F44" s="48"/>
      <c r="G44" s="49"/>
    </row>
    <row r="45" spans="1:7" ht="13.15" customHeight="1" thickBot="1" x14ac:dyDescent="0.3">
      <c r="A45" s="36"/>
      <c r="B45" s="37"/>
      <c r="C45" s="50" t="s">
        <v>32</v>
      </c>
      <c r="D45" s="25"/>
      <c r="E45" s="28"/>
      <c r="F45" s="29"/>
      <c r="G45" s="30"/>
    </row>
    <row r="46" spans="1:7" ht="15.75" hidden="1" thickBot="1" x14ac:dyDescent="0.3">
      <c r="A46" s="38"/>
      <c r="B46" s="39"/>
      <c r="C46" s="51"/>
      <c r="D46" s="27"/>
      <c r="E46" s="31"/>
      <c r="F46" s="32"/>
      <c r="G46" s="33"/>
    </row>
    <row r="47" spans="1:7" x14ac:dyDescent="0.25">
      <c r="A47" s="52" t="s">
        <v>36</v>
      </c>
      <c r="B47" s="53"/>
      <c r="C47" s="54" t="s">
        <v>29</v>
      </c>
      <c r="D47" s="55"/>
      <c r="E47" s="42"/>
      <c r="F47" s="43"/>
      <c r="G47" s="44"/>
    </row>
    <row r="48" spans="1:7" x14ac:dyDescent="0.25">
      <c r="A48" s="36"/>
      <c r="B48" s="37"/>
      <c r="C48" s="56" t="s">
        <v>31</v>
      </c>
      <c r="D48" s="46"/>
      <c r="E48" s="47"/>
      <c r="F48" s="48"/>
      <c r="G48" s="49"/>
    </row>
    <row r="49" spans="1:7" x14ac:dyDescent="0.25">
      <c r="A49" s="36"/>
      <c r="B49" s="37"/>
      <c r="C49" s="56" t="s">
        <v>30</v>
      </c>
      <c r="D49" s="46"/>
      <c r="E49" s="47"/>
      <c r="F49" s="48"/>
      <c r="G49" s="49"/>
    </row>
    <row r="50" spans="1:7" x14ac:dyDescent="0.25">
      <c r="A50" s="36"/>
      <c r="B50" s="37"/>
      <c r="C50" s="56" t="s">
        <v>33</v>
      </c>
      <c r="D50" s="46"/>
      <c r="E50" s="47"/>
      <c r="F50" s="48"/>
      <c r="G50" s="49"/>
    </row>
    <row r="51" spans="1:7" x14ac:dyDescent="0.25">
      <c r="A51" s="36"/>
      <c r="B51" s="37"/>
      <c r="C51" s="56" t="s">
        <v>27</v>
      </c>
      <c r="D51" s="46"/>
      <c r="E51" s="47"/>
      <c r="F51" s="48"/>
      <c r="G51" s="49"/>
    </row>
    <row r="52" spans="1:7" ht="23.25" customHeight="1" x14ac:dyDescent="0.25">
      <c r="A52" s="36"/>
      <c r="B52" s="37"/>
      <c r="C52" s="24" t="s">
        <v>32</v>
      </c>
      <c r="D52" s="25"/>
      <c r="E52" s="28"/>
      <c r="F52" s="29"/>
      <c r="G52" s="30"/>
    </row>
    <row r="53" spans="1:7" ht="1.1499999999999999" customHeight="1" thickBot="1" x14ac:dyDescent="0.3">
      <c r="A53" s="38"/>
      <c r="B53" s="39"/>
      <c r="C53" s="26"/>
      <c r="D53" s="27"/>
      <c r="E53" s="31"/>
      <c r="F53" s="32"/>
      <c r="G53" s="33"/>
    </row>
    <row r="54" spans="1:7" x14ac:dyDescent="0.25">
      <c r="A54" s="34" t="s">
        <v>37</v>
      </c>
      <c r="B54" s="35"/>
      <c r="C54" s="40" t="s">
        <v>29</v>
      </c>
      <c r="D54" s="41"/>
      <c r="E54" s="42"/>
      <c r="F54" s="43"/>
      <c r="G54" s="44"/>
    </row>
    <row r="55" spans="1:7" x14ac:dyDescent="0.25">
      <c r="A55" s="36"/>
      <c r="B55" s="37"/>
      <c r="C55" s="45" t="s">
        <v>31</v>
      </c>
      <c r="D55" s="46"/>
      <c r="E55" s="47"/>
      <c r="F55" s="48"/>
      <c r="G55" s="49"/>
    </row>
    <row r="56" spans="1:7" x14ac:dyDescent="0.25">
      <c r="A56" s="36"/>
      <c r="B56" s="37"/>
      <c r="C56" s="45" t="s">
        <v>30</v>
      </c>
      <c r="D56" s="46"/>
      <c r="E56" s="47"/>
      <c r="F56" s="48"/>
      <c r="G56" s="49"/>
    </row>
    <row r="57" spans="1:7" x14ac:dyDescent="0.25">
      <c r="A57" s="36"/>
      <c r="B57" s="37"/>
      <c r="C57" s="45" t="s">
        <v>33</v>
      </c>
      <c r="D57" s="46"/>
      <c r="E57" s="47"/>
      <c r="F57" s="48"/>
      <c r="G57" s="49"/>
    </row>
    <row r="58" spans="1:7" x14ac:dyDescent="0.25">
      <c r="A58" s="36"/>
      <c r="B58" s="37"/>
      <c r="C58" s="45" t="s">
        <v>27</v>
      </c>
      <c r="D58" s="46"/>
      <c r="E58" s="47"/>
      <c r="F58" s="48"/>
      <c r="G58" s="49"/>
    </row>
    <row r="59" spans="1:7" ht="27" customHeight="1" thickBot="1" x14ac:dyDescent="0.3">
      <c r="A59" s="36"/>
      <c r="B59" s="37"/>
      <c r="C59" s="50" t="s">
        <v>32</v>
      </c>
      <c r="D59" s="25"/>
      <c r="E59" s="28"/>
      <c r="F59" s="29"/>
      <c r="G59" s="30"/>
    </row>
    <row r="60" spans="1:7" ht="0.6" customHeight="1" thickBot="1" x14ac:dyDescent="0.3">
      <c r="A60" s="38"/>
      <c r="B60" s="39"/>
      <c r="C60" s="51"/>
      <c r="D60" s="27"/>
      <c r="E60" s="31"/>
      <c r="F60" s="32"/>
      <c r="G60" s="33"/>
    </row>
    <row r="61" spans="1:7" ht="18.600000000000001" customHeight="1" thickBot="1" x14ac:dyDescent="0.3">
      <c r="A61" s="17" t="s">
        <v>43</v>
      </c>
      <c r="B61" s="18"/>
      <c r="C61" s="18"/>
      <c r="D61" s="19"/>
      <c r="E61" s="20">
        <v>0</v>
      </c>
      <c r="F61" s="21"/>
      <c r="G61" s="22"/>
    </row>
    <row r="62" spans="1:7" s="10" customFormat="1" ht="19.5" thickBot="1" x14ac:dyDescent="0.35">
      <c r="A62" s="11" t="s">
        <v>15</v>
      </c>
      <c r="B62" s="12"/>
      <c r="C62" s="12"/>
      <c r="D62" s="13"/>
      <c r="E62" s="14">
        <f>E61*2</f>
        <v>0</v>
      </c>
      <c r="F62" s="15"/>
      <c r="G62" s="16"/>
    </row>
    <row r="63" spans="1:7" ht="15.75" thickBot="1" x14ac:dyDescent="0.3"/>
    <row r="64" spans="1:7" ht="18.75" x14ac:dyDescent="0.25">
      <c r="A64" s="75" t="s">
        <v>24</v>
      </c>
      <c r="B64" s="76"/>
      <c r="C64" s="76"/>
      <c r="D64" s="76"/>
      <c r="E64" s="76"/>
      <c r="F64" s="76"/>
      <c r="G64" s="77"/>
    </row>
    <row r="65" spans="1:7" ht="31.15" customHeight="1" thickBot="1" x14ac:dyDescent="0.3">
      <c r="A65" s="87" t="s">
        <v>25</v>
      </c>
      <c r="B65" s="88"/>
      <c r="C65" s="88"/>
      <c r="D65" s="89"/>
      <c r="E65" s="90"/>
      <c r="F65" s="91"/>
      <c r="G65" s="92"/>
    </row>
    <row r="66" spans="1:7" s="10" customFormat="1" ht="19.5" thickBot="1" x14ac:dyDescent="0.35">
      <c r="A66" s="93" t="s">
        <v>16</v>
      </c>
      <c r="B66" s="94"/>
      <c r="C66" s="94"/>
      <c r="D66" s="94"/>
      <c r="E66" s="95">
        <f>COUNTIF(E65,"áno")*5</f>
        <v>0</v>
      </c>
      <c r="F66" s="96"/>
      <c r="G66" s="97"/>
    </row>
    <row r="67" spans="1:7" ht="15.75" thickBot="1" x14ac:dyDescent="0.3">
      <c r="B67" s="4"/>
      <c r="C67" s="4"/>
      <c r="D67" s="4"/>
      <c r="E67" s="1"/>
    </row>
    <row r="68" spans="1:7" ht="19.5" thickBot="1" x14ac:dyDescent="0.3">
      <c r="A68" s="123" t="s">
        <v>17</v>
      </c>
      <c r="B68" s="124"/>
      <c r="C68" s="124"/>
      <c r="D68" s="124"/>
      <c r="E68" s="125">
        <f>E66+E62+E21</f>
        <v>85</v>
      </c>
      <c r="F68" s="126"/>
      <c r="G68" s="127"/>
    </row>
    <row r="70" spans="1:7" ht="23.45" customHeight="1" x14ac:dyDescent="0.25">
      <c r="A70" s="23" t="s">
        <v>18</v>
      </c>
      <c r="B70" s="23"/>
      <c r="C70" s="23"/>
      <c r="D70" s="23"/>
      <c r="E70" s="23"/>
      <c r="F70" s="23"/>
      <c r="G70" s="23"/>
    </row>
    <row r="72" spans="1:7" x14ac:dyDescent="0.25">
      <c r="B72" s="112" t="s">
        <v>21</v>
      </c>
      <c r="C72" s="113"/>
      <c r="D72" s="113"/>
      <c r="E72" s="113"/>
      <c r="F72" s="113"/>
    </row>
    <row r="73" spans="1:7" ht="62.45" customHeight="1" x14ac:dyDescent="0.25">
      <c r="B73" s="113"/>
      <c r="C73" s="113"/>
      <c r="D73" s="113"/>
      <c r="E73" s="113"/>
      <c r="F73" s="113"/>
    </row>
    <row r="74" spans="1:7" ht="15.75" thickBot="1" x14ac:dyDescent="0.3"/>
    <row r="75" spans="1:7" x14ac:dyDescent="0.25">
      <c r="A75" s="114" t="s">
        <v>19</v>
      </c>
      <c r="B75" s="115"/>
      <c r="C75" s="110" t="s">
        <v>20</v>
      </c>
      <c r="D75" s="110"/>
      <c r="E75" s="106" t="s">
        <v>38</v>
      </c>
      <c r="F75" s="106"/>
      <c r="G75" s="107"/>
    </row>
    <row r="76" spans="1:7" ht="15.75" thickBot="1" x14ac:dyDescent="0.3">
      <c r="A76" s="116"/>
      <c r="B76" s="117"/>
      <c r="C76" s="111"/>
      <c r="D76" s="111"/>
      <c r="E76" s="108"/>
      <c r="F76" s="108"/>
      <c r="G76" s="109"/>
    </row>
  </sheetData>
  <mergeCells count="109">
    <mergeCell ref="E75:G76"/>
    <mergeCell ref="C75:D76"/>
    <mergeCell ref="B72:F73"/>
    <mergeCell ref="A75:B76"/>
    <mergeCell ref="B17:D17"/>
    <mergeCell ref="B18:D18"/>
    <mergeCell ref="B19:D19"/>
    <mergeCell ref="A25:G25"/>
    <mergeCell ref="A68:D68"/>
    <mergeCell ref="E68:G68"/>
    <mergeCell ref="C50:D50"/>
    <mergeCell ref="E50:G50"/>
    <mergeCell ref="C51:D51"/>
    <mergeCell ref="E51:G51"/>
    <mergeCell ref="C29:D29"/>
    <mergeCell ref="C30:D30"/>
    <mergeCell ref="E26:G26"/>
    <mergeCell ref="E27:G27"/>
    <mergeCell ref="E28:G28"/>
    <mergeCell ref="E29:G29"/>
    <mergeCell ref="E30:G30"/>
    <mergeCell ref="E37:G37"/>
    <mergeCell ref="C38:D39"/>
    <mergeCell ref="E38:G39"/>
    <mergeCell ref="A4:G5"/>
    <mergeCell ref="A3:G3"/>
    <mergeCell ref="A2:G2"/>
    <mergeCell ref="C7:G7"/>
    <mergeCell ref="C8:G8"/>
    <mergeCell ref="A64:G64"/>
    <mergeCell ref="A65:D65"/>
    <mergeCell ref="E65:G65"/>
    <mergeCell ref="A66:D66"/>
    <mergeCell ref="E66:G66"/>
    <mergeCell ref="A16:G16"/>
    <mergeCell ref="A21:D21"/>
    <mergeCell ref="E21:G21"/>
    <mergeCell ref="C31:D32"/>
    <mergeCell ref="E31:G32"/>
    <mergeCell ref="A26:B32"/>
    <mergeCell ref="A9:B9"/>
    <mergeCell ref="A10:B10"/>
    <mergeCell ref="C6:G6"/>
    <mergeCell ref="A11:B11"/>
    <mergeCell ref="A6:B6"/>
    <mergeCell ref="A7:B7"/>
    <mergeCell ref="A8:B8"/>
    <mergeCell ref="C9:G9"/>
    <mergeCell ref="C10:G10"/>
    <mergeCell ref="C11:G11"/>
    <mergeCell ref="A12:B12"/>
    <mergeCell ref="A14:G14"/>
    <mergeCell ref="A20:D20"/>
    <mergeCell ref="C12:G12"/>
    <mergeCell ref="E48:G48"/>
    <mergeCell ref="C49:D49"/>
    <mergeCell ref="E49:G49"/>
    <mergeCell ref="A33:B39"/>
    <mergeCell ref="C33:D33"/>
    <mergeCell ref="E33:G33"/>
    <mergeCell ref="C34:D34"/>
    <mergeCell ref="E34:G34"/>
    <mergeCell ref="C35:D35"/>
    <mergeCell ref="E35:G35"/>
    <mergeCell ref="C36:D36"/>
    <mergeCell ref="E36:G36"/>
    <mergeCell ref="C37:D37"/>
    <mergeCell ref="A23:G23"/>
    <mergeCell ref="A24:G24"/>
    <mergeCell ref="C26:D26"/>
    <mergeCell ref="C27:D27"/>
    <mergeCell ref="C28:D28"/>
    <mergeCell ref="A40:B46"/>
    <mergeCell ref="C40:D40"/>
    <mergeCell ref="E40:G40"/>
    <mergeCell ref="C41:D41"/>
    <mergeCell ref="E41:G41"/>
    <mergeCell ref="C42:D42"/>
    <mergeCell ref="E42:G42"/>
    <mergeCell ref="C43:D43"/>
    <mergeCell ref="E43:G43"/>
    <mergeCell ref="C44:D44"/>
    <mergeCell ref="E44:G44"/>
    <mergeCell ref="C45:D46"/>
    <mergeCell ref="E45:G46"/>
    <mergeCell ref="A62:D62"/>
    <mergeCell ref="E62:G62"/>
    <mergeCell ref="A61:D61"/>
    <mergeCell ref="E61:G61"/>
    <mergeCell ref="A70:G70"/>
    <mergeCell ref="C52:D53"/>
    <mergeCell ref="E52:G53"/>
    <mergeCell ref="A54:B60"/>
    <mergeCell ref="C54:D54"/>
    <mergeCell ref="E54:G54"/>
    <mergeCell ref="C55:D55"/>
    <mergeCell ref="E55:G55"/>
    <mergeCell ref="C56:D56"/>
    <mergeCell ref="E56:G56"/>
    <mergeCell ref="C57:D57"/>
    <mergeCell ref="E57:G57"/>
    <mergeCell ref="C58:D58"/>
    <mergeCell ref="E58:G58"/>
    <mergeCell ref="C59:D60"/>
    <mergeCell ref="E59:G60"/>
    <mergeCell ref="A47:B53"/>
    <mergeCell ref="C47:D47"/>
    <mergeCell ref="E47:G47"/>
    <mergeCell ref="C48:D48"/>
  </mergeCells>
  <dataValidations count="2">
    <dataValidation type="list" allowBlank="1" showInputMessage="1" showErrorMessage="1" promptTitle="Pozor!" prompt="V prípade, ak sa uchádzačom deklarovaný študent/absolvent VŠ nebude podieľať na plnení zákazky, úspešnému uchádzačovi bude uložená zmluvná pokuta vo výške 4 500,- eur." sqref="E65:G65">
      <formula1>"áno,nie"</formula1>
    </dataValidation>
    <dataValidation type="whole" allowBlank="1" showInputMessage="1" showErrorMessage="1" sqref="E61:G61">
      <formula1>0</formula1>
      <formula2>5</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Jamnická Zuzana, JUDr.</dc:creator>
  <cp:lastModifiedBy>maria</cp:lastModifiedBy>
  <cp:lastPrinted>2021-06-07T21:22:19Z</cp:lastPrinted>
  <dcterms:created xsi:type="dcterms:W3CDTF">2015-06-05T18:19:34Z</dcterms:created>
  <dcterms:modified xsi:type="dcterms:W3CDTF">2021-10-13T07:15:07Z</dcterms:modified>
</cp:coreProperties>
</file>