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Kopčany\Výzva na predloženie ponuky s prilohami\"/>
    </mc:Choice>
  </mc:AlternateContent>
  <bookViews>
    <workbookView xWindow="0" yWindow="3600" windowWidth="28800" windowHeight="12195"/>
  </bookViews>
  <sheets>
    <sheet name="Hárok1" sheetId="1" r:id="rId1"/>
  </sheets>
  <calcPr calcId="171027"/>
  <customWorkbookViews>
    <customWorkbookView name="maria - osobné zobrazenie" guid="{EED241D6-2DA4-4904-B421-7B9E5D337066}" mergeInterval="0" personalView="1" maximized="1" xWindow="-8" yWindow="32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E24" i="1"/>
  <c r="E20" i="1"/>
  <c r="E27" i="1" l="1"/>
  <c r="F27" i="1" s="1"/>
  <c r="E26" i="1"/>
  <c r="F26" i="1" s="1"/>
  <c r="E25" i="1"/>
  <c r="F25" i="1" s="1"/>
  <c r="F24" i="1"/>
  <c r="E21" i="1"/>
  <c r="F21" i="1" s="1"/>
  <c r="F20" i="1"/>
  <c r="E19" i="1"/>
  <c r="F19" i="1" s="1"/>
  <c r="E17" i="1"/>
  <c r="F17" i="1" s="1"/>
  <c r="E16" i="1"/>
  <c r="F16" i="1" s="1"/>
  <c r="E15" i="1"/>
  <c r="F15" i="1" s="1"/>
  <c r="E14" i="1"/>
  <c r="F14" i="1" s="1"/>
  <c r="F13" i="1"/>
  <c r="E12" i="1"/>
  <c r="F12" i="1" s="1"/>
  <c r="E11" i="1"/>
  <c r="F11" i="1" s="1"/>
  <c r="E9" i="1"/>
  <c r="F9" i="1" s="1"/>
  <c r="E8" i="1"/>
  <c r="F8" i="1" s="1"/>
  <c r="E7" i="1"/>
  <c r="F7" i="1" s="1"/>
  <c r="E28" i="1" l="1"/>
  <c r="F28" i="1" s="1"/>
</calcChain>
</file>

<file path=xl/sharedStrings.xml><?xml version="1.0" encoding="utf-8"?>
<sst xmlns="http://schemas.openxmlformats.org/spreadsheetml/2006/main" count="50" uniqueCount="35">
  <si>
    <t>Popis</t>
  </si>
  <si>
    <t>M. j.</t>
  </si>
  <si>
    <t>Množstvo</t>
  </si>
  <si>
    <t>Jednotková cena bez DPH</t>
  </si>
  <si>
    <t>Spolu bez DPH</t>
  </si>
  <si>
    <t>Celková cena s DPH</t>
  </si>
  <si>
    <t>Demontážne a búracie práce</t>
  </si>
  <si>
    <t>Maliarske práce - úpravy povrchov</t>
  </si>
  <si>
    <t>Zhotovenie omietkových povrchov</t>
  </si>
  <si>
    <t>Prestierkovanie a vysprávky plôch</t>
  </si>
  <si>
    <t>Odstránenie zaplesnených povrchov - protiplesňová izolácia povrchov</t>
  </si>
  <si>
    <t>Penetrácia plôch v dvoch vrstvách</t>
  </si>
  <si>
    <t>Oteruvzdorné maľby stien a stropov v bielom prevedení</t>
  </si>
  <si>
    <t>Úpravy detailov - vysprávky</t>
  </si>
  <si>
    <t>Ostatné práce</t>
  </si>
  <si>
    <t>Dodanie a uloženie podlahovej krytiny PVC</t>
  </si>
  <si>
    <t>Dodanie a nalepenie lemoviek, vysprávky PVC</t>
  </si>
  <si>
    <t>Mimostaveniskové presuny, obstaranie materiálov, prevozy, presuny</t>
  </si>
  <si>
    <t>Vnútrostaveniskové presuny materiálov, náradí a odpadov</t>
  </si>
  <si>
    <t>Likvidácia odpadov na skládke</t>
  </si>
  <si>
    <t>SPOLU:</t>
  </si>
  <si>
    <r>
      <t>m</t>
    </r>
    <r>
      <rPr>
        <sz val="12"/>
        <color theme="1"/>
        <rFont val="Calibri"/>
        <family val="2"/>
        <charset val="238"/>
      </rPr>
      <t>²</t>
    </r>
  </si>
  <si>
    <t>Čistiace práce pred odovzdaním do užívania po vykonaných prácach</t>
  </si>
  <si>
    <t>bm</t>
  </si>
  <si>
    <t>komplet</t>
  </si>
  <si>
    <t>Odstránenie znečistenia na radiátoroch a náter vodeodolnou farbou v bielom prevedení</t>
  </si>
  <si>
    <t>Odstránenie podlahovej krytiny - koberec</t>
  </si>
  <si>
    <t>Ostatné súvisiace práce a dodávky</t>
  </si>
  <si>
    <t>Sanácia podlahovej krytiny PVC (nivelácia)</t>
  </si>
  <si>
    <t>Obrúsenie omietkových povrchov</t>
  </si>
  <si>
    <t>Nasťahovanie nábytku</t>
  </si>
  <si>
    <t>Vysťahovanie nábytku</t>
  </si>
  <si>
    <t>celková podlahová plocha miestnosť 12b) cca 24 m² + predsieň cca 11 m²</t>
  </si>
  <si>
    <t xml:space="preserve">   Rozpis položiek predmetu zákazky: Oprava a údržba priestorov kancelárie - miestnosť 12 b) Ubytovňa Kopčany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</si>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</sst>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Up">
        <fgColor theme="2"/>
        <bgColor theme="0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indent="2"/>
    </xf>
    <xf numFmtId="4" fontId="2" fillId="0" borderId="3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indent="2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center"/>
    </xf>
    <xf numFmtId="0" fontId="6" fillId="0" borderId="6" xfId="0" applyFont="1" applyBorder="1"/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2" fontId="1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13" Type="http://schemas.openxmlformats.org/officeDocument/2006/relationships/revisionLog" Target="revisionLog10.xml"/><Relationship Id="rId7" Type="http://schemas.openxmlformats.org/officeDocument/2006/relationships/revisionLog" Target="revisionLog3.xml"/><Relationship Id="rId12" Type="http://schemas.openxmlformats.org/officeDocument/2006/relationships/revisionLog" Target="revisionLog9.xml"/><Relationship Id="rId6" Type="http://schemas.openxmlformats.org/officeDocument/2006/relationships/revisionLog" Target="revisionLog2.xml"/><Relationship Id="rId11" Type="http://schemas.openxmlformats.org/officeDocument/2006/relationships/revisionLog" Target="revisionLog8.xml"/><Relationship Id="rId5" Type="http://schemas.openxmlformats.org/officeDocument/2006/relationships/revisionLog" Target="revisionLog1.xml"/><Relationship Id="rId15" Type="http://schemas.openxmlformats.org/officeDocument/2006/relationships/revisionLog" Target="revisionLog12.xml"/><Relationship Id="rId10" Type="http://schemas.openxmlformats.org/officeDocument/2006/relationships/revisionLog" Target="revisionLog7.xml"/><Relationship Id="rId4" Type="http://schemas.openxmlformats.org/officeDocument/2006/relationships/revisionLog" Target="revisionLog4.xml"/><Relationship Id="rId9" Type="http://schemas.openxmlformats.org/officeDocument/2006/relationships/revisionLog" Target="revisionLog6.xml"/><Relationship Id="rId14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A37AD48-AC0D-4302-9C35-9639DD338972}" diskRevisions="1" revisionId="75" version="15">
  <header guid="{464B3F9D-0D43-43D3-BE41-BB15F64474F3}" dateTime="2021-09-26T15:05:57" maxSheetId="2" userName="maria" r:id="rId4" minRId="59">
    <sheetIdMap count="1">
      <sheetId val="1"/>
    </sheetIdMap>
  </header>
  <header guid="{098BF6BD-DE67-4894-86F4-A8715B8C028E}" dateTime="2021-09-26T15:51:37" maxSheetId="2" userName="maria" r:id="rId5" minRId="60" maxRId="63">
    <sheetIdMap count="1">
      <sheetId val="1"/>
    </sheetIdMap>
  </header>
  <header guid="{EB917E41-A0AC-404A-B7A9-59083AACA037}" dateTime="2021-09-26T15:52:28" maxSheetId="2" userName="maria" r:id="rId6" minRId="64">
    <sheetIdMap count="1">
      <sheetId val="1"/>
    </sheetIdMap>
  </header>
  <header guid="{E6347D5F-EB0A-4594-B359-ED2DD25AF92F}" dateTime="2021-09-26T15:56:24" maxSheetId="2" userName="maria" r:id="rId7" minRId="65" maxRId="67">
    <sheetIdMap count="1">
      <sheetId val="1"/>
    </sheetIdMap>
  </header>
  <header guid="{5F61B2BC-E113-470A-85BE-62AF8AB7B1B8}" dateTime="2021-09-26T15:56:50" maxSheetId="2" userName="maria" r:id="rId8" minRId="68">
    <sheetIdMap count="1">
      <sheetId val="1"/>
    </sheetIdMap>
  </header>
  <header guid="{8FFBBE4F-4AFD-44D3-8C2B-8B13EB9E2C1A}" dateTime="2021-09-26T15:58:55" maxSheetId="2" userName="maria" r:id="rId9" minRId="69">
    <sheetIdMap count="1">
      <sheetId val="1"/>
    </sheetIdMap>
  </header>
  <header guid="{3B20390D-D81E-46E3-B1D7-B3D7AD604CD8}" dateTime="2021-09-26T15:59:24" maxSheetId="2" userName="maria" r:id="rId10" minRId="70">
    <sheetIdMap count="1">
      <sheetId val="1"/>
    </sheetIdMap>
  </header>
  <header guid="{0EC64571-6319-4B88-A0DA-0CEB4506D40A}" dateTime="2021-09-26T16:03:17" maxSheetId="2" userName="maria" r:id="rId11" minRId="71">
    <sheetIdMap count="1">
      <sheetId val="1"/>
    </sheetIdMap>
  </header>
  <header guid="{65C28948-D5CE-4ED5-B202-F64C8D31D20C}" dateTime="2021-09-26T16:06:01" maxSheetId="2" userName="maria" r:id="rId12" minRId="72">
    <sheetIdMap count="1">
      <sheetId val="1"/>
    </sheetIdMap>
  </header>
  <header guid="{FD73F66A-CEFA-42C1-AFC6-2BF4BA4D8D84}" dateTime="2021-09-26T16:12:14" maxSheetId="2" userName="maria" r:id="rId13" minRId="73">
    <sheetIdMap count="1">
      <sheetId val="1"/>
    </sheetIdMap>
  </header>
  <header guid="{E26F0E98-2B81-4FBB-A07E-35E1C794DBE3}" dateTime="2021-09-26T16:13:10" maxSheetId="2" userName="maria" r:id="rId14" minRId="74">
    <sheetIdMap count="1">
      <sheetId val="1"/>
    </sheetIdMap>
  </header>
  <header guid="{EA37AD48-AC0D-4302-9C35-9639DD338972}" dateTime="2021-09-26T16:17:07" maxSheetId="2" userName="maria" r:id="rId15" minRId="7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0" sId="1" ref="A3:XFD3" action="insertRow"/>
  <rrc rId="61" sId="1" ref="A4:XFD4" action="insertRow"/>
  <rcc rId="62" sId="1" xfDxf="1" dxf="1">
    <nc r="B3" t="inlineStr">
      <is>
        <t>Uchádzač vypĺňa iba zelené bunky</t>
      </is>
    </nc>
    <ndxf>
      <font>
        <sz val="12"/>
        <name val="Times New Roman"/>
        <family val="1"/>
        <charset val="238"/>
        <scheme val="none"/>
      </font>
      <numFmt numFmtId="30" formatCode="@"/>
      <alignment horizontal="center" vertical="center"/>
      <border outline="0">
        <bottom style="thin">
          <color indexed="64"/>
        </bottom>
      </border>
    </ndxf>
  </rcc>
  <rfmt sheetId="1" sqref="A3:F3" start="0" length="2147483647">
    <dxf>
      <font>
        <sz val="14"/>
        <family val="1"/>
        <charset val="238"/>
      </font>
    </dxf>
  </rfmt>
  <rfmt sheetId="1" sqref="A3:F3" start="0" length="2147483647">
    <dxf>
      <font>
        <color rgb="FFFF0000"/>
        <family val="1"/>
        <charset val="238"/>
      </font>
    </dxf>
  </rfmt>
  <rfmt sheetId="1" sqref="A3:F3" start="0" length="2147483647">
    <dxf>
      <font>
        <b/>
        <family val="1"/>
        <charset val="238"/>
      </font>
    </dxf>
  </rfmt>
  <rfmt sheetId="1" sqref="A3" start="0" length="0">
    <dxf>
      <border>
        <left style="medium">
          <color indexed="64"/>
        </left>
      </border>
    </dxf>
  </rfmt>
  <rfmt sheetId="1" sqref="A3:F3" start="0" length="0">
    <dxf>
      <border>
        <top style="medium">
          <color indexed="64"/>
        </top>
      </border>
    </dxf>
  </rfmt>
  <rfmt sheetId="1" sqref="F3" start="0" length="0">
    <dxf>
      <border>
        <right style="medium">
          <color indexed="64"/>
        </right>
      </border>
    </dxf>
  </rfmt>
  <rfmt sheetId="1" sqref="A3:F3" start="0" length="0">
    <dxf>
      <border>
        <bottom style="medium">
          <color indexed="64"/>
        </bottom>
      </border>
    </dxf>
  </rfmt>
  <rcc rId="63" sId="1">
    <oc r="E20">
      <v>0</v>
    </oc>
    <nc r="E20">
      <f>C20*D20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2">
    <dxf>
      <protection locked="1"/>
    </dxf>
  </rfmt>
  <rfmt sheetId="1" sqref="E22">
    <dxf>
      <protection locked="0"/>
    </dxf>
  </rfmt>
  <rfmt sheetId="1" sqref="E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charset val="238"/>
        <scheme val="minor"/>
      </font>
      <fill>
        <patternFill patternType="solid">
          <fgColor indexed="65"/>
          <bgColor rgb="FFFFC7CE"/>
        </patternFill>
      </fill>
    </dxf>
  </rfmt>
  <rfmt sheetId="1" sqref="E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rfmt>
  <rfmt sheetId="1" sqref="E22" start="0" length="2147483647">
    <dxf>
      <font>
        <sz val="12"/>
        <name val="Times New Roman"/>
        <family val="1"/>
        <charset val="238"/>
        <scheme val="none"/>
      </font>
      <numFmt numFmtId="2" formatCode="0.00"/>
      <alignment shrinkToFit="1"/>
    </dxf>
  </rfmt>
  <rfmt sheetId="1" sqref="E22">
    <dxf>
      <alignment horizontal="right" vertical="center"/>
    </dxf>
  </rfmt>
  <rfmt sheetId="1" sqref="E22">
    <dxf>
      <alignment shrinkToFit="0"/>
    </dxf>
  </rfmt>
  <rcc rId="73" sId="1" numFmtId="4">
    <oc r="E22">
      <f>C22*D22</f>
    </oc>
    <nc r="E22">
      <v>0</v>
    </nc>
  </rcc>
  <rfmt sheetId="1" sqref="E22">
    <dxf>
      <alignment horizontal="center"/>
    </dxf>
  </rfmt>
  <rfmt sheetId="1" sqref="E22">
    <dxf>
      <alignment horizontal="right"/>
    </dxf>
  </rfmt>
  <rfmt sheetId="1" sqref="E22">
    <dxf>
      <alignment vertical="bottom"/>
    </dxf>
  </rfmt>
  <rfmt sheetId="1" sqref="E22">
    <dxf>
      <alignment vertical="center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1">
    <oc r="E22">
      <v>0</v>
    </oc>
    <nc r="E22">
      <f>C22*D22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1">
    <oc r="E22">
      <f>C22*D22</f>
    </oc>
    <nc r="E22">
      <f>C22*D22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cc rId="64" sId="1">
    <oc r="E22">
      <v>0</v>
    </oc>
    <nc r="E22">
      <f>C22*D22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 start="0" length="2147483647">
    <dxf>
      <font>
        <name val="Times New Roman"/>
        <family val="1"/>
        <charset val="238"/>
        <scheme val="none"/>
      </font>
    </dxf>
  </rfmt>
  <rfmt sheetId="1" sqref="E22" start="0" length="2147483647">
    <dxf>
      <font>
        <sz val="12"/>
        <family val="1"/>
        <charset val="238"/>
      </font>
    </dxf>
  </rfmt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H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rc rId="65" sId="1" ref="H1:H1048576" action="deleteCol">
    <rfmt sheetId="1" xfDxf="1" sqref="H1:H1048576" start="0" length="0">
      <dxf>
        <font>
          <sz val="12"/>
          <name val="Times New Roman"/>
          <family val="1"/>
          <charset val="238"/>
          <scheme val="none"/>
        </font>
      </dxf>
    </rfmt>
    <rfmt sheetId="1" sqref="H1" start="0" length="0">
      <dxf>
        <font>
          <b/>
          <sz val="14"/>
          <name val="Times New Roman"/>
          <family val="1"/>
          <charset val="238"/>
          <scheme val="none"/>
        </font>
        <alignment horizontal="center" vertical="center"/>
      </dxf>
    </rfmt>
    <rfmt sheetId="1" sqref="H13" start="0" length="0">
      <dxf>
        <font>
          <b/>
          <sz val="12"/>
          <color theme="0"/>
          <name val="Times New Roman"/>
          <family val="2"/>
          <charset val="238"/>
          <scheme val="minor"/>
        </font>
        <fill>
          <patternFill patternType="solid">
            <bgColor rgb="FFA5A5A5"/>
          </patternFill>
        </fill>
        <border outline="0">
          <left style="double">
            <color rgb="FF3F3F3F"/>
          </left>
          <right style="double">
            <color rgb="FF3F3F3F"/>
          </right>
          <top style="double">
            <color rgb="FF3F3F3F"/>
          </top>
          <bottom style="double">
            <color rgb="FF3F3F3F"/>
          </bottom>
        </border>
      </dxf>
    </rfmt>
  </rrc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cc rId="66" sId="1" numFmtId="4">
    <oc r="E22">
      <f>C22*D22</f>
    </oc>
    <nc r="E22">
      <v>0</v>
    </nc>
  </rcc>
  <rcc rId="67" sId="1">
    <oc r="E24">
      <v>0</v>
    </oc>
    <nc r="E24">
      <f>C24*D24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A1" t="inlineStr">
      <is>
        <t>Rozpis položiek predmetu zákazky: Oprava a údržba priestorov kancelárie - miestnosť 12 b) Ubytovňa Kopčany</t>
      </is>
    </oc>
    <nc r="A1" t="inlineStr">
      <is>
        <t xml:space="preserve">   Rozpis položiek predmetu zákazky: Oprava a údržba priestorov kancelárie - miestnosť 12 b) Ubytovňa Kopčany</t>
      </is>
    </nc>
  </rcc>
  <rcv guid="{EED241D6-2DA4-4904-B421-7B9E5D337066}" action="delete"/>
  <rcv guid="{EED241D6-2DA4-4904-B421-7B9E5D33706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oc r="E22">
      <v>0</v>
    </oc>
    <nc r="E22">
      <f>C22*D22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2" start="0" length="2147483647">
    <dxf>
      <font>
        <name val="Times New Roman"/>
        <family val="1"/>
        <charset val="238"/>
        <scheme val="none"/>
      </font>
    </dxf>
  </rfmt>
  <rfmt sheetId="1" sqref="E22" start="0" length="2147483647">
    <dxf>
      <font>
        <sz val="12"/>
        <family val="1"/>
        <charset val="238"/>
      </font>
    </dxf>
  </rfmt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>
    <dxf>
      <fill>
        <patternFill>
          <bgColor theme="0"/>
        </patternFill>
      </fill>
    </dxf>
  </rfmt>
  <rcc rId="69" sId="1" numFmtId="4">
    <oc r="E22">
      <f>C22*D22</f>
    </oc>
    <nc r="E22">
      <v>0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>
    <oc r="E22">
      <v>0</v>
    </oc>
    <nc r="E22">
      <f>C22*D22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2" start="0" length="2147483647">
    <dxf>
      <font>
        <sz val="12"/>
        <name val="Times New Roman"/>
        <family val="1"/>
        <charset val="238"/>
        <scheme val="none"/>
      </font>
    </dxf>
  </rfmt>
  <rcc rId="71" sId="1">
    <oc r="E22">
      <f>C22*D22</f>
    </oc>
    <nc r="E22">
      <f>C22*D22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rfmt>
  <rfmt sheetId="1" sqref="E22">
    <dxf>
      <fill>
        <patternFill>
          <bgColor theme="0"/>
        </patternFill>
      </fill>
      <protection locked="0"/>
    </dxf>
  </rfmt>
  <rcc rId="72" sId="1">
    <oc r="E22">
      <f>C22*D22</f>
    </oc>
    <nc r="E22">
      <f>C22*D22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pane ySplit="3" topLeftCell="A4" activePane="bottomLeft" state="frozen"/>
      <selection pane="bottomLeft" activeCell="M5" sqref="M5"/>
    </sheetView>
  </sheetViews>
  <sheetFormatPr defaultColWidth="8.85546875" defaultRowHeight="15.75" x14ac:dyDescent="0.25"/>
  <cols>
    <col min="1" max="1" width="45.140625" style="1" customWidth="1"/>
    <col min="2" max="2" width="10.7109375" style="11" customWidth="1"/>
    <col min="3" max="3" width="12.85546875" style="1" customWidth="1"/>
    <col min="4" max="4" width="15.28515625" style="1" customWidth="1"/>
    <col min="5" max="5" width="19.7109375" style="1" customWidth="1"/>
    <col min="6" max="6" width="29.42578125" style="1" customWidth="1"/>
    <col min="7" max="16384" width="8.85546875" style="1"/>
  </cols>
  <sheetData>
    <row r="1" spans="1:7" s="16" customFormat="1" ht="26.45" customHeight="1" x14ac:dyDescent="0.3">
      <c r="A1" s="26" t="s">
        <v>33</v>
      </c>
      <c r="B1" s="27"/>
      <c r="C1" s="27"/>
      <c r="D1" s="27"/>
      <c r="E1" s="27"/>
      <c r="F1" s="27"/>
      <c r="G1" s="15"/>
    </row>
    <row r="2" spans="1:7" ht="16.5" thickBot="1" x14ac:dyDescent="0.3">
      <c r="A2" s="19" t="s">
        <v>32</v>
      </c>
      <c r="B2" s="20"/>
      <c r="C2" s="19"/>
      <c r="D2" s="19"/>
      <c r="E2" s="19"/>
      <c r="F2" s="19"/>
    </row>
    <row r="3" spans="1:7" ht="19.5" thickBot="1" x14ac:dyDescent="0.35">
      <c r="A3" s="21"/>
      <c r="B3" s="22" t="s">
        <v>34</v>
      </c>
      <c r="C3" s="23"/>
      <c r="D3" s="23"/>
      <c r="E3" s="23"/>
      <c r="F3" s="24"/>
    </row>
    <row r="4" spans="1:7" x14ac:dyDescent="0.25">
      <c r="A4" s="2"/>
      <c r="B4" s="9"/>
      <c r="C4" s="2"/>
      <c r="D4" s="2"/>
      <c r="E4" s="2"/>
      <c r="F4" s="2"/>
    </row>
    <row r="5" spans="1:7" ht="33" customHeight="1" x14ac:dyDescent="0.25">
      <c r="A5" s="3" t="s">
        <v>0</v>
      </c>
      <c r="B5" s="6" t="s">
        <v>1</v>
      </c>
      <c r="C5" s="3" t="s">
        <v>2</v>
      </c>
      <c r="D5" s="4" t="s">
        <v>3</v>
      </c>
      <c r="E5" s="3" t="s">
        <v>4</v>
      </c>
      <c r="F5" s="4" t="s">
        <v>5</v>
      </c>
    </row>
    <row r="6" spans="1:7" ht="21" customHeight="1" x14ac:dyDescent="0.25">
      <c r="A6" s="3" t="s">
        <v>6</v>
      </c>
      <c r="B6" s="10"/>
      <c r="C6" s="7"/>
      <c r="D6" s="13"/>
      <c r="E6" s="13"/>
      <c r="F6" s="13"/>
    </row>
    <row r="7" spans="1:7" x14ac:dyDescent="0.25">
      <c r="A7" s="8" t="s">
        <v>31</v>
      </c>
      <c r="B7" s="10" t="s">
        <v>24</v>
      </c>
      <c r="C7" s="17">
        <v>1</v>
      </c>
      <c r="D7" s="18">
        <v>0</v>
      </c>
      <c r="E7" s="13">
        <f>C7*D7</f>
        <v>0</v>
      </c>
      <c r="F7" s="13">
        <f>E7*1.2</f>
        <v>0</v>
      </c>
    </row>
    <row r="8" spans="1:7" x14ac:dyDescent="0.25">
      <c r="A8" s="5" t="s">
        <v>26</v>
      </c>
      <c r="B8" s="10" t="s">
        <v>21</v>
      </c>
      <c r="C8" s="12">
        <v>35</v>
      </c>
      <c r="D8" s="18">
        <v>0</v>
      </c>
      <c r="E8" s="13">
        <f>C8*D8</f>
        <v>0</v>
      </c>
      <c r="F8" s="13">
        <f>E8*1.2</f>
        <v>0</v>
      </c>
    </row>
    <row r="9" spans="1:7" x14ac:dyDescent="0.25">
      <c r="A9" s="5" t="s">
        <v>29</v>
      </c>
      <c r="B9" s="10" t="s">
        <v>21</v>
      </c>
      <c r="C9" s="12">
        <v>130</v>
      </c>
      <c r="D9" s="18">
        <v>0</v>
      </c>
      <c r="E9" s="13">
        <f>C9*D9</f>
        <v>0</v>
      </c>
      <c r="F9" s="13">
        <f>E9*1.2</f>
        <v>0</v>
      </c>
    </row>
    <row r="10" spans="1:7" ht="21" customHeight="1" x14ac:dyDescent="0.25">
      <c r="A10" s="3" t="s">
        <v>7</v>
      </c>
      <c r="B10" s="10"/>
      <c r="C10" s="12"/>
      <c r="D10" s="18"/>
      <c r="E10" s="13"/>
      <c r="F10" s="13"/>
    </row>
    <row r="11" spans="1:7" x14ac:dyDescent="0.25">
      <c r="A11" s="8" t="s">
        <v>8</v>
      </c>
      <c r="B11" s="10" t="s">
        <v>21</v>
      </c>
      <c r="C11" s="12">
        <v>130</v>
      </c>
      <c r="D11" s="18">
        <v>0</v>
      </c>
      <c r="E11" s="13">
        <f>C11*D11</f>
        <v>0</v>
      </c>
      <c r="F11" s="13">
        <f t="shared" ref="F11:F17" si="0">E11*1.2</f>
        <v>0</v>
      </c>
    </row>
    <row r="12" spans="1:7" x14ac:dyDescent="0.25">
      <c r="A12" s="8" t="s">
        <v>9</v>
      </c>
      <c r="B12" s="10" t="s">
        <v>21</v>
      </c>
      <c r="C12" s="12">
        <v>130</v>
      </c>
      <c r="D12" s="18">
        <v>0</v>
      </c>
      <c r="E12" s="13">
        <f>C12*D12</f>
        <v>0</v>
      </c>
      <c r="F12" s="13">
        <f t="shared" si="0"/>
        <v>0</v>
      </c>
    </row>
    <row r="13" spans="1:7" ht="31.5" x14ac:dyDescent="0.25">
      <c r="A13" s="8" t="s">
        <v>10</v>
      </c>
      <c r="B13" s="10" t="s">
        <v>21</v>
      </c>
      <c r="C13" s="12">
        <v>13</v>
      </c>
      <c r="D13" s="18">
        <v>0</v>
      </c>
      <c r="E13" s="13">
        <v>0</v>
      </c>
      <c r="F13" s="13">
        <f t="shared" si="0"/>
        <v>0</v>
      </c>
    </row>
    <row r="14" spans="1:7" x14ac:dyDescent="0.25">
      <c r="A14" s="8" t="s">
        <v>11</v>
      </c>
      <c r="B14" s="10" t="s">
        <v>21</v>
      </c>
      <c r="C14" s="12">
        <v>130</v>
      </c>
      <c r="D14" s="18">
        <v>0</v>
      </c>
      <c r="E14" s="13">
        <f>C14*D14</f>
        <v>0</v>
      </c>
      <c r="F14" s="13">
        <f t="shared" si="0"/>
        <v>0</v>
      </c>
    </row>
    <row r="15" spans="1:7" ht="31.5" x14ac:dyDescent="0.25">
      <c r="A15" s="8" t="s">
        <v>12</v>
      </c>
      <c r="B15" s="10" t="s">
        <v>21</v>
      </c>
      <c r="C15" s="12">
        <v>130</v>
      </c>
      <c r="D15" s="18">
        <v>0</v>
      </c>
      <c r="E15" s="13">
        <f>C15*D15</f>
        <v>0</v>
      </c>
      <c r="F15" s="13">
        <f t="shared" si="0"/>
        <v>0</v>
      </c>
    </row>
    <row r="16" spans="1:7" ht="31.5" x14ac:dyDescent="0.25">
      <c r="A16" s="8" t="s">
        <v>25</v>
      </c>
      <c r="B16" s="10" t="s">
        <v>23</v>
      </c>
      <c r="C16" s="17">
        <v>2</v>
      </c>
      <c r="D16" s="18">
        <v>0</v>
      </c>
      <c r="E16" s="13">
        <f>C16*D16</f>
        <v>0</v>
      </c>
      <c r="F16" s="13">
        <f t="shared" si="0"/>
        <v>0</v>
      </c>
    </row>
    <row r="17" spans="1:6" x14ac:dyDescent="0.25">
      <c r="A17" s="8" t="s">
        <v>13</v>
      </c>
      <c r="B17" s="10" t="s">
        <v>24</v>
      </c>
      <c r="C17" s="12">
        <v>1</v>
      </c>
      <c r="D17" s="18">
        <v>0</v>
      </c>
      <c r="E17" s="13">
        <f>C17*D17</f>
        <v>0</v>
      </c>
      <c r="F17" s="13">
        <f t="shared" si="0"/>
        <v>0</v>
      </c>
    </row>
    <row r="18" spans="1:6" ht="21" customHeight="1" x14ac:dyDescent="0.25">
      <c r="A18" s="3" t="s">
        <v>14</v>
      </c>
      <c r="B18" s="10"/>
      <c r="C18" s="12"/>
      <c r="D18" s="18"/>
      <c r="E18" s="13"/>
      <c r="F18" s="13"/>
    </row>
    <row r="19" spans="1:6" x14ac:dyDescent="0.25">
      <c r="A19" s="8" t="s">
        <v>28</v>
      </c>
      <c r="B19" s="10" t="s">
        <v>21</v>
      </c>
      <c r="C19" s="12">
        <v>35</v>
      </c>
      <c r="D19" s="18">
        <v>0</v>
      </c>
      <c r="E19" s="13">
        <f>C19*D19</f>
        <v>0</v>
      </c>
      <c r="F19" s="13">
        <f>E19*1.2</f>
        <v>0</v>
      </c>
    </row>
    <row r="20" spans="1:6" x14ac:dyDescent="0.25">
      <c r="A20" s="8" t="s">
        <v>15</v>
      </c>
      <c r="B20" s="10" t="s">
        <v>21</v>
      </c>
      <c r="C20" s="12">
        <v>35</v>
      </c>
      <c r="D20" s="18">
        <v>0</v>
      </c>
      <c r="E20" s="13">
        <f>C20*D20</f>
        <v>0</v>
      </c>
      <c r="F20" s="13">
        <f>E20*1.2</f>
        <v>0</v>
      </c>
    </row>
    <row r="21" spans="1:6" x14ac:dyDescent="0.25">
      <c r="A21" s="8" t="s">
        <v>16</v>
      </c>
      <c r="B21" s="10" t="s">
        <v>23</v>
      </c>
      <c r="C21" s="17">
        <v>29</v>
      </c>
      <c r="D21" s="18">
        <v>0</v>
      </c>
      <c r="E21" s="13">
        <f>C21*D21</f>
        <v>0</v>
      </c>
      <c r="F21" s="13">
        <f>E21*1.2</f>
        <v>0</v>
      </c>
    </row>
    <row r="22" spans="1:6" x14ac:dyDescent="0.25">
      <c r="A22" s="8" t="s">
        <v>30</v>
      </c>
      <c r="B22" s="10" t="s">
        <v>24</v>
      </c>
      <c r="C22" s="17">
        <v>1</v>
      </c>
      <c r="D22" s="18">
        <v>0</v>
      </c>
      <c r="E22" s="25">
        <f>C22*D22</f>
        <v>0</v>
      </c>
      <c r="F22" s="13">
        <f>E22*1.2</f>
        <v>0</v>
      </c>
    </row>
    <row r="23" spans="1:6" ht="21" customHeight="1" x14ac:dyDescent="0.25">
      <c r="A23" s="3" t="s">
        <v>27</v>
      </c>
      <c r="B23" s="10"/>
      <c r="C23" s="12"/>
      <c r="D23" s="18"/>
      <c r="E23" s="13"/>
      <c r="F23" s="13"/>
    </row>
    <row r="24" spans="1:6" ht="31.5" x14ac:dyDescent="0.25">
      <c r="A24" s="8" t="s">
        <v>17</v>
      </c>
      <c r="B24" s="10" t="s">
        <v>24</v>
      </c>
      <c r="C24" s="12">
        <v>1</v>
      </c>
      <c r="D24" s="18">
        <v>0</v>
      </c>
      <c r="E24" s="13">
        <f>C24*D24</f>
        <v>0</v>
      </c>
      <c r="F24" s="13">
        <f>E24*1.2</f>
        <v>0</v>
      </c>
    </row>
    <row r="25" spans="1:6" ht="31.5" x14ac:dyDescent="0.25">
      <c r="A25" s="8" t="s">
        <v>18</v>
      </c>
      <c r="B25" s="10" t="s">
        <v>24</v>
      </c>
      <c r="C25" s="12">
        <v>1</v>
      </c>
      <c r="D25" s="18">
        <v>0</v>
      </c>
      <c r="E25" s="13">
        <f>C25*D25</f>
        <v>0</v>
      </c>
      <c r="F25" s="13">
        <f>E25*1.2</f>
        <v>0</v>
      </c>
    </row>
    <row r="26" spans="1:6" x14ac:dyDescent="0.25">
      <c r="A26" s="8" t="s">
        <v>19</v>
      </c>
      <c r="B26" s="10" t="s">
        <v>24</v>
      </c>
      <c r="C26" s="12">
        <v>1</v>
      </c>
      <c r="D26" s="18">
        <v>0</v>
      </c>
      <c r="E26" s="13">
        <f>C26*D26</f>
        <v>0</v>
      </c>
      <c r="F26" s="13">
        <f>E26*1.2</f>
        <v>0</v>
      </c>
    </row>
    <row r="27" spans="1:6" ht="31.5" x14ac:dyDescent="0.25">
      <c r="A27" s="8" t="s">
        <v>22</v>
      </c>
      <c r="B27" s="10" t="s">
        <v>24</v>
      </c>
      <c r="C27" s="12">
        <v>1</v>
      </c>
      <c r="D27" s="18">
        <v>0</v>
      </c>
      <c r="E27" s="13">
        <f>C27*D27</f>
        <v>0</v>
      </c>
      <c r="F27" s="13">
        <f>E27*1.2</f>
        <v>0</v>
      </c>
    </row>
    <row r="28" spans="1:6" ht="33" customHeight="1" x14ac:dyDescent="0.25">
      <c r="A28" s="3" t="s">
        <v>20</v>
      </c>
      <c r="B28" s="28"/>
      <c r="C28" s="29"/>
      <c r="D28" s="30"/>
      <c r="E28" s="14">
        <f>SUM(E7:E27)</f>
        <v>0</v>
      </c>
      <c r="F28" s="14">
        <f>E28*1.2</f>
        <v>0</v>
      </c>
    </row>
  </sheetData>
  <customSheetViews>
    <customSheetView guid="{EED241D6-2DA4-4904-B421-7B9E5D337066}">
      <pane ySplit="3" topLeftCell="A4" activePane="bottomLeft" state="frozen"/>
      <selection pane="bottomLeft" activeCell="F11" sqref="F11"/>
      <pageMargins left="0.9055118110236221" right="0.70866141732283472" top="0.55118110236220474" bottom="0.35433070866141736" header="0" footer="0"/>
      <pageSetup paperSize="9" fitToWidth="0" orientation="landscape" r:id="rId1"/>
    </customSheetView>
  </customSheetViews>
  <mergeCells count="2">
    <mergeCell ref="A1:F1"/>
    <mergeCell ref="B28:D28"/>
  </mergeCells>
  <pageMargins left="0.9055118110236221" right="0.70866141732283472" top="0.55118110236220474" bottom="0.35433070866141736" header="0" footer="0"/>
  <pageSetup paperSize="9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Prnová Daniela, Lic.</dc:creator>
  <cp:lastModifiedBy>maria</cp:lastModifiedBy>
  <cp:lastPrinted>2021-07-16T10:30:24Z</cp:lastPrinted>
  <dcterms:created xsi:type="dcterms:W3CDTF">2020-04-22T12:49:43Z</dcterms:created>
  <dcterms:modified xsi:type="dcterms:W3CDTF">2021-09-27T12:12:24Z</dcterms:modified>
</cp:coreProperties>
</file>