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H:\VO\POTRAVA\Domov dôchodcov_Hriňová\"/>
    </mc:Choice>
  </mc:AlternateContent>
  <xr:revisionPtr revIDLastSave="0" documentId="13_ncr:1_{F153F8F7-F846-47D3-8025-BDA585BAE46E}" xr6:coauthVersionLast="47" xr6:coauthVersionMax="47" xr10:uidLastSave="{00000000-0000-0000-0000-000000000000}"/>
  <bookViews>
    <workbookView xWindow="-120" yWindow="-120" windowWidth="20640" windowHeight="11310" xr2:uid="{00000000-000D-0000-FFFF-FFFF00000000}"/>
  </bookViews>
  <sheets>
    <sheet name="Príl.č.1 Špecifikácia CaP" sheetId="1" r:id="rId1"/>
  </sheets>
  <definedNames>
    <definedName name="_xlnm.Print_Area" localSheetId="0">'Príl.č.1 Špecifikácia CaP'!$A$1:$K$104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9" i="1" l="1"/>
  <c r="I25" i="1"/>
  <c r="K25" i="1" s="1"/>
  <c r="I26" i="1"/>
  <c r="K26" i="1" s="1"/>
  <c r="I27" i="1"/>
  <c r="K27" i="1" s="1"/>
  <c r="I28" i="1"/>
  <c r="K28" i="1" s="1"/>
  <c r="I29" i="1"/>
  <c r="K29" i="1" s="1"/>
  <c r="I30" i="1"/>
  <c r="K30" i="1" s="1"/>
  <c r="I31" i="1"/>
  <c r="K31" i="1" s="1"/>
  <c r="I32" i="1"/>
  <c r="K32" i="1" s="1"/>
  <c r="I33" i="1"/>
  <c r="K33" i="1" s="1"/>
  <c r="I34" i="1"/>
  <c r="K34" i="1" s="1"/>
  <c r="I35" i="1"/>
  <c r="K35" i="1" s="1"/>
  <c r="I36" i="1"/>
  <c r="K36" i="1" s="1"/>
  <c r="I37" i="1"/>
  <c r="K37" i="1" s="1"/>
  <c r="I38" i="1"/>
  <c r="K38" i="1" s="1"/>
  <c r="I39" i="1"/>
  <c r="K39" i="1" s="1"/>
  <c r="I40" i="1"/>
  <c r="K40" i="1" s="1"/>
  <c r="I41" i="1"/>
  <c r="K41" i="1" s="1"/>
  <c r="I42" i="1"/>
  <c r="K42" i="1" s="1"/>
  <c r="I43" i="1"/>
  <c r="K43" i="1" s="1"/>
  <c r="I44" i="1"/>
  <c r="K44" i="1" s="1"/>
  <c r="I45" i="1"/>
  <c r="K45" i="1" s="1"/>
  <c r="I46" i="1"/>
  <c r="K46" i="1" s="1"/>
  <c r="I47" i="1"/>
  <c r="K47" i="1" s="1"/>
  <c r="I48" i="1"/>
  <c r="K48" i="1" s="1"/>
  <c r="I49" i="1"/>
  <c r="K49" i="1" s="1"/>
  <c r="I50" i="1"/>
  <c r="K50" i="1" s="1"/>
  <c r="I51" i="1"/>
  <c r="K51" i="1" s="1"/>
  <c r="I52" i="1"/>
  <c r="K52" i="1" s="1"/>
  <c r="I53" i="1"/>
  <c r="K53" i="1" s="1"/>
  <c r="I54" i="1"/>
  <c r="K54" i="1" s="1"/>
  <c r="I55" i="1"/>
  <c r="K55" i="1" s="1"/>
  <c r="I56" i="1"/>
  <c r="K56" i="1" s="1"/>
  <c r="I57" i="1"/>
  <c r="K57" i="1" s="1"/>
  <c r="I58" i="1"/>
  <c r="K58" i="1" s="1"/>
  <c r="I59" i="1"/>
  <c r="K59" i="1" s="1"/>
  <c r="I60" i="1"/>
  <c r="K60" i="1" s="1"/>
  <c r="I61" i="1"/>
  <c r="K61" i="1" s="1"/>
  <c r="I62" i="1"/>
  <c r="K62" i="1" s="1"/>
  <c r="I63" i="1"/>
  <c r="K63" i="1" s="1"/>
  <c r="I64" i="1"/>
  <c r="K64" i="1" s="1"/>
  <c r="I65" i="1"/>
  <c r="K65" i="1" s="1"/>
  <c r="I66" i="1"/>
  <c r="K66" i="1" s="1"/>
  <c r="I67" i="1"/>
  <c r="K67" i="1" s="1"/>
  <c r="I68" i="1"/>
  <c r="K68" i="1" s="1"/>
  <c r="I69" i="1"/>
  <c r="K69" i="1" s="1"/>
  <c r="I70" i="1"/>
  <c r="K70" i="1" s="1"/>
  <c r="I71" i="1"/>
  <c r="K71" i="1" s="1"/>
  <c r="I72" i="1"/>
  <c r="K72" i="1" s="1"/>
  <c r="I73" i="1"/>
  <c r="K73" i="1" s="1"/>
  <c r="I74" i="1"/>
  <c r="K74" i="1" s="1"/>
  <c r="I75" i="1"/>
  <c r="K75" i="1" s="1"/>
  <c r="I76" i="1"/>
  <c r="K76" i="1" s="1"/>
  <c r="I77" i="1"/>
  <c r="K77" i="1" s="1"/>
  <c r="I24" i="1"/>
  <c r="K24" i="1" s="1"/>
  <c r="K80" i="1" s="1"/>
  <c r="K78" i="1" l="1"/>
</calcChain>
</file>

<file path=xl/sharedStrings.xml><?xml version="1.0" encoding="utf-8"?>
<sst xmlns="http://schemas.openxmlformats.org/spreadsheetml/2006/main" count="415" uniqueCount="93">
  <si>
    <t>Por.č.</t>
  </si>
  <si>
    <t>Predpokladané množstvo</t>
  </si>
  <si>
    <t>Obchodné meno uchádzača:</t>
  </si>
  <si>
    <t>Sídlo uchádzača:</t>
  </si>
  <si>
    <t>IČO:</t>
  </si>
  <si>
    <t>Právna forma:</t>
  </si>
  <si>
    <t>e-mail:</t>
  </si>
  <si>
    <t>telefonický kontakt:</t>
  </si>
  <si>
    <t>V ............................., dňa .........................</t>
  </si>
  <si>
    <t>[uviesť miesto a dátum podpisu]</t>
  </si>
  <si>
    <t xml:space="preserve">[vypísať meno, priezvisko a funkciu
oprávnenej osoby uchádzača]
</t>
  </si>
  <si>
    <t>merná jednotka</t>
  </si>
  <si>
    <t>Názov tovaru/popis výrobku/požadovaná veľkosť balenia</t>
  </si>
  <si>
    <t>Špecifikácia cien a položiek</t>
  </si>
  <si>
    <t>Príloha č.1 Výzvy - Špecifikácia cien a položiek</t>
  </si>
  <si>
    <t>doplní uchádzač</t>
  </si>
  <si>
    <t>jednotková cena za mernú jednotku v EUR bez DPH</t>
  </si>
  <si>
    <t>celková cena za predmet zákazky v EUR bez DPH</t>
  </si>
  <si>
    <t>DPH (v EUR)</t>
  </si>
  <si>
    <t>celková cena za predmet zákazky v EUR s DPH                                               (návrh na plnenie kritéria)</t>
  </si>
  <si>
    <r>
      <t xml:space="preserve">                     </t>
    </r>
    <r>
      <rPr>
        <b/>
        <sz val="11"/>
        <color theme="1"/>
        <rFont val="Calibri"/>
        <family val="2"/>
        <charset val="238"/>
        <scheme val="minor"/>
      </rPr>
      <t>BANSKOBYSTRICKÝ</t>
    </r>
    <r>
      <rPr>
        <b/>
        <i/>
        <sz val="11"/>
        <color theme="1"/>
        <rFont val="Calibri"/>
        <family val="2"/>
        <charset val="238"/>
        <scheme val="minor"/>
      </rPr>
      <t xml:space="preserve"> </t>
    </r>
    <r>
      <rPr>
        <sz val="11"/>
        <color theme="1"/>
        <rFont val="Calibri"/>
        <family val="2"/>
        <charset val="238"/>
        <scheme val="minor"/>
      </rPr>
      <t>SAMOSPRÁVNY KRAJ</t>
    </r>
  </si>
  <si>
    <t>Jednotková cena tovaru musí byť dodržaná bez ohľadu na veľkosť balenia.</t>
  </si>
  <si>
    <t>Uvedené množstvo tovaru je orientačné a nie je pre OvZP záväzné.</t>
  </si>
  <si>
    <t>Uchádzač vyhlasuje, že * JE / NIE JE platiteľom DPH (uchádzač zakrúžkuje relevantný údaj).</t>
  </si>
  <si>
    <t>Poznámka:</t>
  </si>
  <si>
    <t>dátum musí byť aktuálny vo vzťahu ku dňu uplynutia lehoty na predkladanie ponúk,</t>
  </si>
  <si>
    <t>uchádzač zaokrúhli svoje návrhy v zmysle matematických pravidiel na 2 desatinné miesta.</t>
  </si>
  <si>
    <r>
      <t xml:space="preserve">špecifikácia cien a položiek uchádzača  musí byť v zmysle bodu č. 11 Výzvy </t>
    </r>
    <r>
      <rPr>
        <i/>
        <u/>
        <sz val="9"/>
        <color theme="1"/>
        <rFont val="Calibri"/>
        <family val="2"/>
        <charset val="238"/>
        <scheme val="minor"/>
      </rPr>
      <t>vložený do systému JOSEPHINE vo formáte .pdf“,</t>
    </r>
  </si>
  <si>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</si>
  <si>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Bližšia špecifikácia  - popis uchádzačom ponúkaného výrobku</t>
  </si>
  <si>
    <t>Konkrétny (obchodný) názov uchádzačom ponúkaného výrobku</t>
  </si>
  <si>
    <t>kg</t>
  </si>
  <si>
    <t>DPH:         10%, 20%</t>
  </si>
  <si>
    <t>Údené bravčové plece, b. k.</t>
  </si>
  <si>
    <t>Údená bravčová krkovička, b. k</t>
  </si>
  <si>
    <t>Bravčová krkovička, bez kosti, štandardná úprava mäsa</t>
  </si>
  <si>
    <t>Bravčové plece, bez kosti, štandardná úprava mäsa</t>
  </si>
  <si>
    <t>Bravčové stehno, bez kosti, kuchynská úprava mäsa</t>
  </si>
  <si>
    <t>Hovädzí roštenec z býka, štandardná úprava mäsa</t>
  </si>
  <si>
    <t>Hovädzie mäso predné, bez kosti z býka, štandardná úprava mäsa</t>
  </si>
  <si>
    <t xml:space="preserve">Dodávateľ sa zaväzuje dodávať tovar  podľa podmienok uvedených v rámcovej dohode. </t>
  </si>
  <si>
    <t>Dodávka mäsa a mäsových výrobkov pre DD a DSS Hriňová, Krivec 785</t>
  </si>
  <si>
    <t>Bravčové stehno, bez kosti, na rezne</t>
  </si>
  <si>
    <t>Bravčový bok bez kosti, štandardná úprava mäsa</t>
  </si>
  <si>
    <t>Hovädzie stehno zadné bez kosti z býka, štandardná úprava mäsa</t>
  </si>
  <si>
    <t>Hovädzie rebrá, býk, štandardná úprava mäsa</t>
  </si>
  <si>
    <t>Baranie stehno,  štandardná úprava mäsa</t>
  </si>
  <si>
    <t>Údené bravčové karé b. k.</t>
  </si>
  <si>
    <t>Údené bravčové koleno s kosťou</t>
  </si>
  <si>
    <t>Údené bravčové stehno b.k.</t>
  </si>
  <si>
    <t>Údená bravčová slanina bez kože</t>
  </si>
  <si>
    <t>Oravská slanina</t>
  </si>
  <si>
    <t>Bravčový kabanos</t>
  </si>
  <si>
    <t>Údená vianočná klobása</t>
  </si>
  <si>
    <t>Papriková klobása - ipeľská</t>
  </si>
  <si>
    <t>Šunková saláma</t>
  </si>
  <si>
    <t>Godhajská saláma</t>
  </si>
  <si>
    <t>Jemná saláma</t>
  </si>
  <si>
    <t>Sliačska saláma - ekvivalent Vysočina</t>
  </si>
  <si>
    <t>Strážovská saláma</t>
  </si>
  <si>
    <t>Čingovská saláma</t>
  </si>
  <si>
    <t>Inovecká saláma</t>
  </si>
  <si>
    <t>Malokarpatská saláma</t>
  </si>
  <si>
    <t>Plesnivec saláma</t>
  </si>
  <si>
    <t>Moravské mäso</t>
  </si>
  <si>
    <t>Lahôdkové karé</t>
  </si>
  <si>
    <t>Tlačenka hydinová</t>
  </si>
  <si>
    <t>Tlačenka svetlá</t>
  </si>
  <si>
    <t>Pečeňový syr</t>
  </si>
  <si>
    <t>Jaternice</t>
  </si>
  <si>
    <t>Paprikový lalok</t>
  </si>
  <si>
    <t>Škvarky</t>
  </si>
  <si>
    <t>Bravčová masť</t>
  </si>
  <si>
    <t>Desiatová kuracia saláma</t>
  </si>
  <si>
    <t>Zeleninová saláma</t>
  </si>
  <si>
    <t>Holandská saláma so syrom</t>
  </si>
  <si>
    <t>Študentská saláma s kápiou</t>
  </si>
  <si>
    <t>Toreador saláma</t>
  </si>
  <si>
    <t>Lazenská šunka</t>
  </si>
  <si>
    <t>cena za položku v EUR bez DPH</t>
  </si>
  <si>
    <t>cena za položku v EUR s DPH</t>
  </si>
  <si>
    <t xml:space="preserve">Hodnota DPH
za položku v EUR
</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</si>
  <si>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</si>
  <si>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Špekačky (min. 70% obsah mäsa)</t>
  </si>
  <si>
    <t>Spišské párky (zloženie podľa original receptúry)</t>
  </si>
  <si>
    <t>Kuracia šunka (min. 75% obsah kur. Mäsa)</t>
  </si>
  <si>
    <t>Dusená šunka (min. 80% mäsa)</t>
  </si>
  <si>
    <t>Chlebíčková šunka (min. 60% mäsa)</t>
  </si>
  <si>
    <t>Morčacia šunka (min. 60% mäsa)</t>
  </si>
  <si>
    <t>Hydinové párky (min. 60% obsah mäsa)</t>
  </si>
  <si>
    <t>Bravčové karé, bez kosti, štandardná kuchynská úprava mäsa</t>
  </si>
  <si>
    <t>Párky obyčajné (min. 60% mäsa)</t>
  </si>
  <si>
    <t>Bratislavské párky (min. 60% mäsa)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</si>
</sst>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sz val="11"/>
      <color theme="1"/>
      <name val="Times New Roman"/>
      <family val="1"/>
      <charset val="238"/>
    </font>
    <font>
      <b/>
      <sz val="9"/>
      <color rgb="FF000000"/>
      <name val="Times New Roman"/>
      <family val="1"/>
      <charset val="238"/>
    </font>
    <font>
      <b/>
      <sz val="8"/>
      <color rgb="FF000000"/>
      <name val="Times New Roman"/>
      <family val="1"/>
      <charset val="238"/>
    </font>
    <font>
      <sz val="8"/>
      <color theme="1"/>
      <name val="Times New Roman"/>
      <family val="1"/>
      <charset val="238"/>
    </font>
    <font>
      <b/>
      <i/>
      <sz val="12"/>
      <color theme="1"/>
      <name val="Calibri"/>
      <family val="2"/>
      <charset val="238"/>
      <scheme val="minor"/>
    </font>
    <font>
      <b/>
      <sz val="14"/>
      <color theme="1"/>
      <name val="Calibri"/>
      <family val="2"/>
      <charset val="238"/>
      <scheme val="minor"/>
    </font>
    <font>
      <sz val="14"/>
      <color theme="1"/>
      <name val="Calibri"/>
      <family val="2"/>
      <charset val="238"/>
      <scheme val="minor"/>
    </font>
    <font>
      <b/>
      <i/>
      <sz val="11"/>
      <color theme="1"/>
      <name val="Calibri"/>
      <family val="2"/>
      <charset val="238"/>
      <scheme val="minor"/>
    </font>
    <font>
      <b/>
      <sz val="16"/>
      <color theme="1"/>
      <name val="Calibri"/>
      <family val="2"/>
      <charset val="238"/>
      <scheme val="minor"/>
    </font>
    <font>
      <i/>
      <sz val="11"/>
      <color rgb="FFFF0000"/>
      <name val="Times New Roman"/>
      <family val="1"/>
      <charset val="238"/>
    </font>
    <font>
      <i/>
      <sz val="11"/>
      <color rgb="FFFF0000"/>
      <name val="Calibri"/>
      <family val="2"/>
      <charset val="238"/>
      <scheme val="minor"/>
    </font>
    <font>
      <i/>
      <sz val="9"/>
      <color theme="1"/>
      <name val="Calibri"/>
      <family val="2"/>
      <charset val="238"/>
      <scheme val="minor"/>
    </font>
    <font>
      <i/>
      <u/>
      <sz val="9"/>
      <color theme="1"/>
      <name val="Calibri"/>
      <family val="2"/>
      <charset val="238"/>
      <scheme val="minor"/>
    </font>
    <font>
      <sz val="10"/>
      <name val="Calibri"/>
      <family val="2"/>
      <charset val="238"/>
      <scheme val="minor"/>
    </font>
    <font>
      <sz val="10"/>
      <color theme="1"/>
      <name val="Calibri"/>
      <family val="2"/>
      <charset val="238"/>
      <scheme val="minor"/>
    </font>
    <font>
      <sz val="10"/>
      <name val="Arial"/>
      <family val="2"/>
      <charset val="238"/>
    </font>
    <font>
      <sz val="10"/>
      <color indexed="8"/>
      <name val="Times New Roman"/>
      <family val="1"/>
      <charset val="238"/>
    </font>
    <font>
      <sz val="11"/>
      <name val="Calibri"/>
      <family val="2"/>
      <charset val="23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9" fillId="0" borderId="0"/>
  </cellStyleXfs>
  <cellXfs count="86">
    <xf numFmtId="0" fontId="0" fillId="0" borderId="0" xfId="0"/>
    <xf numFmtId="0" fontId="0" fillId="0" borderId="0" xfId="0" applyAlignment="1">
      <alignment horizontal="right" vertical="center"/>
    </xf>
    <xf numFmtId="0" fontId="2" fillId="0" borderId="0" xfId="0" applyFont="1" applyFill="1" applyBorder="1" applyAlignment="1">
      <alignment horizontal="center" vertical="center"/>
    </xf>
    <xf numFmtId="0" fontId="3" fillId="0" borderId="0" xfId="0" applyFont="1" applyFill="1" applyBorder="1" applyAlignment="1">
      <alignment vertical="center" wrapText="1"/>
    </xf>
    <xf numFmtId="0" fontId="2" fillId="0" borderId="0" xfId="0" applyFont="1" applyFill="1" applyBorder="1" applyAlignment="1">
      <alignment horizontal="right" vertical="center"/>
    </xf>
    <xf numFmtId="0" fontId="2" fillId="0" borderId="0" xfId="0" applyFont="1" applyFill="1"/>
    <xf numFmtId="0" fontId="12"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left" vertical="center"/>
    </xf>
    <xf numFmtId="0" fontId="0" fillId="0" borderId="0" xfId="0" applyAlignment="1">
      <alignment horizontal="left" vertical="top"/>
    </xf>
    <xf numFmtId="0" fontId="0" fillId="0" borderId="0" xfId="0" applyAlignment="1">
      <alignment vertical="center"/>
    </xf>
    <xf numFmtId="0" fontId="11" fillId="0" borderId="0" xfId="0" applyFont="1" applyAlignment="1">
      <alignment horizontal="center" vertical="center"/>
    </xf>
    <xf numFmtId="0" fontId="0" fillId="0" borderId="0" xfId="0" applyFill="1" applyAlignment="1"/>
    <xf numFmtId="0" fontId="0" fillId="0" borderId="0" xfId="0" applyFill="1"/>
    <xf numFmtId="0" fontId="0" fillId="0" borderId="2" xfId="0" applyBorder="1"/>
    <xf numFmtId="0" fontId="0" fillId="0" borderId="2" xfId="0" applyBorder="1" applyAlignment="1"/>
    <xf numFmtId="0" fontId="3" fillId="0" borderId="0" xfId="0" applyFont="1" applyFill="1" applyBorder="1" applyAlignment="1">
      <alignment horizontal="right" wrapText="1"/>
    </xf>
    <xf numFmtId="0" fontId="2" fillId="0" borderId="0" xfId="0" applyFont="1" applyFill="1" applyBorder="1"/>
    <xf numFmtId="2" fontId="14" fillId="0" borderId="1" xfId="0" applyNumberFormat="1" applyFont="1" applyBorder="1" applyAlignment="1">
      <alignment horizontal="center" vertical="center"/>
    </xf>
    <xf numFmtId="0" fontId="0" fillId="0" borderId="0" xfId="0" applyAlignment="1"/>
    <xf numFmtId="0" fontId="12" fillId="0" borderId="0" xfId="0" applyFont="1" applyAlignment="1">
      <alignment horizontal="center" vertical="center"/>
    </xf>
    <xf numFmtId="0" fontId="2" fillId="0" borderId="0" xfId="0" applyFont="1" applyFill="1" applyBorder="1" applyAlignment="1">
      <alignment horizontal="left" vertical="center" wrapText="1"/>
    </xf>
    <xf numFmtId="0" fontId="0" fillId="0" borderId="0" xfId="0" applyAlignment="1">
      <alignment horizontal="left"/>
    </xf>
    <xf numFmtId="0" fontId="13" fillId="0" borderId="1" xfId="0" applyFont="1" applyFill="1" applyBorder="1" applyAlignment="1">
      <alignment horizontal="center" vertical="center" wrapText="1"/>
    </xf>
    <xf numFmtId="2" fontId="2" fillId="0" borderId="1" xfId="0" applyNumberFormat="1" applyFont="1" applyBorder="1" applyAlignment="1">
      <alignment horizontal="center" vertical="center"/>
    </xf>
    <xf numFmtId="2" fontId="0" fillId="0" borderId="1" xfId="0" applyNumberFormat="1" applyBorder="1" applyAlignment="1">
      <alignment horizontal="center" vertical="center"/>
    </xf>
    <xf numFmtId="0" fontId="2" fillId="0" borderId="0" xfId="0" applyFont="1" applyFill="1" applyBorder="1" applyAlignment="1">
      <alignment horizontal="left" vertical="center"/>
    </xf>
    <xf numFmtId="0" fontId="0" fillId="0" borderId="0" xfId="0" applyFill="1" applyAlignment="1"/>
    <xf numFmtId="0" fontId="0" fillId="0" borderId="0" xfId="0" applyAlignment="1">
      <alignment horizontal="left"/>
    </xf>
    <xf numFmtId="0" fontId="0" fillId="0" borderId="2" xfId="0" applyBorder="1" applyAlignment="1">
      <alignment horizontal="left"/>
    </xf>
    <xf numFmtId="0" fontId="20" fillId="0" borderId="1" xfId="1" applyFont="1" applyBorder="1" applyAlignment="1">
      <alignment horizontal="center" vertical="center" wrapText="1"/>
    </xf>
    <xf numFmtId="0" fontId="8" fillId="0" borderId="0" xfId="0" applyFont="1" applyFill="1" applyAlignment="1">
      <alignment wrapText="1"/>
    </xf>
    <xf numFmtId="0" fontId="0" fillId="0" borderId="0" xfId="0" applyAlignment="1">
      <alignment horizontal="left"/>
    </xf>
    <xf numFmtId="0" fontId="0" fillId="0" borderId="0" xfId="0" applyFill="1" applyAlignment="1"/>
    <xf numFmtId="0" fontId="0" fillId="0" borderId="0" xfId="0" applyBorder="1" applyAlignment="1">
      <alignment horizontal="left" vertical="top" wrapText="1"/>
    </xf>
    <xf numFmtId="0" fontId="0" fillId="0" borderId="1" xfId="0" applyBorder="1" applyAlignment="1">
      <alignment horizontal="center" vertical="center"/>
    </xf>
    <xf numFmtId="0" fontId="0" fillId="0" borderId="0" xfId="0" applyBorder="1" applyAlignment="1"/>
    <xf numFmtId="2" fontId="1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21" fillId="0" borderId="1" xfId="0" applyFont="1" applyBorder="1" applyAlignment="1">
      <alignment horizontal="left" wrapText="1"/>
    </xf>
    <xf numFmtId="0" fontId="21" fillId="0" borderId="1" xfId="0" applyFont="1" applyBorder="1" applyAlignment="1">
      <alignment horizontal="justify" wrapText="1"/>
    </xf>
    <xf numFmtId="0" fontId="8" fillId="0" borderId="0" xfId="0" applyFont="1" applyFill="1" applyAlignment="1">
      <alignment wrapText="1"/>
    </xf>
    <xf numFmtId="0" fontId="0" fillId="0" borderId="0" xfId="0" applyAlignment="1">
      <alignment horizontal="left"/>
    </xf>
    <xf numFmtId="0" fontId="0" fillId="0" borderId="2" xfId="0" applyBorder="1" applyAlignment="1">
      <alignment horizontal="left"/>
    </xf>
    <xf numFmtId="0" fontId="0" fillId="0" borderId="0" xfId="0" applyFill="1" applyAlignment="1"/>
    <xf numFmtId="2" fontId="2" fillId="0" borderId="1" xfId="0" applyNumberFormat="1" applyFont="1" applyFill="1" applyBorder="1"/>
    <xf numFmtId="0" fontId="17" fillId="0" borderId="0" xfId="0" applyFont="1" applyFill="1" applyBorder="1" applyAlignment="1">
      <alignment horizontal="left" vertical="center" wrapText="1"/>
    </xf>
    <xf numFmtId="0" fontId="0" fillId="0" borderId="0" xfId="0" applyAlignment="1">
      <alignment horizontal="left" wrapText="1"/>
    </xf>
    <xf numFmtId="0" fontId="6" fillId="0" borderId="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17" fillId="0" borderId="0" xfId="0" applyFont="1" applyFill="1" applyBorder="1" applyAlignment="1">
      <alignment horizontal="left" vertical="top" wrapText="1"/>
    </xf>
    <xf numFmtId="0" fontId="18" fillId="0" borderId="0" xfId="0" applyFont="1" applyAlignment="1">
      <alignment horizontal="left" vertical="top"/>
    </xf>
    <xf numFmtId="0" fontId="2" fillId="0" borderId="6" xfId="0" applyFont="1" applyFill="1" applyBorder="1" applyAlignment="1">
      <alignment horizontal="right" wrapText="1"/>
    </xf>
    <xf numFmtId="0" fontId="2" fillId="0" borderId="7" xfId="0" applyFont="1" applyFill="1" applyBorder="1" applyAlignment="1">
      <alignment horizontal="right"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3" xfId="0" applyFill="1" applyBorder="1" applyAlignment="1">
      <alignment horizontal="center" vertical="center" wrapText="1"/>
    </xf>
    <xf numFmtId="0" fontId="0" fillId="0" borderId="0" xfId="0" applyFont="1" applyFill="1" applyAlignment="1"/>
    <xf numFmtId="0" fontId="0" fillId="0" borderId="0" xfId="0" applyAlignment="1">
      <alignment horizontal="right" wrapText="1"/>
    </xf>
    <xf numFmtId="0" fontId="0" fillId="0" borderId="0" xfId="0" applyAlignment="1">
      <alignment wrapText="1"/>
    </xf>
    <xf numFmtId="0" fontId="8" fillId="0" borderId="0" xfId="0" applyFont="1" applyFill="1" applyAlignment="1">
      <alignment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xf numFmtId="0" fontId="11" fillId="0" borderId="0" xfId="0" applyFont="1" applyBorder="1" applyAlignment="1">
      <alignment horizontal="left" vertical="top"/>
    </xf>
    <xf numFmtId="0" fontId="0" fillId="0" borderId="0" xfId="0" applyAlignment="1">
      <alignment horizontal="left"/>
    </xf>
    <xf numFmtId="0" fontId="0" fillId="0" borderId="2" xfId="0" applyBorder="1" applyAlignment="1">
      <alignment horizontal="left"/>
    </xf>
    <xf numFmtId="0" fontId="0" fillId="0" borderId="2" xfId="0" applyBorder="1" applyAlignment="1"/>
    <xf numFmtId="0" fontId="15" fillId="0" borderId="0" xfId="0" applyFont="1" applyAlignment="1">
      <alignment horizontal="left" vertical="center"/>
    </xf>
    <xf numFmtId="0" fontId="15" fillId="0" borderId="0" xfId="0" applyFont="1" applyAlignment="1">
      <alignment horizontal="left"/>
    </xf>
    <xf numFmtId="0" fontId="15" fillId="0" borderId="0" xfId="0" applyFont="1" applyAlignment="1"/>
    <xf numFmtId="0" fontId="4" fillId="0" borderId="0" xfId="0" applyFont="1" applyFill="1" applyAlignment="1"/>
    <xf numFmtId="0" fontId="0" fillId="0" borderId="0" xfId="0" applyFill="1" applyAlignment="1"/>
    <xf numFmtId="0" fontId="18" fillId="0" borderId="0" xfId="0" applyFont="1" applyAlignment="1">
      <alignment horizontal="left" wrapText="1"/>
    </xf>
    <xf numFmtId="0" fontId="17" fillId="0" borderId="0" xfId="0" applyFont="1" applyFill="1" applyBorder="1" applyAlignment="1">
      <alignment horizontal="left" vertical="center"/>
    </xf>
    <xf numFmtId="0" fontId="18" fillId="0" borderId="0" xfId="0" applyFont="1" applyAlignment="1">
      <alignment horizontal="left"/>
    </xf>
    <xf numFmtId="0" fontId="2" fillId="0" borderId="0" xfId="0" applyFont="1" applyFill="1" applyBorder="1" applyAlignment="1">
      <alignment horizontal="left" vertical="center"/>
    </xf>
    <xf numFmtId="0" fontId="3" fillId="0" borderId="6" xfId="0" applyFont="1" applyFill="1" applyBorder="1" applyAlignment="1">
      <alignment horizontal="right" wrapText="1"/>
    </xf>
    <xf numFmtId="0" fontId="3" fillId="0" borderId="7" xfId="0" applyFont="1" applyFill="1" applyBorder="1" applyAlignment="1">
      <alignment horizontal="right" wrapText="1"/>
    </xf>
    <xf numFmtId="0" fontId="2" fillId="0" borderId="6" xfId="0" applyFont="1" applyFill="1" applyBorder="1" applyAlignment="1">
      <alignment horizontal="right"/>
    </xf>
    <xf numFmtId="0" fontId="2" fillId="0" borderId="7" xfId="0" applyFont="1" applyFill="1" applyBorder="1" applyAlignment="1">
      <alignment horizontal="right"/>
    </xf>
    <xf numFmtId="0" fontId="0" fillId="0" borderId="8" xfId="0" applyBorder="1" applyAlignment="1">
      <alignment horizontal="left" vertical="top" wrapText="1"/>
    </xf>
  </cellXfs>
  <cellStyles count="2">
    <cellStyle name="Normálna" xfId="0" builtinId="0"/>
    <cellStyle name="normálne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66675</xdr:rowOff>
    </xdr:from>
    <xdr:to>
      <xdr:col>1</xdr:col>
      <xdr:colOff>210185</xdr:colOff>
      <xdr:row>2</xdr:row>
      <xdr:rowOff>97155</xdr:rowOff>
    </xdr:to>
    <xdr:pic>
      <xdr:nvPicPr>
        <xdr:cNvPr id="2" name="Obrázok 1" descr="ERBVucBB">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66675"/>
          <a:ext cx="476885" cy="50673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02"/>
  <sheetViews>
    <sheetView tabSelected="1" topLeftCell="A14" workbookViewId="0">
      <selection activeCell="A14" sqref="A14:B14"/>
    </sheetView>
  </sheetViews>
  <sheetFormatPr defaultRowHeight="15" x14ac:dyDescent="0.25"/>
  <cols>
    <col min="1" max="1" width="5.140625" bestFit="1" customWidth="1"/>
    <col min="2" max="2" width="34.5703125" customWidth="1"/>
    <col min="3" max="3" width="13.28515625" customWidth="1"/>
    <col min="4" max="4" width="7.42578125" customWidth="1"/>
    <col min="5" max="5" width="19.28515625" customWidth="1"/>
    <col min="6" max="7" width="22.42578125" customWidth="1"/>
    <col min="8" max="8" width="9.85546875" customWidth="1"/>
    <col min="9" max="9" width="12.28515625" customWidth="1"/>
    <col min="10" max="10" width="15.28515625" customWidth="1"/>
    <col min="11" max="11" width="13.42578125" customWidth="1"/>
  </cols>
  <sheetData>
    <row r="1" spans="1:11" ht="15" customHeight="1" x14ac:dyDescent="0.25">
      <c r="A1" s="68" t="s">
        <v>20</v>
      </c>
      <c r="B1" s="69"/>
      <c r="C1" s="69"/>
      <c r="D1" s="69"/>
      <c r="E1" s="69"/>
      <c r="F1" s="29"/>
      <c r="G1" s="43"/>
      <c r="H1" s="67"/>
      <c r="I1" s="67"/>
      <c r="J1" s="67"/>
      <c r="K1" s="67"/>
    </row>
    <row r="2" spans="1:11" ht="22.5" customHeight="1" x14ac:dyDescent="0.25">
      <c r="A2" s="69"/>
      <c r="B2" s="69"/>
      <c r="C2" s="69"/>
      <c r="D2" s="69"/>
      <c r="E2" s="69"/>
      <c r="F2" s="29"/>
      <c r="G2" s="43"/>
      <c r="H2" s="67"/>
      <c r="I2" s="67"/>
      <c r="J2" s="67"/>
      <c r="K2" s="67"/>
    </row>
    <row r="3" spans="1:11" ht="15.75" customHeight="1" x14ac:dyDescent="0.25">
      <c r="A3" s="70"/>
      <c r="B3" s="70"/>
      <c r="C3" s="70"/>
      <c r="D3" s="70"/>
      <c r="E3" s="70"/>
      <c r="F3" s="30"/>
      <c r="G3" s="44"/>
      <c r="H3" s="71"/>
      <c r="I3" s="71"/>
      <c r="J3" s="71"/>
      <c r="K3" s="71"/>
    </row>
    <row r="4" spans="1:11" ht="15.75" customHeight="1" x14ac:dyDescent="0.25">
      <c r="A4" s="12"/>
      <c r="B4" s="12"/>
      <c r="C4" s="12"/>
      <c r="D4" s="12"/>
      <c r="E4" s="12"/>
      <c r="F4" s="12"/>
      <c r="G4" s="12"/>
      <c r="H4" s="11"/>
    </row>
    <row r="5" spans="1:11" ht="15" customHeight="1" x14ac:dyDescent="0.25">
      <c r="B5" s="62" t="s">
        <v>14</v>
      </c>
      <c r="C5" s="62"/>
      <c r="D5" s="62"/>
      <c r="E5" s="62"/>
      <c r="F5" s="62"/>
      <c r="G5" s="62"/>
      <c r="H5" s="62"/>
      <c r="I5" s="63"/>
      <c r="J5" s="63"/>
      <c r="K5" s="63"/>
    </row>
    <row r="6" spans="1:11" ht="8.25" customHeight="1" x14ac:dyDescent="0.25"/>
    <row r="7" spans="1:11" ht="30" customHeight="1" x14ac:dyDescent="0.25">
      <c r="A7" s="21"/>
      <c r="B7" s="21"/>
      <c r="C7" s="21"/>
      <c r="D7" s="21"/>
      <c r="E7" s="21"/>
      <c r="F7" s="21"/>
      <c r="G7" s="21"/>
      <c r="H7" s="21"/>
      <c r="I7" s="20"/>
      <c r="J7" s="20"/>
      <c r="K7" s="20"/>
    </row>
    <row r="8" spans="1:11" ht="14.25" customHeight="1" x14ac:dyDescent="0.25">
      <c r="A8" s="6"/>
      <c r="B8" s="6"/>
      <c r="C8" s="6"/>
      <c r="D8" s="6"/>
      <c r="E8" s="6"/>
      <c r="F8" s="21"/>
      <c r="G8" s="21"/>
      <c r="H8" s="21"/>
    </row>
    <row r="9" spans="1:11" ht="18.75" x14ac:dyDescent="0.25">
      <c r="A9" s="65" t="s">
        <v>13</v>
      </c>
      <c r="B9" s="66"/>
      <c r="C9" s="66"/>
      <c r="D9" s="66"/>
      <c r="E9" s="66"/>
      <c r="F9" s="66"/>
      <c r="G9" s="66"/>
      <c r="H9" s="66"/>
      <c r="I9" s="67"/>
      <c r="J9" s="67"/>
      <c r="K9" s="67"/>
    </row>
    <row r="10" spans="1:11" ht="11.25" customHeight="1" x14ac:dyDescent="0.25"/>
    <row r="11" spans="1:11" ht="15.75" x14ac:dyDescent="0.25">
      <c r="A11" s="64" t="s">
        <v>41</v>
      </c>
      <c r="B11" s="64"/>
      <c r="C11" s="64"/>
      <c r="D11" s="64"/>
      <c r="E11" s="64"/>
      <c r="F11" s="64"/>
      <c r="G11" s="42"/>
      <c r="H11" s="32"/>
    </row>
    <row r="12" spans="1:11" ht="10.5" customHeight="1" x14ac:dyDescent="0.25">
      <c r="A12" s="64"/>
      <c r="B12" s="64"/>
      <c r="C12" s="64"/>
      <c r="D12" s="64"/>
      <c r="E12" s="64"/>
      <c r="F12" s="64"/>
      <c r="G12" s="42"/>
      <c r="H12" s="32"/>
    </row>
    <row r="13" spans="1:11" x14ac:dyDescent="0.25">
      <c r="A13" s="75"/>
      <c r="B13" s="76"/>
      <c r="C13" s="76"/>
      <c r="D13" s="76"/>
      <c r="E13" s="76"/>
      <c r="F13" s="76"/>
      <c r="G13" s="45"/>
      <c r="H13" s="34"/>
    </row>
    <row r="14" spans="1:11" x14ac:dyDescent="0.25">
      <c r="A14" s="61" t="s">
        <v>2</v>
      </c>
      <c r="B14" s="61"/>
      <c r="C14" s="13"/>
      <c r="D14" s="13"/>
      <c r="E14" s="13"/>
      <c r="F14" s="28"/>
      <c r="G14" s="45"/>
      <c r="H14" s="34"/>
    </row>
    <row r="15" spans="1:11" x14ac:dyDescent="0.25">
      <c r="A15" s="61" t="s">
        <v>3</v>
      </c>
      <c r="B15" s="61"/>
      <c r="C15" s="13"/>
      <c r="D15" s="13"/>
      <c r="E15" s="13"/>
      <c r="F15" s="28"/>
      <c r="G15" s="45"/>
      <c r="H15" s="34"/>
    </row>
    <row r="16" spans="1:11" x14ac:dyDescent="0.25">
      <c r="A16" s="61" t="s">
        <v>4</v>
      </c>
      <c r="B16" s="61"/>
      <c r="C16" s="13"/>
      <c r="D16" s="13"/>
      <c r="E16" s="13"/>
      <c r="F16" s="28"/>
      <c r="G16" s="45"/>
      <c r="H16" s="34"/>
    </row>
    <row r="17" spans="1:11" x14ac:dyDescent="0.25">
      <c r="A17" s="61" t="s">
        <v>5</v>
      </c>
      <c r="B17" s="61"/>
      <c r="C17" s="13"/>
      <c r="D17" s="13"/>
      <c r="E17" s="13"/>
      <c r="F17" s="28"/>
      <c r="G17" s="45"/>
      <c r="H17" s="34"/>
    </row>
    <row r="18" spans="1:11" x14ac:dyDescent="0.25">
      <c r="A18" s="61" t="s">
        <v>6</v>
      </c>
      <c r="B18" s="61"/>
      <c r="C18" s="13"/>
      <c r="D18" s="13"/>
      <c r="E18" s="13"/>
      <c r="F18" s="28"/>
      <c r="G18" s="45"/>
      <c r="H18" s="34"/>
    </row>
    <row r="19" spans="1:11" x14ac:dyDescent="0.25">
      <c r="A19" s="61" t="s">
        <v>7</v>
      </c>
      <c r="B19" s="61"/>
      <c r="C19" s="13"/>
      <c r="D19" s="13"/>
      <c r="E19" s="13"/>
      <c r="F19" s="28"/>
      <c r="G19" s="45"/>
      <c r="H19" s="34"/>
    </row>
    <row r="20" spans="1:11" x14ac:dyDescent="0.25">
      <c r="A20" s="14"/>
      <c r="B20" s="14"/>
      <c r="C20" s="14"/>
      <c r="D20" s="14"/>
      <c r="E20" s="14"/>
      <c r="F20" s="14"/>
      <c r="G20" s="14"/>
      <c r="H20" s="14"/>
    </row>
    <row r="21" spans="1:11" ht="15" customHeight="1" x14ac:dyDescent="0.25">
      <c r="A21" s="56" t="s">
        <v>0</v>
      </c>
      <c r="B21" s="56" t="s">
        <v>12</v>
      </c>
      <c r="C21" s="57" t="s">
        <v>1</v>
      </c>
      <c r="D21" s="56" t="s">
        <v>11</v>
      </c>
      <c r="E21" s="57" t="s">
        <v>30</v>
      </c>
      <c r="F21" s="49" t="s">
        <v>29</v>
      </c>
      <c r="G21" s="57" t="s">
        <v>16</v>
      </c>
      <c r="H21" s="49" t="s">
        <v>32</v>
      </c>
      <c r="I21" s="57" t="s">
        <v>79</v>
      </c>
      <c r="J21" s="57" t="s">
        <v>81</v>
      </c>
      <c r="K21" s="57" t="s">
        <v>80</v>
      </c>
    </row>
    <row r="22" spans="1:11" x14ac:dyDescent="0.25">
      <c r="A22" s="56"/>
      <c r="B22" s="56"/>
      <c r="C22" s="57"/>
      <c r="D22" s="56"/>
      <c r="E22" s="58"/>
      <c r="F22" s="59"/>
      <c r="G22" s="58"/>
      <c r="H22" s="50"/>
      <c r="I22" s="58"/>
      <c r="J22" s="58"/>
      <c r="K22" s="58"/>
    </row>
    <row r="23" spans="1:11" ht="43.5" customHeight="1" x14ac:dyDescent="0.25">
      <c r="A23" s="56"/>
      <c r="B23" s="56"/>
      <c r="C23" s="57"/>
      <c r="D23" s="56"/>
      <c r="E23" s="58"/>
      <c r="F23" s="60"/>
      <c r="G23" s="58"/>
      <c r="H23" s="51"/>
      <c r="I23" s="58"/>
      <c r="J23" s="58"/>
      <c r="K23" s="58"/>
    </row>
    <row r="24" spans="1:11" ht="30" x14ac:dyDescent="0.25">
      <c r="A24" s="39">
        <v>1</v>
      </c>
      <c r="B24" s="40" t="s">
        <v>35</v>
      </c>
      <c r="C24" s="36">
        <v>242</v>
      </c>
      <c r="D24" s="31" t="s">
        <v>31</v>
      </c>
      <c r="E24" s="24" t="s">
        <v>15</v>
      </c>
      <c r="F24" s="24" t="s">
        <v>15</v>
      </c>
      <c r="G24" s="19" t="s">
        <v>15</v>
      </c>
      <c r="H24" s="38" t="s">
        <v>15</v>
      </c>
      <c r="I24" s="25" t="e">
        <f>C24*G24</f>
        <v>#VALUE!</v>
      </c>
      <c r="J24" s="38" t="s">
        <v>15</v>
      </c>
      <c r="K24" s="26" t="e">
        <f>I24+J24</f>
        <v>#VALUE!</v>
      </c>
    </row>
    <row r="25" spans="1:11" ht="30" x14ac:dyDescent="0.25">
      <c r="A25" s="39">
        <v>2</v>
      </c>
      <c r="B25" s="40" t="s">
        <v>90</v>
      </c>
      <c r="C25" s="36">
        <v>229</v>
      </c>
      <c r="D25" s="31" t="s">
        <v>31</v>
      </c>
      <c r="E25" s="24" t="s">
        <v>15</v>
      </c>
      <c r="F25" s="24" t="s">
        <v>15</v>
      </c>
      <c r="G25" s="19" t="s">
        <v>15</v>
      </c>
      <c r="H25" s="38" t="s">
        <v>15</v>
      </c>
      <c r="I25" s="25" t="e">
        <f t="shared" ref="I25:I77" si="0">C25*G25</f>
        <v>#VALUE!</v>
      </c>
      <c r="J25" s="38" t="s">
        <v>15</v>
      </c>
      <c r="K25" s="26" t="e">
        <f t="shared" ref="K25:K77" si="1">I25+J25</f>
        <v>#VALUE!</v>
      </c>
    </row>
    <row r="26" spans="1:11" ht="30" x14ac:dyDescent="0.25">
      <c r="A26" s="39">
        <v>3</v>
      </c>
      <c r="B26" s="41" t="s">
        <v>36</v>
      </c>
      <c r="C26" s="36">
        <v>1028</v>
      </c>
      <c r="D26" s="31" t="s">
        <v>31</v>
      </c>
      <c r="E26" s="24" t="s">
        <v>15</v>
      </c>
      <c r="F26" s="24" t="s">
        <v>15</v>
      </c>
      <c r="G26" s="19" t="s">
        <v>15</v>
      </c>
      <c r="H26" s="38" t="s">
        <v>15</v>
      </c>
      <c r="I26" s="25" t="e">
        <f t="shared" si="0"/>
        <v>#VALUE!</v>
      </c>
      <c r="J26" s="38" t="s">
        <v>15</v>
      </c>
      <c r="K26" s="26" t="e">
        <f t="shared" si="1"/>
        <v>#VALUE!</v>
      </c>
    </row>
    <row r="27" spans="1:11" ht="30" x14ac:dyDescent="0.25">
      <c r="A27" s="39">
        <v>4</v>
      </c>
      <c r="B27" s="41" t="s">
        <v>42</v>
      </c>
      <c r="C27" s="36">
        <v>408</v>
      </c>
      <c r="D27" s="31" t="s">
        <v>31</v>
      </c>
      <c r="E27" s="24" t="s">
        <v>15</v>
      </c>
      <c r="F27" s="24" t="s">
        <v>15</v>
      </c>
      <c r="G27" s="19" t="s">
        <v>15</v>
      </c>
      <c r="H27" s="38" t="s">
        <v>15</v>
      </c>
      <c r="I27" s="25" t="e">
        <f t="shared" si="0"/>
        <v>#VALUE!</v>
      </c>
      <c r="J27" s="38" t="s">
        <v>15</v>
      </c>
      <c r="K27" s="26" t="e">
        <f t="shared" si="1"/>
        <v>#VALUE!</v>
      </c>
    </row>
    <row r="28" spans="1:11" ht="30" x14ac:dyDescent="0.25">
      <c r="A28" s="39">
        <v>5</v>
      </c>
      <c r="B28" s="41" t="s">
        <v>37</v>
      </c>
      <c r="C28" s="36">
        <v>10</v>
      </c>
      <c r="D28" s="31" t="s">
        <v>31</v>
      </c>
      <c r="E28" s="24" t="s">
        <v>15</v>
      </c>
      <c r="F28" s="24" t="s">
        <v>15</v>
      </c>
      <c r="G28" s="19" t="s">
        <v>15</v>
      </c>
      <c r="H28" s="38" t="s">
        <v>15</v>
      </c>
      <c r="I28" s="25" t="e">
        <f t="shared" si="0"/>
        <v>#VALUE!</v>
      </c>
      <c r="J28" s="38" t="s">
        <v>15</v>
      </c>
      <c r="K28" s="26" t="e">
        <f t="shared" si="1"/>
        <v>#VALUE!</v>
      </c>
    </row>
    <row r="29" spans="1:11" ht="30" x14ac:dyDescent="0.25">
      <c r="A29" s="39">
        <v>6</v>
      </c>
      <c r="B29" s="41" t="s">
        <v>43</v>
      </c>
      <c r="C29" s="36">
        <v>10</v>
      </c>
      <c r="D29" s="31" t="s">
        <v>31</v>
      </c>
      <c r="E29" s="24" t="s">
        <v>15</v>
      </c>
      <c r="F29" s="24" t="s">
        <v>15</v>
      </c>
      <c r="G29" s="19" t="s">
        <v>15</v>
      </c>
      <c r="H29" s="38" t="s">
        <v>15</v>
      </c>
      <c r="I29" s="25" t="e">
        <f t="shared" si="0"/>
        <v>#VALUE!</v>
      </c>
      <c r="J29" s="38" t="s">
        <v>15</v>
      </c>
      <c r="K29" s="26" t="e">
        <f t="shared" si="1"/>
        <v>#VALUE!</v>
      </c>
    </row>
    <row r="30" spans="1:11" ht="30" x14ac:dyDescent="0.25">
      <c r="A30" s="39">
        <v>7</v>
      </c>
      <c r="B30" s="41" t="s">
        <v>38</v>
      </c>
      <c r="C30" s="36">
        <v>57</v>
      </c>
      <c r="D30" s="31" t="s">
        <v>31</v>
      </c>
      <c r="E30" s="24" t="s">
        <v>15</v>
      </c>
      <c r="F30" s="24" t="s">
        <v>15</v>
      </c>
      <c r="G30" s="19" t="s">
        <v>15</v>
      </c>
      <c r="H30" s="38" t="s">
        <v>15</v>
      </c>
      <c r="I30" s="25" t="e">
        <f t="shared" si="0"/>
        <v>#VALUE!</v>
      </c>
      <c r="J30" s="38" t="s">
        <v>15</v>
      </c>
      <c r="K30" s="26" t="e">
        <f t="shared" si="1"/>
        <v>#VALUE!</v>
      </c>
    </row>
    <row r="31" spans="1:11" ht="30" x14ac:dyDescent="0.25">
      <c r="A31" s="39">
        <v>8</v>
      </c>
      <c r="B31" s="41" t="s">
        <v>39</v>
      </c>
      <c r="C31" s="36">
        <v>486</v>
      </c>
      <c r="D31" s="31" t="s">
        <v>31</v>
      </c>
      <c r="E31" s="24" t="s">
        <v>15</v>
      </c>
      <c r="F31" s="24" t="s">
        <v>15</v>
      </c>
      <c r="G31" s="19" t="s">
        <v>15</v>
      </c>
      <c r="H31" s="38" t="s">
        <v>15</v>
      </c>
      <c r="I31" s="25" t="e">
        <f t="shared" si="0"/>
        <v>#VALUE!</v>
      </c>
      <c r="J31" s="38" t="s">
        <v>15</v>
      </c>
      <c r="K31" s="26" t="e">
        <f t="shared" si="1"/>
        <v>#VALUE!</v>
      </c>
    </row>
    <row r="32" spans="1:11" ht="30" x14ac:dyDescent="0.25">
      <c r="A32" s="39">
        <v>9</v>
      </c>
      <c r="B32" s="41" t="s">
        <v>44</v>
      </c>
      <c r="C32" s="36">
        <v>645</v>
      </c>
      <c r="D32" s="31" t="s">
        <v>31</v>
      </c>
      <c r="E32" s="24" t="s">
        <v>15</v>
      </c>
      <c r="F32" s="24" t="s">
        <v>15</v>
      </c>
      <c r="G32" s="19" t="s">
        <v>15</v>
      </c>
      <c r="H32" s="38" t="s">
        <v>15</v>
      </c>
      <c r="I32" s="25" t="e">
        <f t="shared" si="0"/>
        <v>#VALUE!</v>
      </c>
      <c r="J32" s="38" t="s">
        <v>15</v>
      </c>
      <c r="K32" s="26" t="e">
        <f t="shared" si="1"/>
        <v>#VALUE!</v>
      </c>
    </row>
    <row r="33" spans="1:11" ht="30" x14ac:dyDescent="0.25">
      <c r="A33" s="39">
        <v>10</v>
      </c>
      <c r="B33" s="41" t="s">
        <v>45</v>
      </c>
      <c r="C33" s="36">
        <v>111</v>
      </c>
      <c r="D33" s="31" t="s">
        <v>31</v>
      </c>
      <c r="E33" s="24" t="s">
        <v>15</v>
      </c>
      <c r="F33" s="24" t="s">
        <v>15</v>
      </c>
      <c r="G33" s="19" t="s">
        <v>15</v>
      </c>
      <c r="H33" s="38" t="s">
        <v>15</v>
      </c>
      <c r="I33" s="25" t="e">
        <f t="shared" si="0"/>
        <v>#VALUE!</v>
      </c>
      <c r="J33" s="38" t="s">
        <v>15</v>
      </c>
      <c r="K33" s="26" t="e">
        <f t="shared" si="1"/>
        <v>#VALUE!</v>
      </c>
    </row>
    <row r="34" spans="1:11" ht="30" x14ac:dyDescent="0.25">
      <c r="A34" s="39">
        <v>11</v>
      </c>
      <c r="B34" s="41" t="s">
        <v>46</v>
      </c>
      <c r="C34" s="36">
        <v>9</v>
      </c>
      <c r="D34" s="31" t="s">
        <v>31</v>
      </c>
      <c r="E34" s="24" t="s">
        <v>15</v>
      </c>
      <c r="F34" s="24" t="s">
        <v>15</v>
      </c>
      <c r="G34" s="19" t="s">
        <v>15</v>
      </c>
      <c r="H34" s="38" t="s">
        <v>15</v>
      </c>
      <c r="I34" s="25" t="e">
        <f t="shared" si="0"/>
        <v>#VALUE!</v>
      </c>
      <c r="J34" s="38" t="s">
        <v>15</v>
      </c>
      <c r="K34" s="26" t="e">
        <f t="shared" si="1"/>
        <v>#VALUE!</v>
      </c>
    </row>
    <row r="35" spans="1:11" ht="30" x14ac:dyDescent="0.25">
      <c r="A35" s="39">
        <v>12</v>
      </c>
      <c r="B35" s="41" t="s">
        <v>33</v>
      </c>
      <c r="C35" s="36">
        <v>10</v>
      </c>
      <c r="D35" s="31" t="s">
        <v>31</v>
      </c>
      <c r="E35" s="24" t="s">
        <v>15</v>
      </c>
      <c r="F35" s="24" t="s">
        <v>15</v>
      </c>
      <c r="G35" s="19" t="s">
        <v>15</v>
      </c>
      <c r="H35" s="38" t="s">
        <v>15</v>
      </c>
      <c r="I35" s="25" t="e">
        <f t="shared" si="0"/>
        <v>#VALUE!</v>
      </c>
      <c r="J35" s="38" t="s">
        <v>15</v>
      </c>
      <c r="K35" s="26" t="e">
        <f t="shared" si="1"/>
        <v>#VALUE!</v>
      </c>
    </row>
    <row r="36" spans="1:11" ht="30" x14ac:dyDescent="0.25">
      <c r="A36" s="39">
        <v>13</v>
      </c>
      <c r="B36" s="41" t="s">
        <v>34</v>
      </c>
      <c r="C36" s="36">
        <v>70</v>
      </c>
      <c r="D36" s="31" t="s">
        <v>31</v>
      </c>
      <c r="E36" s="24" t="s">
        <v>15</v>
      </c>
      <c r="F36" s="24" t="s">
        <v>15</v>
      </c>
      <c r="G36" s="19" t="s">
        <v>15</v>
      </c>
      <c r="H36" s="38" t="s">
        <v>15</v>
      </c>
      <c r="I36" s="25" t="e">
        <f t="shared" si="0"/>
        <v>#VALUE!</v>
      </c>
      <c r="J36" s="38" t="s">
        <v>15</v>
      </c>
      <c r="K36" s="26" t="e">
        <f t="shared" si="1"/>
        <v>#VALUE!</v>
      </c>
    </row>
    <row r="37" spans="1:11" ht="30" x14ac:dyDescent="0.25">
      <c r="A37" s="39">
        <v>14</v>
      </c>
      <c r="B37" s="41" t="s">
        <v>47</v>
      </c>
      <c r="C37" s="36">
        <v>160</v>
      </c>
      <c r="D37" s="31" t="s">
        <v>31</v>
      </c>
      <c r="E37" s="24" t="s">
        <v>15</v>
      </c>
      <c r="F37" s="24" t="s">
        <v>15</v>
      </c>
      <c r="G37" s="19" t="s">
        <v>15</v>
      </c>
      <c r="H37" s="38" t="s">
        <v>15</v>
      </c>
      <c r="I37" s="25" t="e">
        <f t="shared" si="0"/>
        <v>#VALUE!</v>
      </c>
      <c r="J37" s="38" t="s">
        <v>15</v>
      </c>
      <c r="K37" s="26" t="e">
        <f t="shared" si="1"/>
        <v>#VALUE!</v>
      </c>
    </row>
    <row r="38" spans="1:11" ht="30" x14ac:dyDescent="0.25">
      <c r="A38" s="39">
        <v>15</v>
      </c>
      <c r="B38" s="41" t="s">
        <v>48</v>
      </c>
      <c r="C38" s="36">
        <v>35</v>
      </c>
      <c r="D38" s="31" t="s">
        <v>31</v>
      </c>
      <c r="E38" s="24" t="s">
        <v>15</v>
      </c>
      <c r="F38" s="24" t="s">
        <v>15</v>
      </c>
      <c r="G38" s="19" t="s">
        <v>15</v>
      </c>
      <c r="H38" s="38" t="s">
        <v>15</v>
      </c>
      <c r="I38" s="25" t="e">
        <f t="shared" si="0"/>
        <v>#VALUE!</v>
      </c>
      <c r="J38" s="38" t="s">
        <v>15</v>
      </c>
      <c r="K38" s="26" t="e">
        <f t="shared" si="1"/>
        <v>#VALUE!</v>
      </c>
    </row>
    <row r="39" spans="1:11" ht="30" x14ac:dyDescent="0.25">
      <c r="A39" s="39">
        <v>16</v>
      </c>
      <c r="B39" s="41" t="s">
        <v>49</v>
      </c>
      <c r="C39" s="36">
        <v>29</v>
      </c>
      <c r="D39" s="31" t="s">
        <v>31</v>
      </c>
      <c r="E39" s="24" t="s">
        <v>15</v>
      </c>
      <c r="F39" s="24" t="s">
        <v>15</v>
      </c>
      <c r="G39" s="19" t="s">
        <v>15</v>
      </c>
      <c r="H39" s="38" t="s">
        <v>15</v>
      </c>
      <c r="I39" s="25" t="e">
        <f t="shared" si="0"/>
        <v>#VALUE!</v>
      </c>
      <c r="J39" s="38" t="s">
        <v>15</v>
      </c>
      <c r="K39" s="26" t="e">
        <f t="shared" si="1"/>
        <v>#VALUE!</v>
      </c>
    </row>
    <row r="40" spans="1:11" ht="30" x14ac:dyDescent="0.25">
      <c r="A40" s="39">
        <v>17</v>
      </c>
      <c r="B40" s="41" t="s">
        <v>50</v>
      </c>
      <c r="C40" s="36">
        <v>60</v>
      </c>
      <c r="D40" s="31" t="s">
        <v>31</v>
      </c>
      <c r="E40" s="24" t="s">
        <v>15</v>
      </c>
      <c r="F40" s="24" t="s">
        <v>15</v>
      </c>
      <c r="G40" s="19" t="s">
        <v>15</v>
      </c>
      <c r="H40" s="38" t="s">
        <v>15</v>
      </c>
      <c r="I40" s="25" t="e">
        <f t="shared" si="0"/>
        <v>#VALUE!</v>
      </c>
      <c r="J40" s="38" t="s">
        <v>15</v>
      </c>
      <c r="K40" s="26" t="e">
        <f t="shared" si="1"/>
        <v>#VALUE!</v>
      </c>
    </row>
    <row r="41" spans="1:11" ht="30" x14ac:dyDescent="0.25">
      <c r="A41" s="39">
        <v>18</v>
      </c>
      <c r="B41" s="41" t="s">
        <v>51</v>
      </c>
      <c r="C41" s="36">
        <v>21</v>
      </c>
      <c r="D41" s="31" t="s">
        <v>31</v>
      </c>
      <c r="E41" s="24" t="s">
        <v>15</v>
      </c>
      <c r="F41" s="24" t="s">
        <v>15</v>
      </c>
      <c r="G41" s="19" t="s">
        <v>15</v>
      </c>
      <c r="H41" s="38" t="s">
        <v>15</v>
      </c>
      <c r="I41" s="25" t="e">
        <f t="shared" si="0"/>
        <v>#VALUE!</v>
      </c>
      <c r="J41" s="38" t="s">
        <v>15</v>
      </c>
      <c r="K41" s="26" t="e">
        <f t="shared" si="1"/>
        <v>#VALUE!</v>
      </c>
    </row>
    <row r="42" spans="1:11" ht="30" x14ac:dyDescent="0.25">
      <c r="A42" s="39">
        <v>19</v>
      </c>
      <c r="B42" s="41" t="s">
        <v>83</v>
      </c>
      <c r="C42" s="36">
        <v>226</v>
      </c>
      <c r="D42" s="31" t="s">
        <v>31</v>
      </c>
      <c r="E42" s="24" t="s">
        <v>15</v>
      </c>
      <c r="F42" s="24" t="s">
        <v>15</v>
      </c>
      <c r="G42" s="19" t="s">
        <v>15</v>
      </c>
      <c r="H42" s="38" t="s">
        <v>15</v>
      </c>
      <c r="I42" s="25" t="e">
        <f t="shared" si="0"/>
        <v>#VALUE!</v>
      </c>
      <c r="J42" s="38" t="s">
        <v>15</v>
      </c>
      <c r="K42" s="26" t="e">
        <f t="shared" si="1"/>
        <v>#VALUE!</v>
      </c>
    </row>
    <row r="43" spans="1:11" ht="30" x14ac:dyDescent="0.25">
      <c r="A43" s="39">
        <v>20</v>
      </c>
      <c r="B43" s="41" t="s">
        <v>91</v>
      </c>
      <c r="C43" s="36">
        <v>145</v>
      </c>
      <c r="D43" s="31" t="s">
        <v>31</v>
      </c>
      <c r="E43" s="24" t="s">
        <v>15</v>
      </c>
      <c r="F43" s="24" t="s">
        <v>15</v>
      </c>
      <c r="G43" s="19" t="s">
        <v>15</v>
      </c>
      <c r="H43" s="38" t="s">
        <v>15</v>
      </c>
      <c r="I43" s="25" t="e">
        <f t="shared" si="0"/>
        <v>#VALUE!</v>
      </c>
      <c r="J43" s="38" t="s">
        <v>15</v>
      </c>
      <c r="K43" s="26" t="e">
        <f t="shared" si="1"/>
        <v>#VALUE!</v>
      </c>
    </row>
    <row r="44" spans="1:11" ht="30" x14ac:dyDescent="0.25">
      <c r="A44" s="39">
        <v>21</v>
      </c>
      <c r="B44" s="41" t="s">
        <v>92</v>
      </c>
      <c r="C44" s="36">
        <v>118</v>
      </c>
      <c r="D44" s="31" t="s">
        <v>31</v>
      </c>
      <c r="E44" s="24" t="s">
        <v>15</v>
      </c>
      <c r="F44" s="24" t="s">
        <v>15</v>
      </c>
      <c r="G44" s="19" t="s">
        <v>15</v>
      </c>
      <c r="H44" s="38" t="s">
        <v>15</v>
      </c>
      <c r="I44" s="25" t="e">
        <f t="shared" si="0"/>
        <v>#VALUE!</v>
      </c>
      <c r="J44" s="38" t="s">
        <v>15</v>
      </c>
      <c r="K44" s="26" t="e">
        <f t="shared" si="1"/>
        <v>#VALUE!</v>
      </c>
    </row>
    <row r="45" spans="1:11" ht="30" x14ac:dyDescent="0.25">
      <c r="A45" s="39">
        <v>22</v>
      </c>
      <c r="B45" s="41" t="s">
        <v>89</v>
      </c>
      <c r="C45" s="36">
        <v>85</v>
      </c>
      <c r="D45" s="31" t="s">
        <v>31</v>
      </c>
      <c r="E45" s="24" t="s">
        <v>15</v>
      </c>
      <c r="F45" s="24" t="s">
        <v>15</v>
      </c>
      <c r="G45" s="19" t="s">
        <v>15</v>
      </c>
      <c r="H45" s="38" t="s">
        <v>15</v>
      </c>
      <c r="I45" s="25" t="e">
        <f t="shared" si="0"/>
        <v>#VALUE!</v>
      </c>
      <c r="J45" s="38" t="s">
        <v>15</v>
      </c>
      <c r="K45" s="26" t="e">
        <f t="shared" si="1"/>
        <v>#VALUE!</v>
      </c>
    </row>
    <row r="46" spans="1:11" ht="30" x14ac:dyDescent="0.25">
      <c r="A46" s="39">
        <v>23</v>
      </c>
      <c r="B46" s="41" t="s">
        <v>52</v>
      </c>
      <c r="C46" s="36">
        <v>40</v>
      </c>
      <c r="D46" s="31" t="s">
        <v>31</v>
      </c>
      <c r="E46" s="24" t="s">
        <v>15</v>
      </c>
      <c r="F46" s="24" t="s">
        <v>15</v>
      </c>
      <c r="G46" s="19" t="s">
        <v>15</v>
      </c>
      <c r="H46" s="38" t="s">
        <v>15</v>
      </c>
      <c r="I46" s="25" t="e">
        <f t="shared" si="0"/>
        <v>#VALUE!</v>
      </c>
      <c r="J46" s="38" t="s">
        <v>15</v>
      </c>
      <c r="K46" s="26" t="e">
        <f t="shared" si="1"/>
        <v>#VALUE!</v>
      </c>
    </row>
    <row r="47" spans="1:11" ht="30" x14ac:dyDescent="0.25">
      <c r="A47" s="39">
        <v>24</v>
      </c>
      <c r="B47" s="41" t="s">
        <v>84</v>
      </c>
      <c r="C47" s="36">
        <v>140</v>
      </c>
      <c r="D47" s="31" t="s">
        <v>31</v>
      </c>
      <c r="E47" s="24" t="s">
        <v>15</v>
      </c>
      <c r="F47" s="24" t="s">
        <v>15</v>
      </c>
      <c r="G47" s="19" t="s">
        <v>15</v>
      </c>
      <c r="H47" s="38" t="s">
        <v>15</v>
      </c>
      <c r="I47" s="25" t="e">
        <f t="shared" si="0"/>
        <v>#VALUE!</v>
      </c>
      <c r="J47" s="38" t="s">
        <v>15</v>
      </c>
      <c r="K47" s="26" t="e">
        <f t="shared" si="1"/>
        <v>#VALUE!</v>
      </c>
    </row>
    <row r="48" spans="1:11" ht="30" x14ac:dyDescent="0.25">
      <c r="A48" s="39">
        <v>25</v>
      </c>
      <c r="B48" s="41" t="s">
        <v>53</v>
      </c>
      <c r="C48" s="36">
        <v>144</v>
      </c>
      <c r="D48" s="31" t="s">
        <v>31</v>
      </c>
      <c r="E48" s="24" t="s">
        <v>15</v>
      </c>
      <c r="F48" s="24" t="s">
        <v>15</v>
      </c>
      <c r="G48" s="19" t="s">
        <v>15</v>
      </c>
      <c r="H48" s="38" t="s">
        <v>15</v>
      </c>
      <c r="I48" s="25" t="e">
        <f t="shared" si="0"/>
        <v>#VALUE!</v>
      </c>
      <c r="J48" s="38" t="s">
        <v>15</v>
      </c>
      <c r="K48" s="26" t="e">
        <f t="shared" si="1"/>
        <v>#VALUE!</v>
      </c>
    </row>
    <row r="49" spans="1:11" ht="30" x14ac:dyDescent="0.25">
      <c r="A49" s="39">
        <v>26</v>
      </c>
      <c r="B49" s="41" t="s">
        <v>54</v>
      </c>
      <c r="C49" s="36">
        <v>10</v>
      </c>
      <c r="D49" s="31" t="s">
        <v>31</v>
      </c>
      <c r="E49" s="24" t="s">
        <v>15</v>
      </c>
      <c r="F49" s="24" t="s">
        <v>15</v>
      </c>
      <c r="G49" s="19" t="s">
        <v>15</v>
      </c>
      <c r="H49" s="38" t="s">
        <v>15</v>
      </c>
      <c r="I49" s="25" t="e">
        <f t="shared" si="0"/>
        <v>#VALUE!</v>
      </c>
      <c r="J49" s="38" t="s">
        <v>15</v>
      </c>
      <c r="K49" s="26" t="e">
        <f t="shared" si="1"/>
        <v>#VALUE!</v>
      </c>
    </row>
    <row r="50" spans="1:11" ht="30" x14ac:dyDescent="0.25">
      <c r="A50" s="39">
        <v>27</v>
      </c>
      <c r="B50" s="41" t="s">
        <v>55</v>
      </c>
      <c r="C50" s="36">
        <v>120</v>
      </c>
      <c r="D50" s="31" t="s">
        <v>31</v>
      </c>
      <c r="E50" s="24" t="s">
        <v>15</v>
      </c>
      <c r="F50" s="24" t="s">
        <v>15</v>
      </c>
      <c r="G50" s="19" t="s">
        <v>15</v>
      </c>
      <c r="H50" s="38" t="s">
        <v>15</v>
      </c>
      <c r="I50" s="25" t="e">
        <f t="shared" si="0"/>
        <v>#VALUE!</v>
      </c>
      <c r="J50" s="38" t="s">
        <v>15</v>
      </c>
      <c r="K50" s="26" t="e">
        <f t="shared" si="1"/>
        <v>#VALUE!</v>
      </c>
    </row>
    <row r="51" spans="1:11" ht="30" x14ac:dyDescent="0.25">
      <c r="A51" s="39">
        <v>28</v>
      </c>
      <c r="B51" s="41" t="s">
        <v>56</v>
      </c>
      <c r="C51" s="36">
        <v>171</v>
      </c>
      <c r="D51" s="31" t="s">
        <v>31</v>
      </c>
      <c r="E51" s="24" t="s">
        <v>15</v>
      </c>
      <c r="F51" s="24" t="s">
        <v>15</v>
      </c>
      <c r="G51" s="19" t="s">
        <v>15</v>
      </c>
      <c r="H51" s="38" t="s">
        <v>15</v>
      </c>
      <c r="I51" s="25" t="e">
        <f t="shared" si="0"/>
        <v>#VALUE!</v>
      </c>
      <c r="J51" s="38" t="s">
        <v>15</v>
      </c>
      <c r="K51" s="26" t="e">
        <f t="shared" si="1"/>
        <v>#VALUE!</v>
      </c>
    </row>
    <row r="52" spans="1:11" ht="30" x14ac:dyDescent="0.25">
      <c r="A52" s="39">
        <v>29</v>
      </c>
      <c r="B52" s="41" t="s">
        <v>58</v>
      </c>
      <c r="C52" s="36">
        <v>9</v>
      </c>
      <c r="D52" s="31" t="s">
        <v>31</v>
      </c>
      <c r="E52" s="24" t="s">
        <v>15</v>
      </c>
      <c r="F52" s="24" t="s">
        <v>15</v>
      </c>
      <c r="G52" s="19" t="s">
        <v>15</v>
      </c>
      <c r="H52" s="38" t="s">
        <v>15</v>
      </c>
      <c r="I52" s="25" t="e">
        <f t="shared" si="0"/>
        <v>#VALUE!</v>
      </c>
      <c r="J52" s="38" t="s">
        <v>15</v>
      </c>
      <c r="K52" s="26" t="e">
        <f t="shared" si="1"/>
        <v>#VALUE!</v>
      </c>
    </row>
    <row r="53" spans="1:11" ht="30" x14ac:dyDescent="0.25">
      <c r="A53" s="39">
        <v>30</v>
      </c>
      <c r="B53" s="41" t="s">
        <v>57</v>
      </c>
      <c r="C53" s="36">
        <v>119</v>
      </c>
      <c r="D53" s="31" t="s">
        <v>31</v>
      </c>
      <c r="E53" s="24" t="s">
        <v>15</v>
      </c>
      <c r="F53" s="24" t="s">
        <v>15</v>
      </c>
      <c r="G53" s="19" t="s">
        <v>15</v>
      </c>
      <c r="H53" s="38" t="s">
        <v>15</v>
      </c>
      <c r="I53" s="25" t="e">
        <f t="shared" si="0"/>
        <v>#VALUE!</v>
      </c>
      <c r="J53" s="38" t="s">
        <v>15</v>
      </c>
      <c r="K53" s="26" t="e">
        <f t="shared" si="1"/>
        <v>#VALUE!</v>
      </c>
    </row>
    <row r="54" spans="1:11" ht="30" x14ac:dyDescent="0.25">
      <c r="A54" s="39">
        <v>31</v>
      </c>
      <c r="B54" s="41" t="s">
        <v>73</v>
      </c>
      <c r="C54" s="36">
        <v>10</v>
      </c>
      <c r="D54" s="31" t="s">
        <v>31</v>
      </c>
      <c r="E54" s="24" t="s">
        <v>15</v>
      </c>
      <c r="F54" s="24" t="s">
        <v>15</v>
      </c>
      <c r="G54" s="19" t="s">
        <v>15</v>
      </c>
      <c r="H54" s="38" t="s">
        <v>15</v>
      </c>
      <c r="I54" s="25" t="e">
        <f t="shared" si="0"/>
        <v>#VALUE!</v>
      </c>
      <c r="J54" s="38" t="s">
        <v>15</v>
      </c>
      <c r="K54" s="26" t="e">
        <f t="shared" si="1"/>
        <v>#VALUE!</v>
      </c>
    </row>
    <row r="55" spans="1:11" ht="30" x14ac:dyDescent="0.25">
      <c r="A55" s="39">
        <v>32</v>
      </c>
      <c r="B55" s="41" t="s">
        <v>59</v>
      </c>
      <c r="C55" s="36">
        <v>71</v>
      </c>
      <c r="D55" s="31" t="s">
        <v>31</v>
      </c>
      <c r="E55" s="24" t="s">
        <v>15</v>
      </c>
      <c r="F55" s="24" t="s">
        <v>15</v>
      </c>
      <c r="G55" s="19" t="s">
        <v>15</v>
      </c>
      <c r="H55" s="38" t="s">
        <v>15</v>
      </c>
      <c r="I55" s="25" t="e">
        <f t="shared" si="0"/>
        <v>#VALUE!</v>
      </c>
      <c r="J55" s="38" t="s">
        <v>15</v>
      </c>
      <c r="K55" s="26" t="e">
        <f t="shared" si="1"/>
        <v>#VALUE!</v>
      </c>
    </row>
    <row r="56" spans="1:11" ht="30" x14ac:dyDescent="0.25">
      <c r="A56" s="39">
        <v>33</v>
      </c>
      <c r="B56" s="41" t="s">
        <v>60</v>
      </c>
      <c r="C56" s="36">
        <v>1</v>
      </c>
      <c r="D56" s="31" t="s">
        <v>31</v>
      </c>
      <c r="E56" s="24" t="s">
        <v>15</v>
      </c>
      <c r="F56" s="24" t="s">
        <v>15</v>
      </c>
      <c r="G56" s="19" t="s">
        <v>15</v>
      </c>
      <c r="H56" s="38" t="s">
        <v>15</v>
      </c>
      <c r="I56" s="25" t="e">
        <f t="shared" si="0"/>
        <v>#VALUE!</v>
      </c>
      <c r="J56" s="38" t="s">
        <v>15</v>
      </c>
      <c r="K56" s="26" t="e">
        <f t="shared" si="1"/>
        <v>#VALUE!</v>
      </c>
    </row>
    <row r="57" spans="1:11" ht="30" x14ac:dyDescent="0.25">
      <c r="A57" s="39">
        <v>34</v>
      </c>
      <c r="B57" s="41" t="s">
        <v>61</v>
      </c>
      <c r="C57" s="36">
        <v>39</v>
      </c>
      <c r="D57" s="31" t="s">
        <v>31</v>
      </c>
      <c r="E57" s="24" t="s">
        <v>15</v>
      </c>
      <c r="F57" s="24" t="s">
        <v>15</v>
      </c>
      <c r="G57" s="19" t="s">
        <v>15</v>
      </c>
      <c r="H57" s="38" t="s">
        <v>15</v>
      </c>
      <c r="I57" s="25" t="e">
        <f t="shared" si="0"/>
        <v>#VALUE!</v>
      </c>
      <c r="J57" s="38" t="s">
        <v>15</v>
      </c>
      <c r="K57" s="26" t="e">
        <f t="shared" si="1"/>
        <v>#VALUE!</v>
      </c>
    </row>
    <row r="58" spans="1:11" ht="30" x14ac:dyDescent="0.25">
      <c r="A58" s="39">
        <v>35</v>
      </c>
      <c r="B58" s="41" t="s">
        <v>62</v>
      </c>
      <c r="C58" s="36">
        <v>19</v>
      </c>
      <c r="D58" s="31" t="s">
        <v>31</v>
      </c>
      <c r="E58" s="24" t="s">
        <v>15</v>
      </c>
      <c r="F58" s="24" t="s">
        <v>15</v>
      </c>
      <c r="G58" s="19" t="s">
        <v>15</v>
      </c>
      <c r="H58" s="38" t="s">
        <v>15</v>
      </c>
      <c r="I58" s="25" t="e">
        <f t="shared" si="0"/>
        <v>#VALUE!</v>
      </c>
      <c r="J58" s="38" t="s">
        <v>15</v>
      </c>
      <c r="K58" s="26" t="e">
        <f t="shared" si="1"/>
        <v>#VALUE!</v>
      </c>
    </row>
    <row r="59" spans="1:11" ht="30" x14ac:dyDescent="0.25">
      <c r="A59" s="39">
        <v>36</v>
      </c>
      <c r="B59" s="41" t="s">
        <v>63</v>
      </c>
      <c r="C59" s="36">
        <v>7</v>
      </c>
      <c r="D59" s="31" t="s">
        <v>31</v>
      </c>
      <c r="E59" s="24" t="s">
        <v>15</v>
      </c>
      <c r="F59" s="24" t="s">
        <v>15</v>
      </c>
      <c r="G59" s="19" t="s">
        <v>15</v>
      </c>
      <c r="H59" s="38" t="s">
        <v>15</v>
      </c>
      <c r="I59" s="25" t="e">
        <f t="shared" si="0"/>
        <v>#VALUE!</v>
      </c>
      <c r="J59" s="38" t="s">
        <v>15</v>
      </c>
      <c r="K59" s="26" t="e">
        <f t="shared" si="1"/>
        <v>#VALUE!</v>
      </c>
    </row>
    <row r="60" spans="1:11" ht="30" x14ac:dyDescent="0.25">
      <c r="A60" s="39">
        <v>37</v>
      </c>
      <c r="B60" s="41" t="s">
        <v>74</v>
      </c>
      <c r="C60" s="36">
        <v>6</v>
      </c>
      <c r="D60" s="31" t="s">
        <v>31</v>
      </c>
      <c r="E60" s="24" t="s">
        <v>15</v>
      </c>
      <c r="F60" s="24" t="s">
        <v>15</v>
      </c>
      <c r="G60" s="19" t="s">
        <v>15</v>
      </c>
      <c r="H60" s="38" t="s">
        <v>15</v>
      </c>
      <c r="I60" s="25" t="e">
        <f t="shared" si="0"/>
        <v>#VALUE!</v>
      </c>
      <c r="J60" s="38" t="s">
        <v>15</v>
      </c>
      <c r="K60" s="26" t="e">
        <f t="shared" si="1"/>
        <v>#VALUE!</v>
      </c>
    </row>
    <row r="61" spans="1:11" ht="30" x14ac:dyDescent="0.25">
      <c r="A61" s="39">
        <v>38</v>
      </c>
      <c r="B61" s="41" t="s">
        <v>75</v>
      </c>
      <c r="C61" s="36">
        <v>4</v>
      </c>
      <c r="D61" s="31" t="s">
        <v>31</v>
      </c>
      <c r="E61" s="24" t="s">
        <v>15</v>
      </c>
      <c r="F61" s="24" t="s">
        <v>15</v>
      </c>
      <c r="G61" s="19" t="s">
        <v>15</v>
      </c>
      <c r="H61" s="38" t="s">
        <v>15</v>
      </c>
      <c r="I61" s="25" t="e">
        <f t="shared" si="0"/>
        <v>#VALUE!</v>
      </c>
      <c r="J61" s="38" t="s">
        <v>15</v>
      </c>
      <c r="K61" s="26" t="e">
        <f t="shared" si="1"/>
        <v>#VALUE!</v>
      </c>
    </row>
    <row r="62" spans="1:11" ht="30" x14ac:dyDescent="0.25">
      <c r="A62" s="39">
        <v>39</v>
      </c>
      <c r="B62" s="41" t="s">
        <v>76</v>
      </c>
      <c r="C62" s="36">
        <v>12</v>
      </c>
      <c r="D62" s="31" t="s">
        <v>31</v>
      </c>
      <c r="E62" s="24" t="s">
        <v>15</v>
      </c>
      <c r="F62" s="24" t="s">
        <v>15</v>
      </c>
      <c r="G62" s="19" t="s">
        <v>15</v>
      </c>
      <c r="H62" s="38" t="s">
        <v>15</v>
      </c>
      <c r="I62" s="25" t="e">
        <f t="shared" si="0"/>
        <v>#VALUE!</v>
      </c>
      <c r="J62" s="38" t="s">
        <v>15</v>
      </c>
      <c r="K62" s="26" t="e">
        <f t="shared" si="1"/>
        <v>#VALUE!</v>
      </c>
    </row>
    <row r="63" spans="1:11" ht="30" x14ac:dyDescent="0.25">
      <c r="A63" s="39">
        <v>40</v>
      </c>
      <c r="B63" s="41" t="s">
        <v>77</v>
      </c>
      <c r="C63" s="36">
        <v>6</v>
      </c>
      <c r="D63" s="31" t="s">
        <v>31</v>
      </c>
      <c r="E63" s="24" t="s">
        <v>15</v>
      </c>
      <c r="F63" s="24" t="s">
        <v>15</v>
      </c>
      <c r="G63" s="19" t="s">
        <v>15</v>
      </c>
      <c r="H63" s="38" t="s">
        <v>15</v>
      </c>
      <c r="I63" s="25" t="e">
        <f t="shared" si="0"/>
        <v>#VALUE!</v>
      </c>
      <c r="J63" s="38" t="s">
        <v>15</v>
      </c>
      <c r="K63" s="26" t="e">
        <f t="shared" si="1"/>
        <v>#VALUE!</v>
      </c>
    </row>
    <row r="64" spans="1:11" ht="30" x14ac:dyDescent="0.25">
      <c r="A64" s="39">
        <v>41</v>
      </c>
      <c r="B64" s="41" t="s">
        <v>85</v>
      </c>
      <c r="C64" s="36">
        <v>102</v>
      </c>
      <c r="D64" s="31" t="s">
        <v>31</v>
      </c>
      <c r="E64" s="24" t="s">
        <v>15</v>
      </c>
      <c r="F64" s="24" t="s">
        <v>15</v>
      </c>
      <c r="G64" s="19" t="s">
        <v>15</v>
      </c>
      <c r="H64" s="38" t="s">
        <v>15</v>
      </c>
      <c r="I64" s="25" t="e">
        <f t="shared" si="0"/>
        <v>#VALUE!</v>
      </c>
      <c r="J64" s="38" t="s">
        <v>15</v>
      </c>
      <c r="K64" s="26" t="e">
        <f t="shared" si="1"/>
        <v>#VALUE!</v>
      </c>
    </row>
    <row r="65" spans="1:11" ht="30" x14ac:dyDescent="0.25">
      <c r="A65" s="39">
        <v>42</v>
      </c>
      <c r="B65" s="41" t="s">
        <v>88</v>
      </c>
      <c r="C65" s="36">
        <v>10</v>
      </c>
      <c r="D65" s="31" t="s">
        <v>31</v>
      </c>
      <c r="E65" s="24" t="s">
        <v>15</v>
      </c>
      <c r="F65" s="24" t="s">
        <v>15</v>
      </c>
      <c r="G65" s="19" t="s">
        <v>15</v>
      </c>
      <c r="H65" s="38" t="s">
        <v>15</v>
      </c>
      <c r="I65" s="25" t="e">
        <f t="shared" si="0"/>
        <v>#VALUE!</v>
      </c>
      <c r="J65" s="38" t="s">
        <v>15</v>
      </c>
      <c r="K65" s="26" t="e">
        <f t="shared" si="1"/>
        <v>#VALUE!</v>
      </c>
    </row>
    <row r="66" spans="1:11" ht="30" x14ac:dyDescent="0.25">
      <c r="A66" s="39">
        <v>43</v>
      </c>
      <c r="B66" s="41" t="s">
        <v>86</v>
      </c>
      <c r="C66" s="36">
        <v>148</v>
      </c>
      <c r="D66" s="31" t="s">
        <v>31</v>
      </c>
      <c r="E66" s="24" t="s">
        <v>15</v>
      </c>
      <c r="F66" s="24" t="s">
        <v>15</v>
      </c>
      <c r="G66" s="19" t="s">
        <v>15</v>
      </c>
      <c r="H66" s="38" t="s">
        <v>15</v>
      </c>
      <c r="I66" s="25" t="e">
        <f t="shared" si="0"/>
        <v>#VALUE!</v>
      </c>
      <c r="J66" s="38" t="s">
        <v>15</v>
      </c>
      <c r="K66" s="26" t="e">
        <f t="shared" si="1"/>
        <v>#VALUE!</v>
      </c>
    </row>
    <row r="67" spans="1:11" ht="30" x14ac:dyDescent="0.25">
      <c r="A67" s="39">
        <v>44</v>
      </c>
      <c r="B67" s="41" t="s">
        <v>78</v>
      </c>
      <c r="C67" s="36">
        <v>4</v>
      </c>
      <c r="D67" s="31" t="s">
        <v>31</v>
      </c>
      <c r="E67" s="24" t="s">
        <v>15</v>
      </c>
      <c r="F67" s="24" t="s">
        <v>15</v>
      </c>
      <c r="G67" s="19" t="s">
        <v>15</v>
      </c>
      <c r="H67" s="38" t="s">
        <v>15</v>
      </c>
      <c r="I67" s="25" t="e">
        <f t="shared" si="0"/>
        <v>#VALUE!</v>
      </c>
      <c r="J67" s="38" t="s">
        <v>15</v>
      </c>
      <c r="K67" s="26" t="e">
        <f t="shared" si="1"/>
        <v>#VALUE!</v>
      </c>
    </row>
    <row r="68" spans="1:11" ht="30" x14ac:dyDescent="0.25">
      <c r="A68" s="39">
        <v>45</v>
      </c>
      <c r="B68" s="41" t="s">
        <v>87</v>
      </c>
      <c r="C68" s="36">
        <v>7</v>
      </c>
      <c r="D68" s="31" t="s">
        <v>31</v>
      </c>
      <c r="E68" s="24" t="s">
        <v>15</v>
      </c>
      <c r="F68" s="24" t="s">
        <v>15</v>
      </c>
      <c r="G68" s="19" t="s">
        <v>15</v>
      </c>
      <c r="H68" s="38" t="s">
        <v>15</v>
      </c>
      <c r="I68" s="25" t="e">
        <f t="shared" si="0"/>
        <v>#VALUE!</v>
      </c>
      <c r="J68" s="38" t="s">
        <v>15</v>
      </c>
      <c r="K68" s="26" t="e">
        <f t="shared" si="1"/>
        <v>#VALUE!</v>
      </c>
    </row>
    <row r="69" spans="1:11" ht="30" x14ac:dyDescent="0.25">
      <c r="A69" s="39">
        <v>46</v>
      </c>
      <c r="B69" s="41" t="s">
        <v>64</v>
      </c>
      <c r="C69" s="36">
        <v>10</v>
      </c>
      <c r="D69" s="31" t="s">
        <v>31</v>
      </c>
      <c r="E69" s="24" t="s">
        <v>15</v>
      </c>
      <c r="F69" s="24" t="s">
        <v>15</v>
      </c>
      <c r="G69" s="19" t="s">
        <v>15</v>
      </c>
      <c r="H69" s="38" t="s">
        <v>15</v>
      </c>
      <c r="I69" s="25" t="e">
        <f t="shared" si="0"/>
        <v>#VALUE!</v>
      </c>
      <c r="J69" s="38" t="s">
        <v>15</v>
      </c>
      <c r="K69" s="26" t="e">
        <f t="shared" si="1"/>
        <v>#VALUE!</v>
      </c>
    </row>
    <row r="70" spans="1:11" ht="30" x14ac:dyDescent="0.25">
      <c r="A70" s="39">
        <v>47</v>
      </c>
      <c r="B70" s="41" t="s">
        <v>65</v>
      </c>
      <c r="C70" s="36">
        <v>8</v>
      </c>
      <c r="D70" s="31" t="s">
        <v>31</v>
      </c>
      <c r="E70" s="24" t="s">
        <v>15</v>
      </c>
      <c r="F70" s="24" t="s">
        <v>15</v>
      </c>
      <c r="G70" s="19" t="s">
        <v>15</v>
      </c>
      <c r="H70" s="38" t="s">
        <v>15</v>
      </c>
      <c r="I70" s="25" t="e">
        <f t="shared" si="0"/>
        <v>#VALUE!</v>
      </c>
      <c r="J70" s="38" t="s">
        <v>15</v>
      </c>
      <c r="K70" s="26" t="e">
        <f t="shared" si="1"/>
        <v>#VALUE!</v>
      </c>
    </row>
    <row r="71" spans="1:11" ht="30" x14ac:dyDescent="0.25">
      <c r="A71" s="39">
        <v>48</v>
      </c>
      <c r="B71" s="41" t="s">
        <v>66</v>
      </c>
      <c r="C71" s="36">
        <v>14</v>
      </c>
      <c r="D71" s="31" t="s">
        <v>31</v>
      </c>
      <c r="E71" s="24" t="s">
        <v>15</v>
      </c>
      <c r="F71" s="24" t="s">
        <v>15</v>
      </c>
      <c r="G71" s="19" t="s">
        <v>15</v>
      </c>
      <c r="H71" s="38" t="s">
        <v>15</v>
      </c>
      <c r="I71" s="25" t="e">
        <f t="shared" si="0"/>
        <v>#VALUE!</v>
      </c>
      <c r="J71" s="38" t="s">
        <v>15</v>
      </c>
      <c r="K71" s="26" t="e">
        <f t="shared" si="1"/>
        <v>#VALUE!</v>
      </c>
    </row>
    <row r="72" spans="1:11" ht="30" x14ac:dyDescent="0.25">
      <c r="A72" s="39">
        <v>49</v>
      </c>
      <c r="B72" s="41" t="s">
        <v>67</v>
      </c>
      <c r="C72" s="36">
        <v>73</v>
      </c>
      <c r="D72" s="31" t="s">
        <v>31</v>
      </c>
      <c r="E72" s="24" t="s">
        <v>15</v>
      </c>
      <c r="F72" s="24" t="s">
        <v>15</v>
      </c>
      <c r="G72" s="19" t="s">
        <v>15</v>
      </c>
      <c r="H72" s="38" t="s">
        <v>15</v>
      </c>
      <c r="I72" s="25" t="e">
        <f t="shared" si="0"/>
        <v>#VALUE!</v>
      </c>
      <c r="J72" s="38" t="s">
        <v>15</v>
      </c>
      <c r="K72" s="26" t="e">
        <f t="shared" si="1"/>
        <v>#VALUE!</v>
      </c>
    </row>
    <row r="73" spans="1:11" ht="30" x14ac:dyDescent="0.25">
      <c r="A73" s="39">
        <v>50</v>
      </c>
      <c r="B73" s="41" t="s">
        <v>68</v>
      </c>
      <c r="C73" s="36">
        <v>69</v>
      </c>
      <c r="D73" s="31" t="s">
        <v>31</v>
      </c>
      <c r="E73" s="24" t="s">
        <v>15</v>
      </c>
      <c r="F73" s="24" t="s">
        <v>15</v>
      </c>
      <c r="G73" s="19" t="s">
        <v>15</v>
      </c>
      <c r="H73" s="38" t="s">
        <v>15</v>
      </c>
      <c r="I73" s="25" t="e">
        <f t="shared" si="0"/>
        <v>#VALUE!</v>
      </c>
      <c r="J73" s="38" t="s">
        <v>15</v>
      </c>
      <c r="K73" s="26" t="e">
        <f t="shared" si="1"/>
        <v>#VALUE!</v>
      </c>
    </row>
    <row r="74" spans="1:11" ht="30" x14ac:dyDescent="0.25">
      <c r="A74" s="39">
        <v>51</v>
      </c>
      <c r="B74" s="41" t="s">
        <v>69</v>
      </c>
      <c r="C74" s="36">
        <v>105</v>
      </c>
      <c r="D74" s="31" t="s">
        <v>31</v>
      </c>
      <c r="E74" s="24" t="s">
        <v>15</v>
      </c>
      <c r="F74" s="24" t="s">
        <v>15</v>
      </c>
      <c r="G74" s="19" t="s">
        <v>15</v>
      </c>
      <c r="H74" s="38" t="s">
        <v>15</v>
      </c>
      <c r="I74" s="25" t="e">
        <f t="shared" si="0"/>
        <v>#VALUE!</v>
      </c>
      <c r="J74" s="38" t="s">
        <v>15</v>
      </c>
      <c r="K74" s="26" t="e">
        <f t="shared" si="1"/>
        <v>#VALUE!</v>
      </c>
    </row>
    <row r="75" spans="1:11" ht="30" x14ac:dyDescent="0.25">
      <c r="A75" s="39">
        <v>52</v>
      </c>
      <c r="B75" s="41" t="s">
        <v>70</v>
      </c>
      <c r="C75" s="36">
        <v>14</v>
      </c>
      <c r="D75" s="31" t="s">
        <v>31</v>
      </c>
      <c r="E75" s="24" t="s">
        <v>15</v>
      </c>
      <c r="F75" s="24" t="s">
        <v>15</v>
      </c>
      <c r="G75" s="19" t="s">
        <v>15</v>
      </c>
      <c r="H75" s="38" t="s">
        <v>15</v>
      </c>
      <c r="I75" s="25" t="e">
        <f t="shared" si="0"/>
        <v>#VALUE!</v>
      </c>
      <c r="J75" s="38" t="s">
        <v>15</v>
      </c>
      <c r="K75" s="26" t="e">
        <f t="shared" si="1"/>
        <v>#VALUE!</v>
      </c>
    </row>
    <row r="76" spans="1:11" ht="30" x14ac:dyDescent="0.25">
      <c r="A76" s="39">
        <v>53</v>
      </c>
      <c r="B76" s="41" t="s">
        <v>71</v>
      </c>
      <c r="C76" s="36">
        <v>40</v>
      </c>
      <c r="D76" s="31" t="s">
        <v>31</v>
      </c>
      <c r="E76" s="24" t="s">
        <v>15</v>
      </c>
      <c r="F76" s="24" t="s">
        <v>15</v>
      </c>
      <c r="G76" s="19" t="s">
        <v>15</v>
      </c>
      <c r="H76" s="38" t="s">
        <v>15</v>
      </c>
      <c r="I76" s="25" t="e">
        <f t="shared" si="0"/>
        <v>#VALUE!</v>
      </c>
      <c r="J76" s="38" t="s">
        <v>15</v>
      </c>
      <c r="K76" s="26" t="e">
        <f t="shared" si="1"/>
        <v>#VALUE!</v>
      </c>
    </row>
    <row r="77" spans="1:11" ht="30" x14ac:dyDescent="0.25">
      <c r="A77" s="39">
        <v>54</v>
      </c>
      <c r="B77" s="41" t="s">
        <v>72</v>
      </c>
      <c r="C77" s="36">
        <v>58</v>
      </c>
      <c r="D77" s="31" t="s">
        <v>31</v>
      </c>
      <c r="E77" s="24" t="s">
        <v>15</v>
      </c>
      <c r="F77" s="24" t="s">
        <v>15</v>
      </c>
      <c r="G77" s="19" t="s">
        <v>15</v>
      </c>
      <c r="H77" s="38" t="s">
        <v>15</v>
      </c>
      <c r="I77" s="25" t="e">
        <f t="shared" si="0"/>
        <v>#VALUE!</v>
      </c>
      <c r="J77" s="38" t="s">
        <v>15</v>
      </c>
      <c r="K77" s="26" t="e">
        <f t="shared" si="1"/>
        <v>#VALUE!</v>
      </c>
    </row>
    <row r="78" spans="1:11" s="5" customFormat="1" ht="32.25" customHeight="1" x14ac:dyDescent="0.25">
      <c r="A78" s="2"/>
      <c r="B78" s="3"/>
      <c r="C78" s="4"/>
      <c r="D78" s="4"/>
      <c r="E78" s="4"/>
      <c r="F78" s="4"/>
      <c r="G78" s="4"/>
      <c r="H78" s="4"/>
      <c r="I78" s="54" t="s">
        <v>17</v>
      </c>
      <c r="J78" s="55"/>
      <c r="K78" s="46" t="e">
        <f>SUM(I24:I77)</f>
        <v>#VALUE!</v>
      </c>
    </row>
    <row r="79" spans="1:11" s="5" customFormat="1" ht="19.5" customHeight="1" x14ac:dyDescent="0.25">
      <c r="A79" s="2"/>
      <c r="B79" s="3"/>
      <c r="C79" s="4"/>
      <c r="D79" s="4"/>
      <c r="E79" s="4"/>
      <c r="F79" s="4"/>
      <c r="G79" s="4"/>
      <c r="H79" s="4"/>
      <c r="I79" s="83" t="s">
        <v>18</v>
      </c>
      <c r="J79" s="84"/>
      <c r="K79" s="46">
        <f>SUM(J24:J77)</f>
        <v>0</v>
      </c>
    </row>
    <row r="80" spans="1:11" s="5" customFormat="1" ht="45.75" customHeight="1" x14ac:dyDescent="0.25">
      <c r="A80" s="2"/>
      <c r="B80" s="3"/>
      <c r="C80" s="4"/>
      <c r="D80" s="4"/>
      <c r="E80" s="4"/>
      <c r="F80" s="4"/>
      <c r="G80" s="4"/>
      <c r="H80" s="4"/>
      <c r="I80" s="81" t="s">
        <v>19</v>
      </c>
      <c r="J80" s="82"/>
      <c r="K80" s="46" t="e">
        <f>SUM(K24:K77)</f>
        <v>#VALUE!</v>
      </c>
    </row>
    <row r="81" spans="1:12" s="5" customFormat="1" ht="45.75" customHeight="1" x14ac:dyDescent="0.25">
      <c r="A81" s="52" t="s">
        <v>82</v>
      </c>
      <c r="B81" s="53"/>
      <c r="C81" s="53"/>
      <c r="D81" s="53"/>
      <c r="E81" s="53"/>
      <c r="F81" s="53"/>
      <c r="G81" s="53"/>
      <c r="H81" s="53"/>
      <c r="I81" s="53"/>
      <c r="J81" s="53"/>
      <c r="K81" s="53"/>
      <c r="L81" s="53"/>
    </row>
    <row r="82" spans="1:12" s="5" customFormat="1" ht="53.25" customHeight="1" x14ac:dyDescent="0.25">
      <c r="A82" s="22"/>
      <c r="B82" s="23"/>
      <c r="C82" s="23"/>
      <c r="D82" s="23"/>
      <c r="E82" s="23"/>
      <c r="F82" s="29"/>
      <c r="G82" s="23"/>
      <c r="H82" s="23"/>
      <c r="I82" s="33"/>
      <c r="J82" s="23"/>
      <c r="K82" s="23"/>
      <c r="L82" s="23"/>
    </row>
    <row r="83" spans="1:12" s="5" customFormat="1" ht="7.5" customHeight="1" x14ac:dyDescent="0.25">
      <c r="A83" s="47" t="s">
        <v>28</v>
      </c>
      <c r="B83" s="77"/>
      <c r="C83" s="77"/>
      <c r="D83" s="77"/>
      <c r="E83" s="77"/>
      <c r="F83" s="77"/>
      <c r="G83" s="77"/>
      <c r="H83" s="77"/>
      <c r="I83" s="77"/>
      <c r="J83" s="77"/>
      <c r="K83" s="77"/>
      <c r="L83" s="77"/>
    </row>
    <row r="84" spans="1:12" s="5" customFormat="1" ht="50.25" customHeight="1" x14ac:dyDescent="0.25">
      <c r="A84" s="47" t="s">
        <v>40</v>
      </c>
      <c r="B84" s="48"/>
      <c r="C84" s="48"/>
      <c r="D84" s="48"/>
      <c r="E84" s="48"/>
      <c r="F84" s="48"/>
      <c r="G84" s="48"/>
      <c r="H84" s="48"/>
      <c r="I84" s="48"/>
      <c r="J84" s="48"/>
      <c r="K84" s="48"/>
      <c r="L84" s="48"/>
    </row>
    <row r="85" spans="1:12" s="5" customFormat="1" ht="15.75" customHeight="1" x14ac:dyDescent="0.25">
      <c r="A85" s="47"/>
      <c r="B85" s="48"/>
      <c r="C85" s="48"/>
      <c r="D85" s="48"/>
      <c r="E85" s="48"/>
      <c r="F85" s="48"/>
      <c r="G85" s="48"/>
      <c r="H85" s="48"/>
      <c r="I85" s="48"/>
      <c r="J85" s="48"/>
      <c r="K85" s="48"/>
      <c r="L85" s="48"/>
    </row>
    <row r="86" spans="1:12" s="5" customFormat="1" ht="18.75" customHeight="1" x14ac:dyDescent="0.25">
      <c r="A86" s="47" t="s">
        <v>21</v>
      </c>
      <c r="B86" s="77"/>
      <c r="C86" s="77"/>
      <c r="D86" s="77"/>
      <c r="E86" s="77"/>
      <c r="F86" s="77"/>
      <c r="G86" s="77"/>
      <c r="H86" s="77"/>
      <c r="I86" s="77"/>
      <c r="J86" s="77"/>
      <c r="K86" s="77"/>
      <c r="L86" s="77"/>
    </row>
    <row r="87" spans="1:12" s="5" customFormat="1" x14ac:dyDescent="0.25">
      <c r="A87" s="78" t="s">
        <v>22</v>
      </c>
      <c r="B87" s="79"/>
      <c r="C87" s="79"/>
      <c r="D87" s="79"/>
      <c r="E87" s="79"/>
      <c r="F87" s="79"/>
      <c r="G87" s="79"/>
      <c r="H87" s="79"/>
      <c r="I87" s="79"/>
      <c r="J87" s="79"/>
      <c r="K87" s="79"/>
      <c r="L87" s="79"/>
    </row>
    <row r="88" spans="1:12" s="5" customFormat="1" x14ac:dyDescent="0.25">
      <c r="A88" s="27"/>
      <c r="B88" s="23"/>
      <c r="C88" s="23"/>
      <c r="D88" s="23"/>
      <c r="E88" s="23"/>
      <c r="F88" s="29"/>
      <c r="G88" s="23"/>
      <c r="H88" s="23"/>
      <c r="I88" s="33"/>
      <c r="J88" s="23"/>
      <c r="K88" s="23"/>
      <c r="L88" s="23"/>
    </row>
    <row r="89" spans="1:12" s="5" customFormat="1" ht="20.25" customHeight="1" x14ac:dyDescent="0.25">
      <c r="A89" s="80" t="s">
        <v>23</v>
      </c>
      <c r="B89" s="69"/>
      <c r="C89" s="69"/>
      <c r="D89" s="69"/>
      <c r="E89" s="69"/>
      <c r="F89" s="69"/>
      <c r="G89" s="69"/>
      <c r="H89" s="69"/>
      <c r="I89" s="69"/>
      <c r="J89" s="69"/>
      <c r="K89" s="69"/>
      <c r="L89" s="69"/>
    </row>
    <row r="90" spans="1:12" s="5" customFormat="1" ht="20.25" customHeight="1" x14ac:dyDescent="0.25">
      <c r="A90" s="2"/>
      <c r="B90" s="3"/>
      <c r="C90" s="4"/>
      <c r="D90" s="4"/>
      <c r="E90" s="4"/>
      <c r="F90" s="4"/>
      <c r="G90" s="4"/>
      <c r="H90" s="4"/>
      <c r="I90" s="4"/>
      <c r="J90" s="17"/>
      <c r="K90" s="17"/>
      <c r="L90" s="18"/>
    </row>
    <row r="91" spans="1:12" s="5" customFormat="1" ht="20.25" customHeight="1" x14ac:dyDescent="0.25">
      <c r="A91" s="2"/>
      <c r="B91" s="3"/>
      <c r="C91" s="4"/>
      <c r="D91" s="4"/>
      <c r="E91" s="4"/>
      <c r="F91" s="4"/>
      <c r="G91" s="4"/>
      <c r="H91" s="4"/>
      <c r="I91" s="4"/>
      <c r="J91" s="17"/>
      <c r="K91" s="17"/>
      <c r="L91" s="18"/>
    </row>
    <row r="92" spans="1:12" s="5" customFormat="1" ht="20.25" customHeight="1" x14ac:dyDescent="0.25">
      <c r="A92" s="2"/>
      <c r="B92" s="3"/>
      <c r="C92" s="4"/>
      <c r="D92" s="4"/>
      <c r="E92" s="4"/>
      <c r="F92" s="4"/>
      <c r="G92" s="4"/>
      <c r="H92" s="4"/>
      <c r="I92" s="4"/>
      <c r="J92" s="17"/>
      <c r="K92" s="17"/>
      <c r="L92" s="18"/>
    </row>
    <row r="93" spans="1:12" s="5" customFormat="1" ht="20.25" customHeight="1" x14ac:dyDescent="0.25">
      <c r="A93" s="2"/>
      <c r="B93" s="3"/>
      <c r="C93" s="4"/>
      <c r="D93" s="4"/>
      <c r="E93" s="4"/>
      <c r="F93" s="4"/>
      <c r="G93" s="4"/>
      <c r="H93" s="4"/>
      <c r="I93" s="4"/>
      <c r="J93" s="17"/>
      <c r="K93" s="17"/>
      <c r="L93" s="18"/>
    </row>
    <row r="94" spans="1:12" s="5" customFormat="1" ht="20.25" customHeight="1" x14ac:dyDescent="0.25">
      <c r="A94" s="2"/>
      <c r="B94" s="3"/>
      <c r="C94" s="4"/>
      <c r="D94" s="4"/>
      <c r="E94" s="4"/>
      <c r="F94" s="4"/>
      <c r="G94" s="4"/>
      <c r="H94" s="4"/>
      <c r="I94" s="4"/>
      <c r="J94" s="17"/>
      <c r="K94" s="17"/>
      <c r="L94" s="18"/>
    </row>
    <row r="95" spans="1:12" s="5" customFormat="1" ht="20.25" customHeight="1" x14ac:dyDescent="0.25">
      <c r="A95" s="2"/>
      <c r="B95" s="3"/>
      <c r="C95" s="4"/>
      <c r="D95" s="4"/>
      <c r="E95" s="4"/>
      <c r="F95" s="4"/>
      <c r="G95" s="4"/>
      <c r="H95" s="4"/>
      <c r="I95" s="4"/>
      <c r="J95" s="17"/>
      <c r="K95" s="17"/>
      <c r="L95" s="18"/>
    </row>
    <row r="96" spans="1:12" s="5" customFormat="1" ht="20.25" customHeight="1" x14ac:dyDescent="0.25">
      <c r="A96" s="1"/>
      <c r="B96"/>
      <c r="C96"/>
      <c r="D96"/>
      <c r="E96"/>
      <c r="F96"/>
      <c r="G96"/>
      <c r="H96"/>
      <c r="I96"/>
      <c r="J96"/>
      <c r="K96"/>
      <c r="L96"/>
    </row>
    <row r="97" spans="1:11" x14ac:dyDescent="0.25">
      <c r="A97" s="7"/>
      <c r="B97" s="9" t="s">
        <v>8</v>
      </c>
      <c r="C97" s="8"/>
      <c r="D97" s="8"/>
      <c r="G97" s="15"/>
      <c r="H97" s="16"/>
      <c r="I97" s="37"/>
    </row>
    <row r="98" spans="1:11" ht="15" customHeight="1" x14ac:dyDescent="0.25">
      <c r="A98" s="7"/>
      <c r="B98" s="10" t="s">
        <v>9</v>
      </c>
      <c r="C98" s="8"/>
      <c r="D98" s="8"/>
      <c r="G98" s="85" t="s">
        <v>10</v>
      </c>
      <c r="H98" s="85"/>
      <c r="I98" s="35"/>
    </row>
    <row r="99" spans="1:11" ht="48.75" customHeight="1" x14ac:dyDescent="0.25">
      <c r="A99" s="72" t="s">
        <v>24</v>
      </c>
      <c r="B99" s="73"/>
    </row>
    <row r="100" spans="1:11" x14ac:dyDescent="0.25">
      <c r="B100" s="74" t="s">
        <v>25</v>
      </c>
      <c r="C100" s="74"/>
      <c r="D100" s="74"/>
      <c r="E100" s="74"/>
      <c r="F100" s="74"/>
      <c r="G100" s="74"/>
      <c r="H100" s="74"/>
      <c r="I100" s="74"/>
      <c r="J100" s="74"/>
      <c r="K100" s="74"/>
    </row>
    <row r="101" spans="1:11" x14ac:dyDescent="0.25">
      <c r="B101" s="74" t="s">
        <v>27</v>
      </c>
      <c r="C101" s="74"/>
      <c r="D101" s="74"/>
      <c r="E101" s="74"/>
      <c r="F101" s="74"/>
      <c r="G101" s="74"/>
      <c r="H101" s="74"/>
      <c r="I101" s="74"/>
      <c r="J101" s="74"/>
      <c r="K101" s="74"/>
    </row>
    <row r="102" spans="1:11" x14ac:dyDescent="0.25">
      <c r="B102" s="74" t="s">
        <v>26</v>
      </c>
      <c r="C102" s="74"/>
      <c r="D102" s="74"/>
      <c r="E102" s="74"/>
      <c r="F102" s="74"/>
      <c r="G102" s="74"/>
      <c r="H102" s="74"/>
      <c r="I102" s="74"/>
      <c r="J102" s="74"/>
      <c r="K102" s="74"/>
    </row>
  </sheetData>
  <mergeCells count="40">
    <mergeCell ref="A99:B99"/>
    <mergeCell ref="B100:K100"/>
    <mergeCell ref="B101:K101"/>
    <mergeCell ref="B102:K102"/>
    <mergeCell ref="A13:F13"/>
    <mergeCell ref="A83:L83"/>
    <mergeCell ref="A86:L86"/>
    <mergeCell ref="A87:L87"/>
    <mergeCell ref="A89:L89"/>
    <mergeCell ref="I80:J80"/>
    <mergeCell ref="I79:J79"/>
    <mergeCell ref="G21:G23"/>
    <mergeCell ref="I21:I23"/>
    <mergeCell ref="G98:H98"/>
    <mergeCell ref="A14:B14"/>
    <mergeCell ref="A17:B17"/>
    <mergeCell ref="B5:K5"/>
    <mergeCell ref="A11:F12"/>
    <mergeCell ref="A9:K9"/>
    <mergeCell ref="A1:E3"/>
    <mergeCell ref="H1:K1"/>
    <mergeCell ref="H2:K2"/>
    <mergeCell ref="H3:K3"/>
    <mergeCell ref="A18:B18"/>
    <mergeCell ref="A19:B19"/>
    <mergeCell ref="A15:B15"/>
    <mergeCell ref="A16:B16"/>
    <mergeCell ref="A84:L84"/>
    <mergeCell ref="A85:L85"/>
    <mergeCell ref="H21:H23"/>
    <mergeCell ref="A81:L81"/>
    <mergeCell ref="I78:J78"/>
    <mergeCell ref="D21:D23"/>
    <mergeCell ref="E21:E23"/>
    <mergeCell ref="J21:J23"/>
    <mergeCell ref="K21:K23"/>
    <mergeCell ref="A21:A23"/>
    <mergeCell ref="B21:B23"/>
    <mergeCell ref="C21:C23"/>
    <mergeCell ref="F21:F23"/>
  </mergeCells>
  <pageMargins left="0.25" right="0.25" top="0.75" bottom="0.75" header="0.3" footer="0.3"/>
  <pageSetup paperSize="9" scale="8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Príl.č.1 Špecifikácia CaP</vt:lpstr>
      <vt:lpstr>'Príl.č.1 Špecifikácia CaP'!Oblasť_tlače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Fulnečková Beáta</dc:creator>
  <cp:lastModifiedBy>Vašičková Jana</cp:lastModifiedBy>
  <cp:lastPrinted>2021-09-30T12:19:12Z</cp:lastPrinted>
  <dcterms:created xsi:type="dcterms:W3CDTF">2016-12-08T08:45:23Z</dcterms:created>
  <dcterms:modified xsi:type="dcterms:W3CDTF">2021-10-15T13:11:14Z</dcterms:modified>
</cp:coreProperties>
</file>