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Zariadenia na zber údajov\"/>
    </mc:Choice>
  </mc:AlternateContent>
  <bookViews>
    <workbookView xWindow="0" yWindow="0" windowWidth="28800" windowHeight="12048" tabRatio="993"/>
  </bookViews>
  <sheets>
    <sheet name="Suhrnna cenova ponuka" sheetId="5" r:id="rId1"/>
    <sheet name="Meteostanica" sheetId="6" r:id="rId2"/>
    <sheet name="Senzor kvality ovzdušia" sheetId="7" r:id="rId3"/>
    <sheet name="LED panel pre zobrazenie údajov" sheetId="9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J9" i="5" s="1"/>
  <c r="J8" i="5"/>
  <c r="H8" i="5"/>
  <c r="H7" i="5"/>
  <c r="J7" i="5" s="1"/>
  <c r="J10" i="5" l="1"/>
  <c r="G10" i="5" s="1"/>
</calcChain>
</file>

<file path=xl/sharedStrings.xml><?xml version="1.0" encoding="utf-8"?>
<sst xmlns="http://schemas.openxmlformats.org/spreadsheetml/2006/main" count="268" uniqueCount="155">
  <si>
    <t>Obchodné meno výrobcu:</t>
  </si>
  <si>
    <t>Model:</t>
  </si>
  <si>
    <t>P.č.</t>
  </si>
  <si>
    <t>Podskupina</t>
  </si>
  <si>
    <t xml:space="preserve">Opis </t>
  </si>
  <si>
    <t>Požadovaná hodnota</t>
  </si>
  <si>
    <t>Ponúkaná hodnota/konfigurácia</t>
  </si>
  <si>
    <t>áno</t>
  </si>
  <si>
    <t>Napájanie</t>
  </si>
  <si>
    <t>Spôsob upevnenia</t>
  </si>
  <si>
    <t>držiak a konzola na stĺp</t>
  </si>
  <si>
    <t>Súčasťou dodávky musí byť zaškolenie personálu do obsluhy zariadenia a spracovania dát</t>
  </si>
  <si>
    <t>Meteostanica</t>
  </si>
  <si>
    <t>Senzor kvality ovzdušia</t>
  </si>
  <si>
    <t>LED panel pre zobrazenie údajov</t>
  </si>
  <si>
    <t>Barometrický tlak</t>
  </si>
  <si>
    <t>Rozsah</t>
  </si>
  <si>
    <t>Presnosť</t>
  </si>
  <si>
    <t>IP65</t>
  </si>
  <si>
    <t>±0.5 hPa pri teplote 0 až +30 °C, ±1 hPa pri teplote -52 až +60 °C</t>
  </si>
  <si>
    <t>Rozlíšenie a jednotky</t>
  </si>
  <si>
    <t>0,1hPa, 10Pa, 0,0001bar, 0,1mmHg, 0,01inHg</t>
  </si>
  <si>
    <t>Teplota vzduchu</t>
  </si>
  <si>
    <t>Relatívna vlhkosť vzduchu</t>
  </si>
  <si>
    <t>-52 až +60 °C</t>
  </si>
  <si>
    <t>0 až 100 %RH</t>
  </si>
  <si>
    <t>±0.3°C pri 20°C</t>
  </si>
  <si>
    <t>0.1°C, 0.1°F</t>
  </si>
  <si>
    <t>±3 %RH pri vlhkosti 0 až 90 %RH, ±5 %RH pri vlhkosti 90 až 100 %RH</t>
  </si>
  <si>
    <t>0,1%RH</t>
  </si>
  <si>
    <t>Dážď</t>
  </si>
  <si>
    <t>Zberná oblasť</t>
  </si>
  <si>
    <t xml:space="preserve">lepšia ako 5%, </t>
  </si>
  <si>
    <t>Počítanie každého 10-sekundového prírastku v prípade detekcie aspoň 1 kvapky vody</t>
  </si>
  <si>
    <t>Intenzita dažďových zrážok</t>
  </si>
  <si>
    <t>1-minútový pohyblivý priemer v 10-sekundových krokoch</t>
  </si>
  <si>
    <t>0 až 200 mm/h</t>
  </si>
  <si>
    <t>Rýchlosť vetra</t>
  </si>
  <si>
    <t>0 až 60 m/s</t>
  </si>
  <si>
    <t>±3% pri 10m/s</t>
  </si>
  <si>
    <t>Smer vetra</t>
  </si>
  <si>
    <t>0 až 360°</t>
  </si>
  <si>
    <t>Čas odozvy</t>
  </si>
  <si>
    <t>250ms</t>
  </si>
  <si>
    <t>1°</t>
  </si>
  <si>
    <t>Prevádzková teplota</t>
  </si>
  <si>
    <t>Krytie</t>
  </si>
  <si>
    <t>Prevádzková vlhkosť</t>
  </si>
  <si>
    <t>Prevádzkový vietor</t>
  </si>
  <si>
    <t>Komunikačné rozhrania</t>
  </si>
  <si>
    <t>Spotreba</t>
  </si>
  <si>
    <t>Teplotný senzor</t>
  </si>
  <si>
    <t>Slnečné žiarenie</t>
  </si>
  <si>
    <t>Analógové vstupy pre</t>
  </si>
  <si>
    <t>NO2</t>
  </si>
  <si>
    <t>NO</t>
  </si>
  <si>
    <t>CO</t>
  </si>
  <si>
    <t>O3</t>
  </si>
  <si>
    <t>0,3 až 20 μm (sférický ekvivalent)</t>
  </si>
  <si>
    <t>Rozsah častíc</t>
  </si>
  <si>
    <t>Rozlíšenie počítadla častíc</t>
  </si>
  <si>
    <t>oxid dusičitý (NO2), oxid siričitý (SO2), oxid uhoľnatý (CO) a ozón (O3) a taktiež častice (PM2,5 a PM10)</t>
  </si>
  <si>
    <t>Senzor kvality ovzdušia pre meranie znečisťujúcich plynov v okolitom ovzduší</t>
  </si>
  <si>
    <t>Ochrana proti vtákom a proti blesku</t>
  </si>
  <si>
    <t>Meteostanica s meraním veličín</t>
  </si>
  <si>
    <t>atmosferického tlaku, teploty, vlhkosti, zrážok, rýchlosti a smeru vetra</t>
  </si>
  <si>
    <t>Ochrana proti vtákom</t>
  </si>
  <si>
    <t>-30 až +40 °C</t>
  </si>
  <si>
    <t>15 až 100 %RH</t>
  </si>
  <si>
    <t>10 - 25 V DC, solárnym panelom s výkonom min. 15Wh a oloveným nabíjacím, bezúdržbovým a hermeticky uzavretým akumulátorom, napätie: 12V, kapacita min. 18Ah</t>
  </si>
  <si>
    <t>maximálne 10 W</t>
  </si>
  <si>
    <t>0 - 2000 ppb</t>
  </si>
  <si>
    <t>0 - 10000 ppb</t>
  </si>
  <si>
    <t>RS485, Modbus ASCII, Modbus RTU</t>
  </si>
  <si>
    <t>7 ppb</t>
  </si>
  <si>
    <t>15 ppb</t>
  </si>
  <si>
    <t>183 ppb</t>
  </si>
  <si>
    <t>11 ppb</t>
  </si>
  <si>
    <t>5 ppb</t>
  </si>
  <si>
    <t>10 ppb</t>
  </si>
  <si>
    <t>Súčasťou dodávky musí byť doprava, uskladnenie, nevyhnutné  práce spojené s inštaláciou zariadenia</t>
  </si>
  <si>
    <t>PM2,5</t>
  </si>
  <si>
    <t>PM10</t>
  </si>
  <si>
    <t>0,6 až 2,5 μm (sférický ekvivalent)</t>
  </si>
  <si>
    <t>0,1 μg/m3</t>
  </si>
  <si>
    <t>Rozsah koncentrácií</t>
  </si>
  <si>
    <t>0 ... 1000 μg/m3 (definovaná podľa SO12103-1, A1 ultrafine test dust)</t>
  </si>
  <si>
    <t>9 μg/m3</t>
  </si>
  <si>
    <t>13 μg/m3</t>
  </si>
  <si>
    <t>6 až 24 VDC</t>
  </si>
  <si>
    <t>max. 15mA pri 6VDC (pri konštantnom meraní všetkých parametrov), vyhrievanie max. 800 mA pri 12VDC</t>
  </si>
  <si>
    <t>SDI‑12, RS‑485 Modbus RTU</t>
  </si>
  <si>
    <t>-40 až +60 °C</t>
  </si>
  <si>
    <t>500 až 1100 hPa</t>
  </si>
  <si>
    <t>min. 60 cm2</t>
  </si>
  <si>
    <t>Trvanie</t>
  </si>
  <si>
    <t>Rozsah intenzity zrážok</t>
  </si>
  <si>
    <t>Rozlíšenie intenzity zrážok</t>
  </si>
  <si>
    <t>0,1 mm/h</t>
  </si>
  <si>
    <t>0,01 mm</t>
  </si>
  <si>
    <t>±3% pri 10 m/s</t>
  </si>
  <si>
    <t>0,1m/s, (km/h, mph, knot)</t>
  </si>
  <si>
    <t>rozsah 0 až 25 mV</t>
  </si>
  <si>
    <t>Odporový Pt1000, rozsah 800 až 1330 Ω</t>
  </si>
  <si>
    <t>Napäťový vstup</t>
  </si>
  <si>
    <t>rozsah 0-2,5V alebo 0-5V alebo 0-10V</t>
  </si>
  <si>
    <t>1 desatinné miesto</t>
  </si>
  <si>
    <t>2 desatinné miesta</t>
  </si>
  <si>
    <t>Rozsah zobrazenia NO2</t>
  </si>
  <si>
    <t>Rozsah zobrazenia NO</t>
  </si>
  <si>
    <t>Rozsah zobrazenia CO</t>
  </si>
  <si>
    <t>Rozsah zobrazenia O3</t>
  </si>
  <si>
    <t>Rozsah zobrazenia PM2,5</t>
  </si>
  <si>
    <t>Rozsah zobrazenia PM10</t>
  </si>
  <si>
    <t>držiak a konzola na stenu alebo zem</t>
  </si>
  <si>
    <t>LED panel zobrazí meteorologiké údaje</t>
  </si>
  <si>
    <t>LED panel zobrazí údaje o kvalite ovzdušia - údaje merania znečisťujúcich plynov v okolitom ovzduší</t>
  </si>
  <si>
    <t>atmosferický tlak, teplota, vlhkosť, zrážky, rýchlosť a smer vetra</t>
  </si>
  <si>
    <t>RS485, Modbus ASCII, Modbus RTU, LoRaWAN</t>
  </si>
  <si>
    <t>Zariadenie</t>
  </si>
  <si>
    <t>Zariadenie pre meranie kvality ovzdušia</t>
  </si>
  <si>
    <t>Súčasťou dodávky musí byť podpora počas trvania realizácie projektu a počas postimplementačnej podpory</t>
  </si>
  <si>
    <t>Súčasťou dodávky musí byť inštalácia zariadenia a uvedenie do prevádzky</t>
  </si>
  <si>
    <t>Prenos dát  prostredníctvom GSM/GPRS alebo LoRaWAN modemu</t>
  </si>
  <si>
    <t>Súčasťou dodávky musia byť komunikačné poplatky počas trvania realizácie projektu a počas postimplementačnej podpory</t>
  </si>
  <si>
    <t>15 až 80 %RH</t>
  </si>
  <si>
    <t>230V/50 Hz aktívny príkon</t>
  </si>
  <si>
    <t>Mesto Žiar nad Hronom</t>
  </si>
  <si>
    <t>Názov predmetu zákazky:</t>
  </si>
  <si>
    <t>Súhrnná cenová ponuka</t>
  </si>
  <si>
    <t>Pol.
č.</t>
  </si>
  <si>
    <t>Názov položky predmetu zákazky</t>
  </si>
  <si>
    <t>Merná jednotka
(MJ)</t>
  </si>
  <si>
    <t>Obchodný názov ponúkaného produktu</t>
  </si>
  <si>
    <t>Názov výrobcu ponúkaného produktu</t>
  </si>
  <si>
    <t>Požad. počet MJ</t>
  </si>
  <si>
    <t>Jednotková cena v EUR bez DPH</t>
  </si>
  <si>
    <t>Spolu bez DPH</t>
  </si>
  <si>
    <t>DPH v EUR</t>
  </si>
  <si>
    <t>Spolu s DPH</t>
  </si>
  <si>
    <t>ks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</si>
  <si>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</si>
  <si>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</si>
  <si>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</si>
  <si>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</si>
  <si>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</si>
  <si>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</si>
  <si>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</si>
  <si>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</si>
  <si>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</si>
  <si>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</si>
  <si>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</si>
  <si>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</si>
  <si>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</si>
  <si>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Zariadenia na zber environmentálnych dát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</si>
</sst>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thin">
        <color auto="1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 applyProtection="1">
      <alignment horizontal="left"/>
      <protection locked="0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3" fontId="6" fillId="0" borderId="0" xfId="2" applyNumberFormat="1" applyFont="1"/>
    <xf numFmtId="0" fontId="6" fillId="0" borderId="0" xfId="2" applyFont="1"/>
    <xf numFmtId="0" fontId="10" fillId="2" borderId="1" xfId="2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3" xfId="2" applyFont="1" applyFill="1" applyBorder="1" applyAlignment="1">
      <alignment horizontal="left" vertical="top" wrapText="1"/>
    </xf>
    <xf numFmtId="3" fontId="10" fillId="2" borderId="3" xfId="2" applyNumberFormat="1" applyFont="1" applyFill="1" applyBorder="1" applyAlignment="1">
      <alignment horizontal="center" vertical="top" wrapText="1"/>
    </xf>
    <xf numFmtId="164" fontId="10" fillId="3" borderId="1" xfId="2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164" fontId="10" fillId="3" borderId="2" xfId="2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4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/>
      <protection locked="0"/>
    </xf>
    <xf numFmtId="0" fontId="11" fillId="4" borderId="7" xfId="0" applyFont="1" applyFill="1" applyBorder="1"/>
    <xf numFmtId="0" fontId="11" fillId="4" borderId="8" xfId="0" applyFont="1" applyFill="1" applyBorder="1"/>
    <xf numFmtId="3" fontId="11" fillId="0" borderId="4" xfId="0" applyNumberFormat="1" applyFont="1" applyFill="1" applyBorder="1" applyAlignment="1" applyProtection="1">
      <alignment horizontal="center" vertical="top"/>
      <protection locked="0"/>
    </xf>
    <xf numFmtId="44" fontId="11" fillId="4" borderId="9" xfId="1" applyFont="1" applyFill="1" applyBorder="1" applyAlignment="1">
      <alignment horizontal="right" vertical="top"/>
    </xf>
    <xf numFmtId="4" fontId="11" fillId="0" borderId="6" xfId="0" applyNumberFormat="1" applyFont="1" applyFill="1" applyBorder="1" applyAlignment="1" applyProtection="1">
      <alignment vertical="top"/>
      <protection locked="0"/>
    </xf>
    <xf numFmtId="4" fontId="11" fillId="0" borderId="10" xfId="0" applyNumberFormat="1" applyFont="1" applyFill="1" applyBorder="1" applyAlignment="1" applyProtection="1">
      <alignment vertical="top"/>
      <protection locked="0"/>
    </xf>
    <xf numFmtId="0" fontId="11" fillId="0" borderId="11" xfId="0" applyFont="1" applyBorder="1" applyAlignment="1">
      <alignment horizontal="center"/>
    </xf>
    <xf numFmtId="0" fontId="11" fillId="0" borderId="12" xfId="0" applyFont="1" applyFill="1" applyBorder="1" applyAlignment="1" applyProtection="1">
      <alignment vertical="top"/>
      <protection locked="0"/>
    </xf>
    <xf numFmtId="0" fontId="11" fillId="4" borderId="13" xfId="0" applyFont="1" applyFill="1" applyBorder="1"/>
    <xf numFmtId="0" fontId="11" fillId="4" borderId="14" xfId="0" applyFont="1" applyFill="1" applyBorder="1"/>
    <xf numFmtId="44" fontId="11" fillId="4" borderId="15" xfId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 applyProtection="1">
      <alignment vertical="top"/>
      <protection locked="0"/>
    </xf>
    <xf numFmtId="4" fontId="11" fillId="0" borderId="16" xfId="0" applyNumberFormat="1" applyFont="1" applyFill="1" applyBorder="1" applyAlignment="1" applyProtection="1">
      <alignment vertical="top"/>
      <protection locked="0"/>
    </xf>
    <xf numFmtId="164" fontId="12" fillId="0" borderId="18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4" fontId="13" fillId="4" borderId="19" xfId="0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>
      <alignment vertical="center"/>
    </xf>
    <xf numFmtId="0" fontId="7" fillId="0" borderId="0" xfId="2" applyFont="1" applyAlignment="1">
      <alignment wrapText="1"/>
    </xf>
    <xf numFmtId="49" fontId="7" fillId="0" borderId="0" xfId="2" applyNumberFormat="1" applyFont="1" applyAlignment="1">
      <alignment horizontal="center" wrapText="1"/>
    </xf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right" wrapText="1"/>
    </xf>
    <xf numFmtId="9" fontId="7" fillId="0" borderId="0" xfId="2" applyNumberFormat="1" applyFont="1" applyAlignment="1">
      <alignment wrapText="1"/>
    </xf>
    <xf numFmtId="0" fontId="7" fillId="0" borderId="0" xfId="2" applyFont="1" applyAlignment="1">
      <alignment horizontal="center" vertical="center" wrapText="1"/>
    </xf>
    <xf numFmtId="164" fontId="7" fillId="0" borderId="0" xfId="2" applyNumberFormat="1" applyFont="1" applyAlignment="1">
      <alignment horizontal="right" vertical="top" wrapText="1"/>
    </xf>
    <xf numFmtId="9" fontId="7" fillId="0" borderId="0" xfId="2" applyNumberFormat="1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horizontal="left" wrapText="1"/>
    </xf>
    <xf numFmtId="165" fontId="7" fillId="0" borderId="0" xfId="2" applyNumberFormat="1" applyFont="1" applyAlignment="1">
      <alignment horizontal="left" wrapText="1"/>
    </xf>
    <xf numFmtId="0" fontId="7" fillId="0" borderId="0" xfId="2" applyFont="1" applyAlignment="1">
      <alignment vertical="top"/>
    </xf>
    <xf numFmtId="49" fontId="7" fillId="0" borderId="0" xfId="2" applyNumberFormat="1" applyFont="1" applyAlignment="1">
      <alignment horizontal="center" vertical="top" wrapText="1"/>
    </xf>
    <xf numFmtId="3" fontId="7" fillId="0" borderId="0" xfId="2" applyNumberFormat="1" applyFont="1" applyAlignment="1">
      <alignment horizontal="center" vertical="top" wrapText="1"/>
    </xf>
    <xf numFmtId="0" fontId="7" fillId="4" borderId="20" xfId="2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2" xfId="0" quotePrefix="1" applyFont="1" applyBorder="1" applyAlignment="1">
      <alignment wrapText="1"/>
    </xf>
    <xf numFmtId="0" fontId="0" fillId="0" borderId="12" xfId="0" applyBorder="1"/>
    <xf numFmtId="0" fontId="2" fillId="0" borderId="1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31" xfId="0" applyFill="1" applyBorder="1"/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0" fillId="4" borderId="34" xfId="0" applyFill="1" applyBorder="1"/>
    <xf numFmtId="0" fontId="0" fillId="0" borderId="12" xfId="0" applyFont="1" applyFill="1" applyBorder="1" applyAlignment="1">
      <alignment wrapText="1"/>
    </xf>
    <xf numFmtId="0" fontId="0" fillId="0" borderId="12" xfId="0" quotePrefix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8" fillId="0" borderId="0" xfId="2" applyFont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17" xfId="2" applyFont="1" applyBorder="1" applyAlignment="1">
      <alignment horizontal="right" vertical="center"/>
    </xf>
    <xf numFmtId="0" fontId="8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21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12" xfId="0" applyFont="1" applyBorder="1" applyAlignment="1">
      <alignment horizontal="center" vertical="center" textRotation="90"/>
    </xf>
  </cellXfs>
  <cellStyles count="3">
    <cellStyle name="Mena" xfId="1" builtinId="4"/>
    <cellStyle name="Normálna 2" xfId="2"/>
    <cellStyle name="Normálne" xfId="0" builtinId="0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130" zoomScaleNormal="130" workbookViewId="0">
      <selection activeCell="B9" sqref="B9"/>
    </sheetView>
  </sheetViews>
  <sheetFormatPr defaultColWidth="8.77734375" defaultRowHeight="13.2" x14ac:dyDescent="0.25"/>
  <cols>
    <col min="1" max="1" width="8.44140625" bestFit="1" customWidth="1"/>
    <col min="2" max="2" width="46.6640625" style="2" bestFit="1" customWidth="1"/>
    <col min="3" max="3" width="14.33203125" bestFit="1" customWidth="1"/>
  </cols>
  <sheetData>
    <row r="1" spans="1:11" ht="13.8" x14ac:dyDescent="0.3">
      <c r="A1" s="4" t="s">
        <v>127</v>
      </c>
      <c r="B1" s="5"/>
      <c r="C1" s="6"/>
      <c r="D1" s="7"/>
      <c r="E1" s="8"/>
    </row>
    <row r="2" spans="1:11" ht="13.8" x14ac:dyDescent="0.25">
      <c r="A2" s="78" t="s">
        <v>128</v>
      </c>
      <c r="B2" s="78"/>
      <c r="C2" s="78"/>
      <c r="D2" s="78"/>
      <c r="E2" s="78"/>
    </row>
    <row r="3" spans="1:11" ht="13.8" x14ac:dyDescent="0.25">
      <c r="A3" s="79" t="s">
        <v>154</v>
      </c>
      <c r="B3" s="79"/>
      <c r="C3" s="79"/>
      <c r="D3" s="79"/>
      <c r="E3" s="79"/>
    </row>
    <row r="4" spans="1:11" x14ac:dyDescent="0.25">
      <c r="B4"/>
    </row>
    <row r="5" spans="1:11" ht="15.6" x14ac:dyDescent="0.25">
      <c r="A5" s="80" t="s">
        <v>129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60" x14ac:dyDescent="0.25">
      <c r="A6" s="9" t="s">
        <v>130</v>
      </c>
      <c r="B6" s="10" t="s">
        <v>131</v>
      </c>
      <c r="C6" s="11" t="s">
        <v>132</v>
      </c>
      <c r="D6" s="9" t="s">
        <v>133</v>
      </c>
      <c r="E6" s="12" t="s">
        <v>134</v>
      </c>
      <c r="F6" s="13" t="s">
        <v>135</v>
      </c>
      <c r="G6" s="14" t="s">
        <v>136</v>
      </c>
      <c r="H6" s="15" t="s">
        <v>137</v>
      </c>
      <c r="I6" s="16" t="s">
        <v>138</v>
      </c>
      <c r="J6" s="15" t="s">
        <v>139</v>
      </c>
    </row>
    <row r="7" spans="1:11" ht="14.4" x14ac:dyDescent="0.3">
      <c r="A7" s="17">
        <v>1</v>
      </c>
      <c r="B7" s="18" t="s">
        <v>12</v>
      </c>
      <c r="C7" s="19" t="s">
        <v>140</v>
      </c>
      <c r="D7" s="20"/>
      <c r="E7" s="21"/>
      <c r="F7" s="22">
        <v>2</v>
      </c>
      <c r="G7" s="23"/>
      <c r="H7" s="24">
        <f>G7*F7</f>
        <v>0</v>
      </c>
      <c r="I7" s="24"/>
      <c r="J7" s="25">
        <f>H7*1.2</f>
        <v>0</v>
      </c>
    </row>
    <row r="8" spans="1:11" ht="14.4" x14ac:dyDescent="0.3">
      <c r="A8" s="26">
        <v>2</v>
      </c>
      <c r="B8" s="18" t="s">
        <v>13</v>
      </c>
      <c r="C8" s="27" t="s">
        <v>140</v>
      </c>
      <c r="D8" s="28"/>
      <c r="E8" s="29"/>
      <c r="F8" s="22">
        <v>2</v>
      </c>
      <c r="G8" s="30"/>
      <c r="H8" s="31">
        <f>G8*F8</f>
        <v>0</v>
      </c>
      <c r="I8" s="31"/>
      <c r="J8" s="32">
        <f t="shared" ref="J8:J9" si="0">H8*1.2</f>
        <v>0</v>
      </c>
    </row>
    <row r="9" spans="1:11" ht="14.4" x14ac:dyDescent="0.3">
      <c r="A9" s="26">
        <v>3</v>
      </c>
      <c r="B9" s="18" t="s">
        <v>14</v>
      </c>
      <c r="C9" s="27" t="s">
        <v>140</v>
      </c>
      <c r="D9" s="28"/>
      <c r="E9" s="29"/>
      <c r="F9" s="22">
        <v>1</v>
      </c>
      <c r="G9" s="30"/>
      <c r="H9" s="31">
        <f>G9*F9</f>
        <v>0</v>
      </c>
      <c r="I9" s="31"/>
      <c r="J9" s="32">
        <f t="shared" si="0"/>
        <v>0</v>
      </c>
    </row>
    <row r="10" spans="1:11" ht="15" thickBot="1" x14ac:dyDescent="0.3">
      <c r="A10" s="81" t="s">
        <v>141</v>
      </c>
      <c r="B10" s="81"/>
      <c r="C10" s="81"/>
      <c r="D10" s="81"/>
      <c r="E10" s="81"/>
      <c r="F10" s="82"/>
      <c r="G10" s="33">
        <f>SUM(J10:J10)</f>
        <v>0</v>
      </c>
      <c r="H10" s="34"/>
      <c r="I10" s="34"/>
      <c r="J10" s="35">
        <f>SUM(J7:J9)</f>
        <v>0</v>
      </c>
      <c r="K10" s="36"/>
    </row>
    <row r="11" spans="1:11" ht="13.8" x14ac:dyDescent="0.3">
      <c r="A11" s="37"/>
      <c r="B11" s="37"/>
      <c r="C11" s="38"/>
      <c r="D11" s="39"/>
      <c r="E11" s="40"/>
      <c r="F11" s="40"/>
      <c r="G11" s="40"/>
      <c r="H11" s="41"/>
      <c r="I11" s="37"/>
      <c r="J11" s="37"/>
      <c r="K11" s="37"/>
    </row>
    <row r="12" spans="1:11" ht="13.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3.8" x14ac:dyDescent="0.3">
      <c r="A13" s="83" t="s">
        <v>142</v>
      </c>
      <c r="B13" s="83"/>
      <c r="C13" s="83"/>
      <c r="D13" s="83"/>
      <c r="E13" s="83"/>
      <c r="F13" s="40"/>
      <c r="G13" s="40"/>
      <c r="H13" s="41"/>
      <c r="I13" s="37"/>
      <c r="J13" s="37"/>
      <c r="K13" s="37"/>
    </row>
    <row r="14" spans="1:11" ht="13.8" x14ac:dyDescent="0.25">
      <c r="A14" s="76" t="s">
        <v>143</v>
      </c>
      <c r="B14" s="76"/>
      <c r="C14" s="77"/>
      <c r="D14" s="77"/>
      <c r="E14" s="77"/>
      <c r="F14" s="43"/>
      <c r="G14" s="43"/>
      <c r="H14" s="44"/>
      <c r="I14" s="45"/>
      <c r="J14" s="45"/>
      <c r="K14" s="45"/>
    </row>
    <row r="15" spans="1:11" ht="13.8" x14ac:dyDescent="0.25">
      <c r="A15" s="84" t="s">
        <v>144</v>
      </c>
      <c r="B15" s="84"/>
      <c r="C15" s="85"/>
      <c r="D15" s="85"/>
      <c r="E15" s="85"/>
      <c r="F15" s="43"/>
      <c r="G15" s="43"/>
      <c r="H15" s="44"/>
      <c r="I15" s="45"/>
      <c r="J15" s="45"/>
      <c r="K15" s="45"/>
    </row>
    <row r="16" spans="1:11" ht="13.8" x14ac:dyDescent="0.25">
      <c r="A16" s="84" t="s">
        <v>145</v>
      </c>
      <c r="B16" s="84"/>
      <c r="C16" s="85"/>
      <c r="D16" s="85"/>
      <c r="E16" s="85"/>
      <c r="F16" s="43"/>
      <c r="G16" s="43"/>
      <c r="H16" s="44"/>
      <c r="I16" s="45"/>
      <c r="J16" s="45"/>
      <c r="K16" s="45"/>
    </row>
    <row r="17" spans="1:11" ht="13.8" x14ac:dyDescent="0.25">
      <c r="A17" s="84" t="s">
        <v>146</v>
      </c>
      <c r="B17" s="84"/>
      <c r="C17" s="85"/>
      <c r="D17" s="85"/>
      <c r="E17" s="85"/>
      <c r="F17" s="43"/>
      <c r="G17" s="43"/>
      <c r="H17" s="44"/>
      <c r="I17" s="45"/>
      <c r="J17" s="45"/>
      <c r="K17" s="45"/>
    </row>
    <row r="18" spans="1:11" ht="13.8" x14ac:dyDescent="0.25">
      <c r="A18" s="84" t="s">
        <v>147</v>
      </c>
      <c r="B18" s="84"/>
      <c r="C18" s="85"/>
      <c r="D18" s="85"/>
      <c r="E18" s="85"/>
      <c r="F18" s="43"/>
      <c r="G18" s="43"/>
      <c r="H18" s="44"/>
      <c r="I18" s="45"/>
      <c r="J18" s="45"/>
      <c r="K18" s="45"/>
    </row>
    <row r="19" spans="1:11" ht="13.8" x14ac:dyDescent="0.25">
      <c r="A19" s="84" t="s">
        <v>148</v>
      </c>
      <c r="B19" s="84"/>
      <c r="C19" s="85"/>
      <c r="D19" s="85"/>
      <c r="E19" s="85"/>
      <c r="F19" s="43"/>
      <c r="G19" s="43"/>
      <c r="H19" s="44"/>
      <c r="I19" s="45"/>
    </row>
    <row r="20" spans="1:11" ht="13.8" x14ac:dyDescent="0.3">
      <c r="A20" s="46"/>
      <c r="B20" s="46"/>
      <c r="C20" s="38"/>
      <c r="D20" s="39"/>
      <c r="E20" s="40"/>
      <c r="F20" s="40"/>
      <c r="G20" s="88"/>
      <c r="H20" s="88"/>
      <c r="I20" s="88"/>
      <c r="J20" s="88"/>
    </row>
    <row r="21" spans="1:11" ht="13.8" x14ac:dyDescent="0.3">
      <c r="A21" s="37" t="s">
        <v>149</v>
      </c>
      <c r="B21" s="37"/>
      <c r="C21" s="38"/>
      <c r="D21" s="39"/>
      <c r="E21" s="40"/>
      <c r="F21" s="40"/>
      <c r="G21" s="88"/>
      <c r="H21" s="88"/>
      <c r="I21" s="88"/>
      <c r="J21" s="88"/>
    </row>
    <row r="22" spans="1:11" ht="13.8" x14ac:dyDescent="0.3">
      <c r="A22" s="37" t="s">
        <v>150</v>
      </c>
      <c r="B22" s="47"/>
      <c r="C22" s="38"/>
      <c r="D22" s="39"/>
      <c r="E22" s="40"/>
      <c r="F22" s="40"/>
      <c r="G22" s="88"/>
      <c r="H22" s="88"/>
      <c r="I22" s="88"/>
      <c r="J22" s="88"/>
    </row>
    <row r="23" spans="1:11" ht="13.8" x14ac:dyDescent="0.25">
      <c r="A23" s="45"/>
      <c r="B23" s="48"/>
      <c r="C23" s="49"/>
      <c r="D23" s="50"/>
      <c r="E23" s="43"/>
      <c r="F23" s="43"/>
      <c r="G23" s="88"/>
      <c r="H23" s="88"/>
      <c r="I23" s="88"/>
      <c r="J23" s="88"/>
    </row>
    <row r="24" spans="1:11" ht="13.8" x14ac:dyDescent="0.25">
      <c r="A24" s="84" t="s">
        <v>151</v>
      </c>
      <c r="B24" s="84"/>
      <c r="C24" s="45"/>
      <c r="D24" s="45"/>
      <c r="E24" s="45"/>
      <c r="F24" s="45"/>
      <c r="G24" s="88"/>
      <c r="H24" s="88"/>
      <c r="I24" s="88"/>
      <c r="J24" s="88"/>
    </row>
    <row r="25" spans="1:11" ht="13.8" customHeight="1" x14ac:dyDescent="0.3">
      <c r="A25" s="51"/>
      <c r="B25" s="86" t="s">
        <v>152</v>
      </c>
      <c r="C25" s="87"/>
      <c r="D25" s="87"/>
      <c r="E25" s="87"/>
      <c r="F25" s="40"/>
      <c r="G25" s="89" t="s">
        <v>153</v>
      </c>
      <c r="H25" s="89"/>
      <c r="I25" s="89"/>
      <c r="J25" s="89"/>
    </row>
    <row r="26" spans="1:11" ht="13.2" customHeight="1" x14ac:dyDescent="0.25">
      <c r="B26"/>
      <c r="G26" s="90"/>
      <c r="H26" s="90"/>
      <c r="I26" s="90"/>
      <c r="J26" s="90"/>
    </row>
  </sheetData>
  <mergeCells count="21">
    <mergeCell ref="B25:E25"/>
    <mergeCell ref="G20:J24"/>
    <mergeCell ref="G25:J26"/>
    <mergeCell ref="A18:B18"/>
    <mergeCell ref="C18:E18"/>
    <mergeCell ref="A19:B19"/>
    <mergeCell ref="C19:E19"/>
    <mergeCell ref="A24:B24"/>
    <mergeCell ref="A15:B15"/>
    <mergeCell ref="C15:E15"/>
    <mergeCell ref="A16:B16"/>
    <mergeCell ref="C16:E16"/>
    <mergeCell ref="A17:B17"/>
    <mergeCell ref="C17:E17"/>
    <mergeCell ref="A14:B14"/>
    <mergeCell ref="C14:E14"/>
    <mergeCell ref="A2:E2"/>
    <mergeCell ref="A3:E3"/>
    <mergeCell ref="A5:K5"/>
    <mergeCell ref="A10:F10"/>
    <mergeCell ref="A13:E13"/>
  </mergeCells>
  <conditionalFormatting sqref="G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Normal="100" workbookViewId="0">
      <selection sqref="A1:E3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56.33203125" bestFit="1" customWidth="1"/>
    <col min="5" max="5" width="33.88671875" customWidth="1"/>
  </cols>
  <sheetData>
    <row r="1" spans="1:5" x14ac:dyDescent="0.25">
      <c r="A1" s="93" t="s">
        <v>0</v>
      </c>
      <c r="B1" s="94"/>
      <c r="C1" s="94"/>
      <c r="D1" s="94"/>
      <c r="E1" s="95"/>
    </row>
    <row r="2" spans="1:5" x14ac:dyDescent="0.25">
      <c r="A2" s="96" t="s">
        <v>1</v>
      </c>
      <c r="B2" s="97"/>
      <c r="C2" s="97"/>
      <c r="D2" s="97"/>
      <c r="E2" s="98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ht="32.4" customHeight="1" x14ac:dyDescent="0.25">
      <c r="A4" s="56">
        <v>1</v>
      </c>
      <c r="B4" s="99" t="s">
        <v>12</v>
      </c>
      <c r="C4" s="57" t="s">
        <v>64</v>
      </c>
      <c r="D4" s="58" t="s">
        <v>65</v>
      </c>
      <c r="E4" s="68"/>
    </row>
    <row r="5" spans="1:5" x14ac:dyDescent="0.25">
      <c r="A5" s="56">
        <v>2</v>
      </c>
      <c r="B5" s="99"/>
      <c r="C5" s="59" t="s">
        <v>66</v>
      </c>
      <c r="D5" s="57" t="s">
        <v>7</v>
      </c>
      <c r="E5" s="69"/>
    </row>
    <row r="6" spans="1:5" x14ac:dyDescent="0.25">
      <c r="A6" s="56">
        <v>3</v>
      </c>
      <c r="B6" s="99"/>
      <c r="C6" s="57" t="s">
        <v>46</v>
      </c>
      <c r="D6" s="57" t="s">
        <v>18</v>
      </c>
      <c r="E6" s="69"/>
    </row>
    <row r="7" spans="1:5" x14ac:dyDescent="0.25">
      <c r="A7" s="56">
        <v>4</v>
      </c>
      <c r="B7" s="99"/>
      <c r="C7" s="57" t="s">
        <v>45</v>
      </c>
      <c r="D7" s="60" t="s">
        <v>92</v>
      </c>
      <c r="E7" s="69"/>
    </row>
    <row r="8" spans="1:5" x14ac:dyDescent="0.25">
      <c r="A8" s="56">
        <v>5</v>
      </c>
      <c r="B8" s="99"/>
      <c r="C8" s="57" t="s">
        <v>47</v>
      </c>
      <c r="D8" s="57" t="s">
        <v>25</v>
      </c>
      <c r="E8" s="69"/>
    </row>
    <row r="9" spans="1:5" x14ac:dyDescent="0.25">
      <c r="A9" s="56">
        <v>6</v>
      </c>
      <c r="B9" s="99"/>
      <c r="C9" s="57" t="s">
        <v>48</v>
      </c>
      <c r="D9" s="57" t="s">
        <v>38</v>
      </c>
      <c r="E9" s="69"/>
    </row>
    <row r="10" spans="1:5" x14ac:dyDescent="0.25">
      <c r="A10" s="56">
        <v>7</v>
      </c>
      <c r="B10" s="99"/>
      <c r="C10" s="57" t="s">
        <v>49</v>
      </c>
      <c r="D10" s="57" t="s">
        <v>91</v>
      </c>
      <c r="E10" s="69"/>
    </row>
    <row r="11" spans="1:5" x14ac:dyDescent="0.25">
      <c r="A11" s="56">
        <v>8</v>
      </c>
      <c r="B11" s="99"/>
      <c r="C11" s="57" t="s">
        <v>8</v>
      </c>
      <c r="D11" s="57" t="s">
        <v>89</v>
      </c>
      <c r="E11" s="69"/>
    </row>
    <row r="12" spans="1:5" ht="26.4" x14ac:dyDescent="0.25">
      <c r="A12" s="56">
        <v>9</v>
      </c>
      <c r="B12" s="99"/>
      <c r="C12" s="57" t="s">
        <v>50</v>
      </c>
      <c r="D12" s="57" t="s">
        <v>90</v>
      </c>
      <c r="E12" s="69"/>
    </row>
    <row r="13" spans="1:5" x14ac:dyDescent="0.25">
      <c r="A13" s="56">
        <v>10</v>
      </c>
      <c r="B13" s="99"/>
      <c r="C13" s="57" t="s">
        <v>9</v>
      </c>
      <c r="D13" s="57" t="s">
        <v>10</v>
      </c>
      <c r="E13" s="70"/>
    </row>
    <row r="14" spans="1:5" ht="26.4" x14ac:dyDescent="0.25">
      <c r="A14" s="56">
        <v>16</v>
      </c>
      <c r="B14" s="99"/>
      <c r="C14" s="59" t="s">
        <v>123</v>
      </c>
      <c r="D14" s="59" t="s">
        <v>7</v>
      </c>
      <c r="E14" s="70"/>
    </row>
    <row r="15" spans="1:5" ht="39.6" x14ac:dyDescent="0.25">
      <c r="A15" s="56">
        <v>17</v>
      </c>
      <c r="B15" s="99"/>
      <c r="C15" s="59" t="s">
        <v>124</v>
      </c>
      <c r="D15" s="59" t="s">
        <v>7</v>
      </c>
      <c r="E15" s="70"/>
    </row>
    <row r="16" spans="1:5" ht="26.4" x14ac:dyDescent="0.25">
      <c r="A16" s="56">
        <v>11</v>
      </c>
      <c r="B16" s="99"/>
      <c r="C16" s="57" t="s">
        <v>122</v>
      </c>
      <c r="D16" s="61" t="s">
        <v>7</v>
      </c>
      <c r="E16" s="70"/>
    </row>
    <row r="17" spans="1:5" ht="26.4" x14ac:dyDescent="0.25">
      <c r="A17" s="56">
        <v>12</v>
      </c>
      <c r="B17" s="99"/>
      <c r="C17" s="57" t="s">
        <v>80</v>
      </c>
      <c r="D17" s="61" t="s">
        <v>7</v>
      </c>
      <c r="E17" s="70"/>
    </row>
    <row r="18" spans="1:5" ht="26.4" x14ac:dyDescent="0.25">
      <c r="A18" s="56">
        <v>13</v>
      </c>
      <c r="B18" s="99"/>
      <c r="C18" s="62" t="s">
        <v>11</v>
      </c>
      <c r="D18" s="61" t="s">
        <v>7</v>
      </c>
      <c r="E18" s="70"/>
    </row>
    <row r="19" spans="1:5" ht="26.4" x14ac:dyDescent="0.25">
      <c r="A19" s="56">
        <v>14</v>
      </c>
      <c r="B19" s="99"/>
      <c r="C19" s="59" t="s">
        <v>121</v>
      </c>
      <c r="D19" s="59" t="s">
        <v>7</v>
      </c>
      <c r="E19" s="70"/>
    </row>
    <row r="20" spans="1:5" x14ac:dyDescent="0.25">
      <c r="A20" s="56">
        <v>15</v>
      </c>
      <c r="B20" s="91" t="s">
        <v>15</v>
      </c>
      <c r="C20" s="57" t="s">
        <v>16</v>
      </c>
      <c r="D20" s="57" t="s">
        <v>93</v>
      </c>
      <c r="E20" s="70"/>
    </row>
    <row r="21" spans="1:5" x14ac:dyDescent="0.25">
      <c r="A21" s="56">
        <v>16</v>
      </c>
      <c r="B21" s="91"/>
      <c r="C21" s="57" t="s">
        <v>17</v>
      </c>
      <c r="D21" s="57" t="s">
        <v>19</v>
      </c>
      <c r="E21" s="70"/>
    </row>
    <row r="22" spans="1:5" x14ac:dyDescent="0.25">
      <c r="A22" s="56">
        <v>17</v>
      </c>
      <c r="B22" s="91"/>
      <c r="C22" s="57" t="s">
        <v>20</v>
      </c>
      <c r="D22" s="57" t="s">
        <v>21</v>
      </c>
      <c r="E22" s="70"/>
    </row>
    <row r="23" spans="1:5" x14ac:dyDescent="0.25">
      <c r="A23" s="56">
        <v>18</v>
      </c>
      <c r="B23" s="91" t="s">
        <v>22</v>
      </c>
      <c r="C23" s="57" t="s">
        <v>16</v>
      </c>
      <c r="D23" s="57" t="s">
        <v>24</v>
      </c>
      <c r="E23" s="70"/>
    </row>
    <row r="24" spans="1:5" x14ac:dyDescent="0.25">
      <c r="A24" s="56">
        <v>19</v>
      </c>
      <c r="B24" s="91"/>
      <c r="C24" s="57" t="s">
        <v>17</v>
      </c>
      <c r="D24" s="57" t="s">
        <v>26</v>
      </c>
      <c r="E24" s="70"/>
    </row>
    <row r="25" spans="1:5" x14ac:dyDescent="0.25">
      <c r="A25" s="56">
        <v>20</v>
      </c>
      <c r="B25" s="91"/>
      <c r="C25" s="57" t="s">
        <v>20</v>
      </c>
      <c r="D25" s="57" t="s">
        <v>27</v>
      </c>
      <c r="E25" s="70"/>
    </row>
    <row r="26" spans="1:5" x14ac:dyDescent="0.25">
      <c r="A26" s="56">
        <v>21</v>
      </c>
      <c r="B26" s="91" t="s">
        <v>23</v>
      </c>
      <c r="C26" s="57" t="s">
        <v>16</v>
      </c>
      <c r="D26" s="57" t="s">
        <v>25</v>
      </c>
      <c r="E26" s="70"/>
    </row>
    <row r="27" spans="1:5" ht="26.4" x14ac:dyDescent="0.25">
      <c r="A27" s="56">
        <v>22</v>
      </c>
      <c r="B27" s="91"/>
      <c r="C27" s="57" t="s">
        <v>17</v>
      </c>
      <c r="D27" s="57" t="s">
        <v>28</v>
      </c>
      <c r="E27" s="70"/>
    </row>
    <row r="28" spans="1:5" x14ac:dyDescent="0.25">
      <c r="A28" s="56">
        <v>23</v>
      </c>
      <c r="B28" s="91"/>
      <c r="C28" s="57" t="s">
        <v>20</v>
      </c>
      <c r="D28" s="57" t="s">
        <v>29</v>
      </c>
      <c r="E28" s="70"/>
    </row>
    <row r="29" spans="1:5" ht="13.95" customHeight="1" x14ac:dyDescent="0.25">
      <c r="A29" s="56">
        <v>24</v>
      </c>
      <c r="B29" s="91" t="s">
        <v>30</v>
      </c>
      <c r="C29" s="57" t="s">
        <v>31</v>
      </c>
      <c r="D29" s="57" t="s">
        <v>94</v>
      </c>
      <c r="E29" s="70"/>
    </row>
    <row r="30" spans="1:5" x14ac:dyDescent="0.25">
      <c r="A30" s="56">
        <v>25</v>
      </c>
      <c r="B30" s="91"/>
      <c r="C30" s="57" t="s">
        <v>17</v>
      </c>
      <c r="D30" s="57" t="s">
        <v>32</v>
      </c>
      <c r="E30" s="70"/>
    </row>
    <row r="31" spans="1:5" x14ac:dyDescent="0.25">
      <c r="A31" s="56">
        <v>26</v>
      </c>
      <c r="B31" s="91"/>
      <c r="C31" s="57" t="s">
        <v>20</v>
      </c>
      <c r="D31" s="57" t="s">
        <v>99</v>
      </c>
      <c r="E31" s="70"/>
    </row>
    <row r="32" spans="1:5" ht="26.4" x14ac:dyDescent="0.25">
      <c r="A32" s="56">
        <v>27</v>
      </c>
      <c r="B32" s="91"/>
      <c r="C32" s="57" t="s">
        <v>95</v>
      </c>
      <c r="D32" s="57" t="s">
        <v>33</v>
      </c>
      <c r="E32" s="70"/>
    </row>
    <row r="33" spans="1:5" x14ac:dyDescent="0.25">
      <c r="A33" s="56">
        <v>28</v>
      </c>
      <c r="B33" s="91"/>
      <c r="C33" s="57" t="s">
        <v>34</v>
      </c>
      <c r="D33" s="59" t="s">
        <v>35</v>
      </c>
      <c r="E33" s="70"/>
    </row>
    <row r="34" spans="1:5" x14ac:dyDescent="0.25">
      <c r="A34" s="56">
        <v>29</v>
      </c>
      <c r="B34" s="91"/>
      <c r="C34" s="57" t="s">
        <v>96</v>
      </c>
      <c r="D34" s="57" t="s">
        <v>36</v>
      </c>
      <c r="E34" s="70"/>
    </row>
    <row r="35" spans="1:5" x14ac:dyDescent="0.25">
      <c r="A35" s="56">
        <v>30</v>
      </c>
      <c r="B35" s="91"/>
      <c r="C35" s="57" t="s">
        <v>97</v>
      </c>
      <c r="D35" s="57" t="s">
        <v>98</v>
      </c>
      <c r="E35" s="70"/>
    </row>
    <row r="36" spans="1:5" x14ac:dyDescent="0.25">
      <c r="A36" s="56">
        <v>31</v>
      </c>
      <c r="B36" s="91" t="s">
        <v>37</v>
      </c>
      <c r="C36" s="57" t="s">
        <v>16</v>
      </c>
      <c r="D36" s="57" t="s">
        <v>38</v>
      </c>
      <c r="E36" s="70"/>
    </row>
    <row r="37" spans="1:5" x14ac:dyDescent="0.25">
      <c r="A37" s="56">
        <v>32</v>
      </c>
      <c r="B37" s="91"/>
      <c r="C37" s="57" t="s">
        <v>42</v>
      </c>
      <c r="D37" s="57" t="s">
        <v>43</v>
      </c>
      <c r="E37" s="70"/>
    </row>
    <row r="38" spans="1:5" x14ac:dyDescent="0.25">
      <c r="A38" s="56">
        <v>33</v>
      </c>
      <c r="B38" s="91"/>
      <c r="C38" s="57" t="s">
        <v>17</v>
      </c>
      <c r="D38" s="57" t="s">
        <v>100</v>
      </c>
      <c r="E38" s="70"/>
    </row>
    <row r="39" spans="1:5" x14ac:dyDescent="0.25">
      <c r="A39" s="56">
        <v>34</v>
      </c>
      <c r="B39" s="91"/>
      <c r="C39" s="57" t="s">
        <v>20</v>
      </c>
      <c r="D39" s="57" t="s">
        <v>101</v>
      </c>
      <c r="E39" s="70"/>
    </row>
    <row r="40" spans="1:5" x14ac:dyDescent="0.25">
      <c r="A40" s="56">
        <v>35</v>
      </c>
      <c r="B40" s="91" t="s">
        <v>40</v>
      </c>
      <c r="C40" s="57" t="s">
        <v>16</v>
      </c>
      <c r="D40" s="57" t="s">
        <v>41</v>
      </c>
      <c r="E40" s="70"/>
    </row>
    <row r="41" spans="1:5" x14ac:dyDescent="0.25">
      <c r="A41" s="56">
        <v>36</v>
      </c>
      <c r="B41" s="91"/>
      <c r="C41" s="57" t="s">
        <v>42</v>
      </c>
      <c r="D41" s="57" t="s">
        <v>43</v>
      </c>
      <c r="E41" s="70"/>
    </row>
    <row r="42" spans="1:5" x14ac:dyDescent="0.25">
      <c r="A42" s="56">
        <v>37</v>
      </c>
      <c r="B42" s="91"/>
      <c r="C42" s="57" t="s">
        <v>17</v>
      </c>
      <c r="D42" s="57" t="s">
        <v>39</v>
      </c>
      <c r="E42" s="70"/>
    </row>
    <row r="43" spans="1:5" x14ac:dyDescent="0.25">
      <c r="A43" s="56">
        <v>38</v>
      </c>
      <c r="B43" s="91"/>
      <c r="C43" s="57" t="s">
        <v>20</v>
      </c>
      <c r="D43" s="57" t="s">
        <v>44</v>
      </c>
      <c r="E43" s="70"/>
    </row>
    <row r="44" spans="1:5" x14ac:dyDescent="0.25">
      <c r="A44" s="56">
        <v>39</v>
      </c>
      <c r="B44" s="91" t="s">
        <v>53</v>
      </c>
      <c r="C44" s="57" t="s">
        <v>51</v>
      </c>
      <c r="D44" s="57" t="s">
        <v>103</v>
      </c>
      <c r="E44" s="70"/>
    </row>
    <row r="45" spans="1:5" x14ac:dyDescent="0.25">
      <c r="A45" s="56">
        <v>40</v>
      </c>
      <c r="B45" s="91"/>
      <c r="C45" s="57" t="s">
        <v>52</v>
      </c>
      <c r="D45" s="57" t="s">
        <v>102</v>
      </c>
      <c r="E45" s="70"/>
    </row>
    <row r="46" spans="1:5" x14ac:dyDescent="0.25">
      <c r="A46" s="63">
        <v>41</v>
      </c>
      <c r="B46" s="92"/>
      <c r="C46" s="64" t="s">
        <v>104</v>
      </c>
      <c r="D46" s="64" t="s">
        <v>105</v>
      </c>
      <c r="E46" s="71"/>
    </row>
  </sheetData>
  <sheetProtection selectLockedCells="1" selectUnlockedCells="1"/>
  <mergeCells count="10">
    <mergeCell ref="A1:E1"/>
    <mergeCell ref="A2:E2"/>
    <mergeCell ref="B4:B19"/>
    <mergeCell ref="B36:B39"/>
    <mergeCell ref="B40:B43"/>
    <mergeCell ref="B44:B46"/>
    <mergeCell ref="B20:B22"/>
    <mergeCell ref="B23:B25"/>
    <mergeCell ref="B26:B28"/>
    <mergeCell ref="B29:B35"/>
  </mergeCells>
  <pageMargins left="0.78749999999999998" right="0.78749999999999998" top="1.0249999999999999" bottom="1.0249999999999999" header="0.78749999999999998" footer="0.78749999999999998"/>
  <pageSetup paperSize="9" scale="84" fitToHeight="0" orientation="landscape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110" zoomScaleNormal="110" workbookViewId="0">
      <selection activeCell="D15" sqref="D15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67.77734375" bestFit="1" customWidth="1"/>
    <col min="5" max="5" width="35.109375" customWidth="1"/>
  </cols>
  <sheetData>
    <row r="1" spans="1:5" x14ac:dyDescent="0.25">
      <c r="A1" s="93" t="s">
        <v>0</v>
      </c>
      <c r="B1" s="94"/>
      <c r="C1" s="94"/>
      <c r="D1" s="94"/>
      <c r="E1" s="95"/>
    </row>
    <row r="2" spans="1:5" x14ac:dyDescent="0.25">
      <c r="A2" s="96" t="s">
        <v>1</v>
      </c>
      <c r="B2" s="97"/>
      <c r="C2" s="97"/>
      <c r="D2" s="97"/>
      <c r="E2" s="98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ht="28.05" customHeight="1" x14ac:dyDescent="0.25">
      <c r="A4" s="56">
        <v>1</v>
      </c>
      <c r="B4" s="91" t="s">
        <v>120</v>
      </c>
      <c r="C4" s="57" t="s">
        <v>62</v>
      </c>
      <c r="D4" s="57" t="s">
        <v>61</v>
      </c>
      <c r="E4" s="65"/>
    </row>
    <row r="5" spans="1:5" x14ac:dyDescent="0.25">
      <c r="A5" s="56">
        <v>2</v>
      </c>
      <c r="B5" s="91"/>
      <c r="C5" s="59" t="s">
        <v>63</v>
      </c>
      <c r="D5" s="57" t="s">
        <v>7</v>
      </c>
      <c r="E5" s="65"/>
    </row>
    <row r="6" spans="1:5" x14ac:dyDescent="0.25">
      <c r="A6" s="56">
        <v>3</v>
      </c>
      <c r="B6" s="91"/>
      <c r="C6" s="72" t="s">
        <v>46</v>
      </c>
      <c r="D6" s="57" t="s">
        <v>18</v>
      </c>
      <c r="E6" s="65"/>
    </row>
    <row r="7" spans="1:5" x14ac:dyDescent="0.25">
      <c r="A7" s="56">
        <v>4</v>
      </c>
      <c r="B7" s="91"/>
      <c r="C7" s="72" t="s">
        <v>45</v>
      </c>
      <c r="D7" s="60" t="s">
        <v>67</v>
      </c>
      <c r="E7" s="65"/>
    </row>
    <row r="8" spans="1:5" x14ac:dyDescent="0.25">
      <c r="A8" s="56">
        <v>5</v>
      </c>
      <c r="B8" s="91"/>
      <c r="C8" s="72" t="s">
        <v>47</v>
      </c>
      <c r="D8" s="57" t="s">
        <v>68</v>
      </c>
      <c r="E8" s="65"/>
    </row>
    <row r="9" spans="1:5" ht="26.4" x14ac:dyDescent="0.25">
      <c r="A9" s="56">
        <v>16</v>
      </c>
      <c r="B9" s="91"/>
      <c r="C9" s="59" t="s">
        <v>123</v>
      </c>
      <c r="D9" s="59" t="s">
        <v>7</v>
      </c>
      <c r="E9" s="66"/>
    </row>
    <row r="10" spans="1:5" x14ac:dyDescent="0.25">
      <c r="A10" s="56">
        <v>6</v>
      </c>
      <c r="B10" s="91"/>
      <c r="C10" s="72" t="s">
        <v>49</v>
      </c>
      <c r="D10" s="57" t="s">
        <v>73</v>
      </c>
      <c r="E10" s="65"/>
    </row>
    <row r="11" spans="1:5" ht="39.6" x14ac:dyDescent="0.25">
      <c r="A11" s="56">
        <v>7</v>
      </c>
      <c r="B11" s="91"/>
      <c r="C11" s="72" t="s">
        <v>8</v>
      </c>
      <c r="D11" s="57" t="s">
        <v>69</v>
      </c>
      <c r="E11" s="65"/>
    </row>
    <row r="12" spans="1:5" x14ac:dyDescent="0.25">
      <c r="A12" s="56">
        <v>8</v>
      </c>
      <c r="B12" s="91"/>
      <c r="C12" s="57" t="s">
        <v>50</v>
      </c>
      <c r="D12" s="57" t="s">
        <v>70</v>
      </c>
      <c r="E12" s="65"/>
    </row>
    <row r="13" spans="1:5" x14ac:dyDescent="0.25">
      <c r="A13" s="56">
        <v>9</v>
      </c>
      <c r="B13" s="91"/>
      <c r="C13" s="57" t="s">
        <v>9</v>
      </c>
      <c r="D13" s="57" t="s">
        <v>10</v>
      </c>
      <c r="E13" s="66"/>
    </row>
    <row r="14" spans="1:5" ht="26.4" x14ac:dyDescent="0.25">
      <c r="A14" s="56">
        <v>16</v>
      </c>
      <c r="B14" s="91"/>
      <c r="C14" s="59" t="s">
        <v>123</v>
      </c>
      <c r="D14" s="59" t="s">
        <v>7</v>
      </c>
      <c r="E14" s="66"/>
    </row>
    <row r="15" spans="1:5" ht="39.6" x14ac:dyDescent="0.25">
      <c r="A15" s="56">
        <v>17</v>
      </c>
      <c r="B15" s="91"/>
      <c r="C15" s="59" t="s">
        <v>124</v>
      </c>
      <c r="D15" s="59" t="s">
        <v>7</v>
      </c>
      <c r="E15" s="66"/>
    </row>
    <row r="16" spans="1:5" ht="26.4" x14ac:dyDescent="0.25">
      <c r="A16" s="56">
        <v>10</v>
      </c>
      <c r="B16" s="91"/>
      <c r="C16" s="57" t="s">
        <v>122</v>
      </c>
      <c r="D16" s="59" t="s">
        <v>7</v>
      </c>
      <c r="E16" s="66"/>
    </row>
    <row r="17" spans="1:5" ht="26.4" x14ac:dyDescent="0.25">
      <c r="A17" s="56">
        <v>11</v>
      </c>
      <c r="B17" s="91"/>
      <c r="C17" s="59" t="s">
        <v>80</v>
      </c>
      <c r="D17" s="59" t="s">
        <v>7</v>
      </c>
      <c r="E17" s="66"/>
    </row>
    <row r="18" spans="1:5" ht="26.4" x14ac:dyDescent="0.25">
      <c r="A18" s="56">
        <v>12</v>
      </c>
      <c r="B18" s="91"/>
      <c r="C18" s="59" t="s">
        <v>11</v>
      </c>
      <c r="D18" s="59" t="s">
        <v>7</v>
      </c>
      <c r="E18" s="66"/>
    </row>
    <row r="19" spans="1:5" ht="26.4" x14ac:dyDescent="0.25">
      <c r="A19" s="56">
        <v>14</v>
      </c>
      <c r="B19" s="91"/>
      <c r="C19" s="59" t="s">
        <v>121</v>
      </c>
      <c r="D19" s="59" t="s">
        <v>7</v>
      </c>
      <c r="E19" s="66"/>
    </row>
    <row r="20" spans="1:5" x14ac:dyDescent="0.25">
      <c r="A20" s="56">
        <v>13</v>
      </c>
      <c r="B20" s="91" t="s">
        <v>54</v>
      </c>
      <c r="C20" s="57" t="s">
        <v>16</v>
      </c>
      <c r="D20" s="57" t="s">
        <v>71</v>
      </c>
      <c r="E20" s="66"/>
    </row>
    <row r="21" spans="1:5" x14ac:dyDescent="0.25">
      <c r="A21" s="56">
        <v>14</v>
      </c>
      <c r="B21" s="91"/>
      <c r="C21" s="57" t="s">
        <v>17</v>
      </c>
      <c r="D21" s="57" t="s">
        <v>74</v>
      </c>
      <c r="E21" s="66"/>
    </row>
    <row r="22" spans="1:5" x14ac:dyDescent="0.25">
      <c r="A22" s="56">
        <v>15</v>
      </c>
      <c r="B22" s="91"/>
      <c r="C22" s="57" t="s">
        <v>20</v>
      </c>
      <c r="D22" s="57" t="s">
        <v>78</v>
      </c>
      <c r="E22" s="66"/>
    </row>
    <row r="23" spans="1:5" x14ac:dyDescent="0.25">
      <c r="A23" s="56">
        <v>16</v>
      </c>
      <c r="B23" s="91" t="s">
        <v>55</v>
      </c>
      <c r="C23" s="57" t="s">
        <v>16</v>
      </c>
      <c r="D23" s="57" t="s">
        <v>71</v>
      </c>
      <c r="E23" s="66"/>
    </row>
    <row r="24" spans="1:5" x14ac:dyDescent="0.25">
      <c r="A24" s="56">
        <v>17</v>
      </c>
      <c r="B24" s="91"/>
      <c r="C24" s="57" t="s">
        <v>17</v>
      </c>
      <c r="D24" s="57" t="s">
        <v>75</v>
      </c>
      <c r="E24" s="66"/>
    </row>
    <row r="25" spans="1:5" x14ac:dyDescent="0.25">
      <c r="A25" s="56">
        <v>18</v>
      </c>
      <c r="B25" s="91"/>
      <c r="C25" s="57" t="s">
        <v>20</v>
      </c>
      <c r="D25" s="57" t="s">
        <v>78</v>
      </c>
      <c r="E25" s="66"/>
    </row>
    <row r="26" spans="1:5" x14ac:dyDescent="0.25">
      <c r="A26" s="56">
        <v>19</v>
      </c>
      <c r="B26" s="91" t="s">
        <v>56</v>
      </c>
      <c r="C26" s="57" t="s">
        <v>31</v>
      </c>
      <c r="D26" s="57" t="s">
        <v>72</v>
      </c>
      <c r="E26" s="66"/>
    </row>
    <row r="27" spans="1:5" x14ac:dyDescent="0.25">
      <c r="A27" s="56">
        <v>20</v>
      </c>
      <c r="B27" s="91"/>
      <c r="C27" s="57" t="s">
        <v>17</v>
      </c>
      <c r="D27" s="57" t="s">
        <v>76</v>
      </c>
      <c r="E27" s="66"/>
    </row>
    <row r="28" spans="1:5" x14ac:dyDescent="0.25">
      <c r="A28" s="56">
        <v>21</v>
      </c>
      <c r="B28" s="91"/>
      <c r="C28" s="57" t="s">
        <v>20</v>
      </c>
      <c r="D28" s="57" t="s">
        <v>79</v>
      </c>
      <c r="E28" s="66"/>
    </row>
    <row r="29" spans="1:5" x14ac:dyDescent="0.25">
      <c r="A29" s="56">
        <v>22</v>
      </c>
      <c r="B29" s="91" t="s">
        <v>57</v>
      </c>
      <c r="C29" s="57" t="s">
        <v>31</v>
      </c>
      <c r="D29" s="57" t="s">
        <v>71</v>
      </c>
      <c r="E29" s="66"/>
    </row>
    <row r="30" spans="1:5" x14ac:dyDescent="0.25">
      <c r="A30" s="56">
        <v>23</v>
      </c>
      <c r="B30" s="91"/>
      <c r="C30" s="57" t="s">
        <v>17</v>
      </c>
      <c r="D30" s="57" t="s">
        <v>77</v>
      </c>
      <c r="E30" s="66"/>
    </row>
    <row r="31" spans="1:5" x14ac:dyDescent="0.25">
      <c r="A31" s="56">
        <v>24</v>
      </c>
      <c r="B31" s="91"/>
      <c r="C31" s="57" t="s">
        <v>20</v>
      </c>
      <c r="D31" s="57" t="s">
        <v>78</v>
      </c>
      <c r="E31" s="66"/>
    </row>
    <row r="32" spans="1:5" ht="13.95" customHeight="1" x14ac:dyDescent="0.25">
      <c r="A32" s="56">
        <v>25</v>
      </c>
      <c r="B32" s="91" t="s">
        <v>81</v>
      </c>
      <c r="C32" s="57" t="s">
        <v>59</v>
      </c>
      <c r="D32" s="57" t="s">
        <v>83</v>
      </c>
      <c r="E32" s="66"/>
    </row>
    <row r="33" spans="1:5" x14ac:dyDescent="0.25">
      <c r="A33" s="56">
        <v>26</v>
      </c>
      <c r="B33" s="91"/>
      <c r="C33" s="57" t="s">
        <v>60</v>
      </c>
      <c r="D33" s="57" t="s">
        <v>84</v>
      </c>
      <c r="E33" s="66"/>
    </row>
    <row r="34" spans="1:5" x14ac:dyDescent="0.25">
      <c r="A34" s="56">
        <v>27</v>
      </c>
      <c r="B34" s="91"/>
      <c r="C34" s="57" t="s">
        <v>85</v>
      </c>
      <c r="D34" s="57" t="s">
        <v>86</v>
      </c>
      <c r="E34" s="66"/>
    </row>
    <row r="35" spans="1:5" x14ac:dyDescent="0.25">
      <c r="A35" s="56">
        <v>28</v>
      </c>
      <c r="B35" s="91"/>
      <c r="C35" s="57" t="s">
        <v>17</v>
      </c>
      <c r="D35" s="57" t="s">
        <v>87</v>
      </c>
      <c r="E35" s="66"/>
    </row>
    <row r="36" spans="1:5" ht="13.95" customHeight="1" x14ac:dyDescent="0.25">
      <c r="A36" s="56">
        <v>29</v>
      </c>
      <c r="B36" s="91" t="s">
        <v>82</v>
      </c>
      <c r="C36" s="57" t="s">
        <v>59</v>
      </c>
      <c r="D36" s="57" t="s">
        <v>58</v>
      </c>
      <c r="E36" s="66"/>
    </row>
    <row r="37" spans="1:5" x14ac:dyDescent="0.25">
      <c r="A37" s="56">
        <v>30</v>
      </c>
      <c r="B37" s="91"/>
      <c r="C37" s="57" t="s">
        <v>60</v>
      </c>
      <c r="D37" s="57" t="s">
        <v>84</v>
      </c>
      <c r="E37" s="66"/>
    </row>
    <row r="38" spans="1:5" x14ac:dyDescent="0.25">
      <c r="A38" s="56">
        <v>31</v>
      </c>
      <c r="B38" s="91"/>
      <c r="C38" s="57" t="s">
        <v>85</v>
      </c>
      <c r="D38" s="57" t="s">
        <v>86</v>
      </c>
      <c r="E38" s="66"/>
    </row>
    <row r="39" spans="1:5" x14ac:dyDescent="0.25">
      <c r="A39" s="63">
        <v>32</v>
      </c>
      <c r="B39" s="92"/>
      <c r="C39" s="64" t="s">
        <v>17</v>
      </c>
      <c r="D39" s="64" t="s">
        <v>88</v>
      </c>
      <c r="E39" s="67"/>
    </row>
    <row r="40" spans="1:5" x14ac:dyDescent="0.25">
      <c r="B40" s="3"/>
      <c r="D40" s="1"/>
    </row>
  </sheetData>
  <mergeCells count="9">
    <mergeCell ref="A1:E1"/>
    <mergeCell ref="A2:E2"/>
    <mergeCell ref="B4:B19"/>
    <mergeCell ref="B36:B39"/>
    <mergeCell ref="B20:B22"/>
    <mergeCell ref="B23:B25"/>
    <mergeCell ref="B26:B28"/>
    <mergeCell ref="B29:B31"/>
    <mergeCell ref="B32:B35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14" sqref="C14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39.88671875" customWidth="1"/>
    <col min="5" max="5" width="33.21875" customWidth="1"/>
  </cols>
  <sheetData>
    <row r="1" spans="1:5" x14ac:dyDescent="0.25">
      <c r="A1" s="93" t="s">
        <v>0</v>
      </c>
      <c r="B1" s="94"/>
      <c r="C1" s="94"/>
      <c r="D1" s="94"/>
      <c r="E1" s="95"/>
    </row>
    <row r="2" spans="1:5" x14ac:dyDescent="0.25">
      <c r="A2" s="96" t="s">
        <v>1</v>
      </c>
      <c r="B2" s="97"/>
      <c r="C2" s="97"/>
      <c r="D2" s="97"/>
      <c r="E2" s="98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ht="45" customHeight="1" x14ac:dyDescent="0.25">
      <c r="A4" s="56">
        <v>1</v>
      </c>
      <c r="B4" s="91" t="s">
        <v>119</v>
      </c>
      <c r="C4" s="57" t="s">
        <v>116</v>
      </c>
      <c r="D4" s="57" t="s">
        <v>61</v>
      </c>
      <c r="E4" s="68"/>
    </row>
    <row r="5" spans="1:5" ht="31.2" customHeight="1" x14ac:dyDescent="0.25">
      <c r="A5" s="56">
        <v>1</v>
      </c>
      <c r="B5" s="91"/>
      <c r="C5" s="57" t="s">
        <v>115</v>
      </c>
      <c r="D5" s="57" t="s">
        <v>117</v>
      </c>
      <c r="E5" s="69"/>
    </row>
    <row r="6" spans="1:5" x14ac:dyDescent="0.25">
      <c r="A6" s="56">
        <v>3</v>
      </c>
      <c r="B6" s="91"/>
      <c r="C6" s="72" t="s">
        <v>46</v>
      </c>
      <c r="D6" s="72" t="s">
        <v>18</v>
      </c>
      <c r="E6" s="69"/>
    </row>
    <row r="7" spans="1:5" x14ac:dyDescent="0.25">
      <c r="A7" s="56">
        <v>4</v>
      </c>
      <c r="B7" s="91"/>
      <c r="C7" s="72" t="s">
        <v>45</v>
      </c>
      <c r="D7" s="73" t="s">
        <v>67</v>
      </c>
      <c r="E7" s="69"/>
    </row>
    <row r="8" spans="1:5" x14ac:dyDescent="0.25">
      <c r="A8" s="56">
        <v>5</v>
      </c>
      <c r="B8" s="91"/>
      <c r="C8" s="72" t="s">
        <v>47</v>
      </c>
      <c r="D8" s="72" t="s">
        <v>125</v>
      </c>
      <c r="E8" s="69"/>
    </row>
    <row r="9" spans="1:5" ht="26.4" x14ac:dyDescent="0.25">
      <c r="A9" s="56">
        <v>6</v>
      </c>
      <c r="B9" s="91"/>
      <c r="C9" s="72" t="s">
        <v>49</v>
      </c>
      <c r="D9" s="72" t="s">
        <v>118</v>
      </c>
      <c r="E9" s="69"/>
    </row>
    <row r="10" spans="1:5" x14ac:dyDescent="0.25">
      <c r="A10" s="74">
        <v>11</v>
      </c>
      <c r="B10" s="91"/>
      <c r="C10" s="59" t="s">
        <v>8</v>
      </c>
      <c r="D10" s="59" t="s">
        <v>126</v>
      </c>
      <c r="E10" s="70"/>
    </row>
    <row r="11" spans="1:5" x14ac:dyDescent="0.25">
      <c r="A11" s="56">
        <v>9</v>
      </c>
      <c r="B11" s="91"/>
      <c r="C11" s="57" t="s">
        <v>108</v>
      </c>
      <c r="D11" s="57" t="s">
        <v>106</v>
      </c>
      <c r="E11" s="70"/>
    </row>
    <row r="12" spans="1:5" x14ac:dyDescent="0.25">
      <c r="A12" s="56">
        <v>10</v>
      </c>
      <c r="B12" s="91"/>
      <c r="C12" s="57" t="s">
        <v>109</v>
      </c>
      <c r="D12" s="57" t="s">
        <v>106</v>
      </c>
      <c r="E12" s="70"/>
    </row>
    <row r="13" spans="1:5" x14ac:dyDescent="0.25">
      <c r="A13" s="56">
        <v>11</v>
      </c>
      <c r="B13" s="91"/>
      <c r="C13" s="57" t="s">
        <v>110</v>
      </c>
      <c r="D13" s="57" t="s">
        <v>107</v>
      </c>
      <c r="E13" s="70"/>
    </row>
    <row r="14" spans="1:5" x14ac:dyDescent="0.25">
      <c r="A14" s="56">
        <v>12</v>
      </c>
      <c r="B14" s="91"/>
      <c r="C14" s="57" t="s">
        <v>111</v>
      </c>
      <c r="D14" s="57" t="s">
        <v>106</v>
      </c>
      <c r="E14" s="70"/>
    </row>
    <row r="15" spans="1:5" x14ac:dyDescent="0.25">
      <c r="A15" s="56">
        <v>13</v>
      </c>
      <c r="B15" s="91"/>
      <c r="C15" s="57" t="s">
        <v>112</v>
      </c>
      <c r="D15" s="57" t="s">
        <v>106</v>
      </c>
      <c r="E15" s="70"/>
    </row>
    <row r="16" spans="1:5" x14ac:dyDescent="0.25">
      <c r="A16" s="56">
        <v>14</v>
      </c>
      <c r="B16" s="91"/>
      <c r="C16" s="57" t="s">
        <v>113</v>
      </c>
      <c r="D16" s="57" t="s">
        <v>106</v>
      </c>
      <c r="E16" s="70"/>
    </row>
    <row r="17" spans="1:5" x14ac:dyDescent="0.25">
      <c r="A17" s="56">
        <v>15</v>
      </c>
      <c r="B17" s="91"/>
      <c r="C17" s="57" t="s">
        <v>9</v>
      </c>
      <c r="D17" s="72" t="s">
        <v>114</v>
      </c>
      <c r="E17" s="70"/>
    </row>
    <row r="18" spans="1:5" ht="26.4" x14ac:dyDescent="0.25">
      <c r="A18" s="56">
        <v>16</v>
      </c>
      <c r="B18" s="91"/>
      <c r="C18" s="59" t="s">
        <v>123</v>
      </c>
      <c r="D18" s="59" t="s">
        <v>7</v>
      </c>
      <c r="E18" s="70"/>
    </row>
    <row r="19" spans="1:5" ht="39.6" x14ac:dyDescent="0.25">
      <c r="A19" s="56">
        <v>17</v>
      </c>
      <c r="B19" s="91"/>
      <c r="C19" s="59" t="s">
        <v>124</v>
      </c>
      <c r="D19" s="59" t="s">
        <v>7</v>
      </c>
      <c r="E19" s="70"/>
    </row>
    <row r="20" spans="1:5" ht="26.4" x14ac:dyDescent="0.25">
      <c r="A20" s="56">
        <v>18</v>
      </c>
      <c r="B20" s="91"/>
      <c r="C20" s="57" t="s">
        <v>122</v>
      </c>
      <c r="D20" s="59" t="s">
        <v>7</v>
      </c>
      <c r="E20" s="70"/>
    </row>
    <row r="21" spans="1:5" ht="26.4" x14ac:dyDescent="0.25">
      <c r="A21" s="56">
        <v>19</v>
      </c>
      <c r="B21" s="91"/>
      <c r="C21" s="59" t="s">
        <v>80</v>
      </c>
      <c r="D21" s="59" t="s">
        <v>7</v>
      </c>
      <c r="E21" s="70"/>
    </row>
    <row r="22" spans="1:5" ht="26.4" x14ac:dyDescent="0.25">
      <c r="A22" s="56">
        <v>20</v>
      </c>
      <c r="B22" s="91"/>
      <c r="C22" s="59" t="s">
        <v>11</v>
      </c>
      <c r="D22" s="59" t="s">
        <v>7</v>
      </c>
      <c r="E22" s="70"/>
    </row>
    <row r="23" spans="1:5" ht="26.4" x14ac:dyDescent="0.25">
      <c r="A23" s="63">
        <v>21</v>
      </c>
      <c r="B23" s="92"/>
      <c r="C23" s="75" t="s">
        <v>121</v>
      </c>
      <c r="D23" s="75" t="s">
        <v>7</v>
      </c>
      <c r="E23" s="71"/>
    </row>
  </sheetData>
  <mergeCells count="3">
    <mergeCell ref="B4:B23"/>
    <mergeCell ref="A1:E1"/>
    <mergeCell ref="A2:E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Suhrnna cenova ponuka</vt:lpstr>
      <vt:lpstr>Meteostanica</vt:lpstr>
      <vt:lpstr>Senzor kvality ovzdušia</vt:lpstr>
      <vt:lpstr>LED panel pre zobrazenie údajov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turcanova</dc:creator>
  <cp:lastModifiedBy>Marcela T.</cp:lastModifiedBy>
  <cp:lastPrinted>2021-10-22T15:52:54Z</cp:lastPrinted>
  <dcterms:created xsi:type="dcterms:W3CDTF">2021-10-22T15:43:27Z</dcterms:created>
  <dcterms:modified xsi:type="dcterms:W3CDTF">2021-10-22T21:16:46Z</dcterms:modified>
</cp:coreProperties>
</file>