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fenclova\AppData\Local\Microsoft\Windows\INetCache\Content.Outlook\1P8VNGCT\"/>
    </mc:Choice>
  </mc:AlternateContent>
  <xr:revisionPtr revIDLastSave="0" documentId="13_ncr:1_{D23B7903-4069-4010-B801-10D4EE4C4D7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34" i="1"/>
  <c r="AI33" i="1" l="1"/>
  <c r="AI34" i="1" s="1"/>
  <c r="AI35" i="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</calcChain>
</file>

<file path=xl/sharedStrings.xml><?xml version="1.0" encoding="utf-8"?>
<sst xmlns="http://schemas.openxmlformats.org/spreadsheetml/2006/main" count="91" uniqueCount="66">
  <si>
    <t>měsíc</t>
  </si>
  <si>
    <t>měsíc rok</t>
  </si>
  <si>
    <t>rok</t>
  </si>
  <si>
    <t>Správnost potvrdil:</t>
  </si>
  <si>
    <t>Plníci body</t>
  </si>
  <si>
    <t>Dodávka</t>
  </si>
  <si>
    <t>upřesnění plnících bodů</t>
  </si>
  <si>
    <t>po</t>
  </si>
  <si>
    <t>út</t>
  </si>
  <si>
    <t>st</t>
  </si>
  <si>
    <t>čt</t>
  </si>
  <si>
    <t>pá</t>
  </si>
  <si>
    <t>so</t>
  </si>
  <si>
    <t>ne</t>
  </si>
  <si>
    <t>celkem (ks pytlů)</t>
  </si>
  <si>
    <t>Medlánky - vozovna</t>
  </si>
  <si>
    <t>Pisárky - vozovna</t>
  </si>
  <si>
    <r>
      <t xml:space="preserve">Bystrc, Ečerova </t>
    </r>
    <r>
      <rPr>
        <i/>
        <sz val="8"/>
        <rFont val="Arial CE"/>
        <charset val="238"/>
      </rPr>
      <t xml:space="preserve">     </t>
    </r>
  </si>
  <si>
    <t>Vejrostova</t>
  </si>
  <si>
    <t xml:space="preserve">Bystrc,   </t>
  </si>
  <si>
    <t>Rakovecká</t>
  </si>
  <si>
    <t xml:space="preserve">Juliánov </t>
  </si>
  <si>
    <t>Poliklinika</t>
  </si>
  <si>
    <t xml:space="preserve">Komárov </t>
  </si>
  <si>
    <t>u Gity</t>
  </si>
  <si>
    <t xml:space="preserve">Komín  </t>
  </si>
  <si>
    <t>Jundrovská</t>
  </si>
  <si>
    <t xml:space="preserve">Kr. Pole, Červinkova </t>
  </si>
  <si>
    <t>Červinkova</t>
  </si>
  <si>
    <t>Kr. Pole, nádraží</t>
  </si>
  <si>
    <t>nádraží</t>
  </si>
  <si>
    <t>Lesná</t>
  </si>
  <si>
    <t>Brožíkova</t>
  </si>
  <si>
    <t xml:space="preserve">Líšeň, Mifkova </t>
  </si>
  <si>
    <t>Mifkova</t>
  </si>
  <si>
    <t>Maloměřice</t>
  </si>
  <si>
    <t>most Selská</t>
  </si>
  <si>
    <t>Masarykova čtvrť</t>
  </si>
  <si>
    <t>Kraví hora</t>
  </si>
  <si>
    <t>Modřice</t>
  </si>
  <si>
    <t>konečná</t>
  </si>
  <si>
    <t>Nové Sady</t>
  </si>
  <si>
    <t>Hybešova</t>
  </si>
  <si>
    <t>Obřany  -  konečná</t>
  </si>
  <si>
    <t>cyklostezka</t>
  </si>
  <si>
    <t>Řečkovice</t>
  </si>
  <si>
    <t>Bánskobystrická</t>
  </si>
  <si>
    <t xml:space="preserve"> </t>
  </si>
  <si>
    <t>St. Lískovec</t>
  </si>
  <si>
    <t>Jemelkova</t>
  </si>
  <si>
    <t>St. Osada</t>
  </si>
  <si>
    <t>smyčka</t>
  </si>
  <si>
    <t>Stránská skála</t>
  </si>
  <si>
    <t>Štefánikova čtvrť</t>
  </si>
  <si>
    <t>Merhautova</t>
  </si>
  <si>
    <t>Švermova</t>
  </si>
  <si>
    <t>Technologický park</t>
  </si>
  <si>
    <t>Ústřední hřbitov</t>
  </si>
  <si>
    <t>Zemědělská</t>
  </si>
  <si>
    <t>KOREKCE ZA ČTVRTLETÍ</t>
  </si>
  <si>
    <t>Celkově dodané množství (t)</t>
  </si>
  <si>
    <t>Oznámenou dodávku zaznamenat v průsečíku aktuálního data a plnícího bodu  množstvím v ks pytlíků á 10 kg.</t>
  </si>
  <si>
    <t>razítko  podpis</t>
  </si>
  <si>
    <t>příloha č.4- Přehled o dodávkách písku do tramvají v období:</t>
  </si>
  <si>
    <t>za DPmB a.s. převzal :</t>
  </si>
  <si>
    <t>za XXX předal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</si>
</sst>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"/>
  </numFmts>
  <fonts count="17" x14ac:knownFonts="1"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8"/>
      <name val="Arial CE"/>
      <charset val="238"/>
    </font>
    <font>
      <b/>
      <u/>
      <sz val="9"/>
      <name val="Arial CE"/>
      <family val="2"/>
      <charset val="238"/>
    </font>
    <font>
      <b/>
      <i/>
      <u/>
      <sz val="9"/>
      <name val="Arial CE"/>
      <charset val="238"/>
    </font>
    <font>
      <b/>
      <sz val="9"/>
      <name val="Arial CE"/>
      <family val="2"/>
      <charset val="238"/>
    </font>
    <font>
      <b/>
      <sz val="15"/>
      <name val="Arial CE"/>
      <charset val="238"/>
    </font>
    <font>
      <sz val="15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charset val="238"/>
    </font>
    <font>
      <b/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1" applyFont="1"/>
    <xf numFmtId="0" fontId="2" fillId="0" borderId="0" xfId="1"/>
    <xf numFmtId="0" fontId="2" fillId="2" borderId="8" xfId="1" applyFill="1" applyBorder="1"/>
    <xf numFmtId="0" fontId="2" fillId="2" borderId="9" xfId="1" applyFill="1" applyBorder="1"/>
    <xf numFmtId="0" fontId="2" fillId="2" borderId="10" xfId="1" applyFill="1" applyBorder="1"/>
    <xf numFmtId="0" fontId="8" fillId="0" borderId="11" xfId="1" applyFont="1" applyFill="1" applyBorder="1" applyAlignment="1">
      <alignment horizontal="left"/>
    </xf>
    <xf numFmtId="0" fontId="9" fillId="0" borderId="11" xfId="1" applyFont="1" applyFill="1" applyBorder="1" applyAlignment="1">
      <alignment horizontal="left"/>
    </xf>
    <xf numFmtId="0" fontId="8" fillId="3" borderId="9" xfId="1" applyFont="1" applyFill="1" applyBorder="1" applyAlignment="1">
      <alignment horizontal="center"/>
    </xf>
    <xf numFmtId="0" fontId="2" fillId="3" borderId="9" xfId="1" applyFill="1" applyBorder="1"/>
    <xf numFmtId="0" fontId="8" fillId="0" borderId="11" xfId="1" applyFont="1" applyFill="1" applyBorder="1" applyAlignment="1">
      <alignment horizontal="center" vertical="top"/>
    </xf>
    <xf numFmtId="0" fontId="9" fillId="0" borderId="11" xfId="1" applyFont="1" applyFill="1" applyBorder="1" applyAlignment="1">
      <alignment horizontal="center" vertical="top"/>
    </xf>
    <xf numFmtId="164" fontId="10" fillId="3" borderId="11" xfId="1" applyNumberFormat="1" applyFont="1" applyFill="1" applyBorder="1" applyAlignment="1">
      <alignment horizontal="center" vertical="center" textRotation="90"/>
    </xf>
    <xf numFmtId="0" fontId="10" fillId="0" borderId="11" xfId="1" applyFont="1" applyFill="1" applyBorder="1"/>
    <xf numFmtId="0" fontId="11" fillId="0" borderId="11" xfId="1" applyFont="1" applyFill="1" applyBorder="1" applyAlignment="1">
      <alignment horizontal="center" vertical="top" wrapText="1"/>
    </xf>
    <xf numFmtId="164" fontId="12" fillId="0" borderId="11" xfId="1" applyNumberFormat="1" applyFont="1" applyFill="1" applyBorder="1" applyAlignment="1">
      <alignment horizontal="center" vertical="center" textRotation="90"/>
    </xf>
    <xf numFmtId="0" fontId="10" fillId="0" borderId="11" xfId="1" applyFont="1" applyFill="1" applyBorder="1" applyAlignment="1">
      <alignment horizontal="center" wrapText="1"/>
    </xf>
    <xf numFmtId="0" fontId="10" fillId="4" borderId="11" xfId="1" applyFont="1" applyFill="1" applyBorder="1"/>
    <xf numFmtId="0" fontId="11" fillId="4" borderId="11" xfId="1" applyFont="1" applyFill="1" applyBorder="1"/>
    <xf numFmtId="0" fontId="10" fillId="5" borderId="11" xfId="1" applyFont="1" applyFill="1" applyBorder="1" applyAlignment="1">
      <alignment horizontal="center"/>
    </xf>
    <xf numFmtId="3" fontId="2" fillId="6" borderId="11" xfId="1" applyNumberFormat="1" applyFill="1" applyBorder="1" applyAlignment="1">
      <alignment horizontal="right"/>
    </xf>
    <xf numFmtId="0" fontId="10" fillId="0" borderId="11" xfId="1" applyFont="1" applyBorder="1" applyAlignment="1">
      <alignment horizontal="center"/>
    </xf>
    <xf numFmtId="0" fontId="10" fillId="0" borderId="11" xfId="1" applyFont="1" applyBorder="1"/>
    <xf numFmtId="0" fontId="11" fillId="0" borderId="11" xfId="1" applyFont="1" applyBorder="1"/>
    <xf numFmtId="0" fontId="13" fillId="0" borderId="0" xfId="0" applyFont="1"/>
    <xf numFmtId="0" fontId="10" fillId="0" borderId="11" xfId="1" applyFont="1" applyFill="1" applyBorder="1" applyAlignment="1">
      <alignment horizontal="center"/>
    </xf>
    <xf numFmtId="0" fontId="11" fillId="0" borderId="11" xfId="1" applyFont="1" applyFill="1" applyBorder="1"/>
    <xf numFmtId="0" fontId="10" fillId="0" borderId="12" xfId="1" applyFont="1" applyFill="1" applyBorder="1"/>
    <xf numFmtId="0" fontId="11" fillId="0" borderId="12" xfId="1" applyFont="1" applyFill="1" applyBorder="1"/>
    <xf numFmtId="0" fontId="10" fillId="5" borderId="8" xfId="1" applyFont="1" applyFill="1" applyBorder="1" applyAlignment="1">
      <alignment horizontal="center"/>
    </xf>
    <xf numFmtId="3" fontId="2" fillId="6" borderId="13" xfId="1" applyNumberFormat="1" applyFill="1" applyBorder="1" applyAlignment="1">
      <alignment horizontal="right"/>
    </xf>
    <xf numFmtId="0" fontId="11" fillId="0" borderId="0" xfId="1" applyFont="1"/>
    <xf numFmtId="1" fontId="2" fillId="0" borderId="11" xfId="1" applyNumberFormat="1" applyBorder="1" applyAlignment="1">
      <alignment horizontal="center"/>
    </xf>
    <xf numFmtId="1" fontId="2" fillId="0" borderId="8" xfId="1" applyNumberFormat="1" applyBorder="1" applyAlignment="1">
      <alignment horizontal="center"/>
    </xf>
    <xf numFmtId="3" fontId="14" fillId="3" borderId="11" xfId="1" applyNumberFormat="1" applyFont="1" applyFill="1" applyBorder="1" applyAlignment="1">
      <alignment horizontal="right"/>
    </xf>
    <xf numFmtId="0" fontId="2" fillId="0" borderId="0" xfId="1" applyAlignment="1">
      <alignment vertical="center"/>
    </xf>
    <xf numFmtId="0" fontId="15" fillId="0" borderId="0" xfId="1" applyFont="1" applyAlignment="1">
      <alignment vertical="center"/>
    </xf>
    <xf numFmtId="0" fontId="16" fillId="7" borderId="0" xfId="1" applyNumberFormat="1" applyFont="1" applyFill="1" applyBorder="1" applyAlignment="1">
      <alignment horizontal="right" vertical="center"/>
    </xf>
    <xf numFmtId="0" fontId="0" fillId="0" borderId="7" xfId="0" applyBorder="1"/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7" fillId="0" borderId="7" xfId="0" applyFont="1" applyBorder="1" applyAlignment="1"/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14" xfId="0" applyBorder="1" applyAlignment="1">
      <alignment horizontal="center"/>
    </xf>
  </cellXfs>
  <cellStyles count="2">
    <cellStyle name="Normální" xfId="0" builtinId="0"/>
    <cellStyle name="normální_List1" xfId="1" xr:uid="{00000000-0005-0000-0000-000001000000}"/>
  </cellStyles>
  <dxfs count="3"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Z41"/>
  <sheetViews>
    <sheetView tabSelected="1" view="pageLayout" topLeftCell="A6" zoomScaleNormal="100" workbookViewId="0">
      <selection activeCell="AZ38" sqref="AZ38"/>
    </sheetView>
  </sheetViews>
  <sheetFormatPr defaultColWidth="1.7109375" defaultRowHeight="15" x14ac:dyDescent="0.25"/>
  <cols>
    <col min="1" max="1" width="1.28515625" customWidth="1"/>
    <col min="2" max="2" width="14.7109375" customWidth="1"/>
    <col min="3" max="3" width="12.5703125" style="1" customWidth="1"/>
    <col min="4" max="26" width="3.28515625" customWidth="1"/>
    <col min="27" max="27" width="3.42578125" customWidth="1"/>
    <col min="28" max="28" width="3.28515625" customWidth="1"/>
    <col min="29" max="29" width="3.85546875" customWidth="1"/>
    <col min="30" max="34" width="3.28515625" customWidth="1"/>
    <col min="35" max="35" width="9.140625" customWidth="1"/>
  </cols>
  <sheetData>
    <row r="1" spans="2:49" ht="15.75" thickBot="1" x14ac:dyDescent="0.3"/>
    <row r="2" spans="2:49" x14ac:dyDescent="0.25">
      <c r="B2" s="2" t="s">
        <v>63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P2" s="42" t="s">
        <v>0</v>
      </c>
      <c r="Q2" s="43"/>
      <c r="R2" s="43"/>
      <c r="S2" s="44"/>
      <c r="AA2" s="45" t="s">
        <v>1</v>
      </c>
      <c r="AB2" s="46"/>
      <c r="AC2" s="46"/>
      <c r="AD2" s="46"/>
      <c r="AE2" s="46"/>
      <c r="AF2" s="46"/>
      <c r="AG2" s="46"/>
      <c r="AH2" s="46"/>
    </row>
    <row r="3" spans="2:49" ht="15.75" thickBot="1" x14ac:dyDescent="0.3">
      <c r="P3" s="48" t="s">
        <v>2</v>
      </c>
      <c r="Q3" s="49"/>
      <c r="R3" s="49"/>
      <c r="S3" s="50"/>
      <c r="AA3" s="47"/>
      <c r="AB3" s="47"/>
      <c r="AC3" s="47"/>
      <c r="AD3" s="47"/>
      <c r="AE3" s="47"/>
      <c r="AF3" s="47"/>
      <c r="AG3" s="47"/>
      <c r="AH3" s="47"/>
    </row>
    <row r="4" spans="2:49" x14ac:dyDescent="0.25">
      <c r="N4" s="4"/>
      <c r="O4" s="4"/>
      <c r="P4" s="4" t="s">
        <v>3</v>
      </c>
      <c r="Q4" s="4"/>
      <c r="R4" s="4"/>
      <c r="S4" s="4"/>
      <c r="T4" s="4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/>
      <c r="AI4" s="4"/>
    </row>
    <row r="5" spans="2:49" x14ac:dyDescent="0.25">
      <c r="B5" s="8" t="s">
        <v>4</v>
      </c>
      <c r="C5" s="9"/>
      <c r="D5" s="10"/>
      <c r="E5" s="10"/>
      <c r="F5" s="10"/>
      <c r="G5" s="10"/>
      <c r="H5" s="1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4"/>
    </row>
    <row r="6" spans="2:49" ht="16.5" x14ac:dyDescent="0.25">
      <c r="B6" s="12"/>
      <c r="C6" s="13"/>
      <c r="D6" s="14">
        <v>1</v>
      </c>
      <c r="E6" s="14">
        <f>D6+1</f>
        <v>2</v>
      </c>
      <c r="F6" s="14">
        <f>E6+1</f>
        <v>3</v>
      </c>
      <c r="G6" s="14">
        <f t="shared" ref="G6:AH6" si="0">F6+1</f>
        <v>4</v>
      </c>
      <c r="H6" s="14">
        <f t="shared" si="0"/>
        <v>5</v>
      </c>
      <c r="I6" s="14">
        <f t="shared" si="0"/>
        <v>6</v>
      </c>
      <c r="J6" s="14">
        <f t="shared" si="0"/>
        <v>7</v>
      </c>
      <c r="K6" s="14">
        <f t="shared" si="0"/>
        <v>8</v>
      </c>
      <c r="L6" s="14">
        <f t="shared" si="0"/>
        <v>9</v>
      </c>
      <c r="M6" s="14">
        <f t="shared" si="0"/>
        <v>10</v>
      </c>
      <c r="N6" s="14">
        <f t="shared" si="0"/>
        <v>11</v>
      </c>
      <c r="O6" s="14">
        <f t="shared" si="0"/>
        <v>12</v>
      </c>
      <c r="P6" s="14">
        <f t="shared" si="0"/>
        <v>13</v>
      </c>
      <c r="Q6" s="14">
        <f t="shared" si="0"/>
        <v>14</v>
      </c>
      <c r="R6" s="14">
        <f t="shared" si="0"/>
        <v>15</v>
      </c>
      <c r="S6" s="14">
        <f t="shared" si="0"/>
        <v>16</v>
      </c>
      <c r="T6" s="14">
        <f t="shared" si="0"/>
        <v>17</v>
      </c>
      <c r="U6" s="14">
        <f t="shared" si="0"/>
        <v>18</v>
      </c>
      <c r="V6" s="14">
        <f t="shared" si="0"/>
        <v>19</v>
      </c>
      <c r="W6" s="14">
        <f t="shared" si="0"/>
        <v>20</v>
      </c>
      <c r="X6" s="14">
        <f t="shared" si="0"/>
        <v>21</v>
      </c>
      <c r="Y6" s="14">
        <f t="shared" si="0"/>
        <v>22</v>
      </c>
      <c r="Z6" s="14">
        <f t="shared" si="0"/>
        <v>23</v>
      </c>
      <c r="AA6" s="14">
        <f t="shared" si="0"/>
        <v>24</v>
      </c>
      <c r="AB6" s="14">
        <f t="shared" si="0"/>
        <v>25</v>
      </c>
      <c r="AC6" s="14">
        <f t="shared" si="0"/>
        <v>26</v>
      </c>
      <c r="AD6" s="14">
        <f t="shared" si="0"/>
        <v>27</v>
      </c>
      <c r="AE6" s="14">
        <f t="shared" si="0"/>
        <v>28</v>
      </c>
      <c r="AF6" s="14">
        <f t="shared" si="0"/>
        <v>29</v>
      </c>
      <c r="AG6" s="14">
        <f t="shared" si="0"/>
        <v>30</v>
      </c>
      <c r="AH6" s="14">
        <f t="shared" si="0"/>
        <v>31</v>
      </c>
      <c r="AI6" s="15" t="s">
        <v>5</v>
      </c>
    </row>
    <row r="7" spans="2:49" ht="23.25" x14ac:dyDescent="0.25">
      <c r="B7" s="12"/>
      <c r="C7" s="16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7</v>
      </c>
      <c r="L7" s="17" t="s">
        <v>8</v>
      </c>
      <c r="M7" s="17" t="s">
        <v>9</v>
      </c>
      <c r="N7" s="17" t="s">
        <v>10</v>
      </c>
      <c r="O7" s="17" t="s">
        <v>11</v>
      </c>
      <c r="P7" s="17" t="s">
        <v>12</v>
      </c>
      <c r="Q7" s="17" t="s">
        <v>13</v>
      </c>
      <c r="R7" s="17" t="s">
        <v>7</v>
      </c>
      <c r="S7" s="17" t="s">
        <v>8</v>
      </c>
      <c r="T7" s="17" t="s">
        <v>9</v>
      </c>
      <c r="U7" s="17" t="s">
        <v>10</v>
      </c>
      <c r="V7" s="17" t="s">
        <v>11</v>
      </c>
      <c r="W7" s="17" t="s">
        <v>12</v>
      </c>
      <c r="X7" s="17" t="s">
        <v>13</v>
      </c>
      <c r="Y7" s="17" t="s">
        <v>7</v>
      </c>
      <c r="Z7" s="17" t="s">
        <v>8</v>
      </c>
      <c r="AA7" s="17" t="s">
        <v>9</v>
      </c>
      <c r="AB7" s="17" t="s">
        <v>10</v>
      </c>
      <c r="AC7" s="17" t="s">
        <v>11</v>
      </c>
      <c r="AD7" s="17" t="s">
        <v>12</v>
      </c>
      <c r="AE7" s="17" t="s">
        <v>13</v>
      </c>
      <c r="AF7" s="17" t="s">
        <v>7</v>
      </c>
      <c r="AG7" s="17" t="s">
        <v>8</v>
      </c>
      <c r="AH7" s="17" t="s">
        <v>9</v>
      </c>
      <c r="AI7" s="18" t="s">
        <v>14</v>
      </c>
    </row>
    <row r="8" spans="2:49" x14ac:dyDescent="0.25">
      <c r="B8" s="19" t="s">
        <v>15</v>
      </c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2"/>
    </row>
    <row r="9" spans="2:49" x14ac:dyDescent="0.25">
      <c r="B9" s="19" t="s">
        <v>16</v>
      </c>
      <c r="C9" s="2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2"/>
    </row>
    <row r="10" spans="2:49" x14ac:dyDescent="0.25">
      <c r="B10" s="24" t="s">
        <v>17</v>
      </c>
      <c r="C10" s="25" t="s">
        <v>18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2"/>
      <c r="AW10" s="26"/>
    </row>
    <row r="11" spans="2:49" x14ac:dyDescent="0.25">
      <c r="B11" s="24" t="s">
        <v>19</v>
      </c>
      <c r="C11" s="25" t="s">
        <v>20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2"/>
    </row>
    <row r="12" spans="2:49" x14ac:dyDescent="0.25">
      <c r="B12" s="24" t="s">
        <v>21</v>
      </c>
      <c r="C12" s="25" t="s">
        <v>22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2"/>
    </row>
    <row r="13" spans="2:49" x14ac:dyDescent="0.25">
      <c r="B13" s="24" t="s">
        <v>23</v>
      </c>
      <c r="C13" s="25" t="s">
        <v>24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2"/>
    </row>
    <row r="14" spans="2:49" x14ac:dyDescent="0.25">
      <c r="B14" s="24" t="s">
        <v>25</v>
      </c>
      <c r="C14" s="25" t="s">
        <v>26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2"/>
    </row>
    <row r="15" spans="2:49" x14ac:dyDescent="0.25">
      <c r="B15" s="24" t="s">
        <v>27</v>
      </c>
      <c r="C15" s="25" t="s">
        <v>28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2"/>
    </row>
    <row r="16" spans="2:49" x14ac:dyDescent="0.25">
      <c r="B16" s="15" t="s">
        <v>29</v>
      </c>
      <c r="C16" s="28" t="s">
        <v>30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52" x14ac:dyDescent="0.25">
      <c r="B17" s="24" t="s">
        <v>31</v>
      </c>
      <c r="C17" s="25" t="s">
        <v>32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2"/>
    </row>
    <row r="18" spans="2:52" x14ac:dyDescent="0.25">
      <c r="B18" s="24" t="s">
        <v>33</v>
      </c>
      <c r="C18" s="25" t="s">
        <v>34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2"/>
    </row>
    <row r="19" spans="2:52" x14ac:dyDescent="0.25">
      <c r="B19" s="24" t="s">
        <v>35</v>
      </c>
      <c r="C19" s="25" t="s">
        <v>36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2"/>
    </row>
    <row r="20" spans="2:52" x14ac:dyDescent="0.25">
      <c r="B20" s="24" t="s">
        <v>37</v>
      </c>
      <c r="C20" s="25" t="s">
        <v>38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2"/>
    </row>
    <row r="21" spans="2:52" x14ac:dyDescent="0.25">
      <c r="B21" s="24" t="s">
        <v>39</v>
      </c>
      <c r="C21" s="25" t="s">
        <v>40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2"/>
    </row>
    <row r="22" spans="2:52" x14ac:dyDescent="0.25">
      <c r="B22" s="24" t="s">
        <v>41</v>
      </c>
      <c r="C22" s="25" t="s">
        <v>42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2"/>
    </row>
    <row r="23" spans="2:52" x14ac:dyDescent="0.25">
      <c r="B23" s="24" t="s">
        <v>43</v>
      </c>
      <c r="C23" s="25" t="s">
        <v>44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2"/>
    </row>
    <row r="24" spans="2:52" x14ac:dyDescent="0.25">
      <c r="B24" s="24" t="s">
        <v>45</v>
      </c>
      <c r="C24" s="25" t="s">
        <v>46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2"/>
      <c r="AZ24" t="s">
        <v>47</v>
      </c>
    </row>
    <row r="25" spans="2:52" x14ac:dyDescent="0.25">
      <c r="B25" s="24" t="s">
        <v>48</v>
      </c>
      <c r="C25" s="25" t="s">
        <v>49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2"/>
    </row>
    <row r="26" spans="2:52" x14ac:dyDescent="0.25">
      <c r="B26" s="24" t="s">
        <v>50</v>
      </c>
      <c r="C26" s="25" t="s">
        <v>51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2"/>
    </row>
    <row r="27" spans="2:52" x14ac:dyDescent="0.25">
      <c r="B27" s="24" t="s">
        <v>52</v>
      </c>
      <c r="C27" s="25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2"/>
    </row>
    <row r="28" spans="2:52" x14ac:dyDescent="0.25">
      <c r="B28" s="24" t="s">
        <v>53</v>
      </c>
      <c r="C28" s="25" t="s">
        <v>54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2"/>
    </row>
    <row r="29" spans="2:52" x14ac:dyDescent="0.25">
      <c r="B29" s="24" t="s">
        <v>55</v>
      </c>
      <c r="C29" s="25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2"/>
    </row>
    <row r="30" spans="2:52" x14ac:dyDescent="0.25">
      <c r="B30" s="29" t="s">
        <v>56</v>
      </c>
      <c r="C30" s="3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2:52" x14ac:dyDescent="0.25">
      <c r="B31" s="24" t="s">
        <v>57</v>
      </c>
      <c r="C31" s="25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2"/>
    </row>
    <row r="32" spans="2:52" x14ac:dyDescent="0.25">
      <c r="B32" s="24" t="s">
        <v>58</v>
      </c>
      <c r="C32" s="25" t="s">
        <v>51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2"/>
    </row>
    <row r="33" spans="2:35" x14ac:dyDescent="0.25">
      <c r="B33" s="24" t="s">
        <v>59</v>
      </c>
      <c r="C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31"/>
      <c r="AI33" s="32">
        <f>SUM(D33:AH33)</f>
        <v>0</v>
      </c>
    </row>
    <row r="34" spans="2:35" x14ac:dyDescent="0.25">
      <c r="B34" s="4"/>
      <c r="C34" s="33"/>
      <c r="D34" s="34">
        <f>D8+D9+D10+D11+D12+D13+D14+D15+D16+D17+D18+D19+D20+D21+D22+D23+D24+D25+D26+D27+D28+D29+D30+D31+D32</f>
        <v>0</v>
      </c>
      <c r="E34" s="34">
        <f t="shared" ref="E34:AG34" si="1">E8+E9+E10+E11+E12+E13+E14+E15+E16+E17+E18+E19+E20+E21+E22+E23+E24+E25+E26+E27+E28+E29+E30+E31+E32</f>
        <v>0</v>
      </c>
      <c r="F34" s="34">
        <f t="shared" si="1"/>
        <v>0</v>
      </c>
      <c r="G34" s="34">
        <f t="shared" si="1"/>
        <v>0</v>
      </c>
      <c r="H34" s="34">
        <f t="shared" si="1"/>
        <v>0</v>
      </c>
      <c r="I34" s="34">
        <f t="shared" si="1"/>
        <v>0</v>
      </c>
      <c r="J34" s="34">
        <f t="shared" si="1"/>
        <v>0</v>
      </c>
      <c r="K34" s="34">
        <f t="shared" si="1"/>
        <v>0</v>
      </c>
      <c r="L34" s="34">
        <f t="shared" si="1"/>
        <v>0</v>
      </c>
      <c r="M34" s="34">
        <f t="shared" si="1"/>
        <v>0</v>
      </c>
      <c r="N34" s="34">
        <f t="shared" si="1"/>
        <v>0</v>
      </c>
      <c r="O34" s="34">
        <f t="shared" si="1"/>
        <v>0</v>
      </c>
      <c r="P34" s="34">
        <f t="shared" si="1"/>
        <v>0</v>
      </c>
      <c r="Q34" s="34">
        <f t="shared" si="1"/>
        <v>0</v>
      </c>
      <c r="R34" s="34">
        <f t="shared" si="1"/>
        <v>0</v>
      </c>
      <c r="S34" s="34">
        <f t="shared" si="1"/>
        <v>0</v>
      </c>
      <c r="T34" s="34">
        <f t="shared" si="1"/>
        <v>0</v>
      </c>
      <c r="U34" s="34">
        <f t="shared" si="1"/>
        <v>0</v>
      </c>
      <c r="V34" s="34">
        <f t="shared" si="1"/>
        <v>0</v>
      </c>
      <c r="W34" s="34">
        <f t="shared" si="1"/>
        <v>0</v>
      </c>
      <c r="X34" s="34">
        <f t="shared" si="1"/>
        <v>0</v>
      </c>
      <c r="Y34" s="34">
        <f t="shared" si="1"/>
        <v>0</v>
      </c>
      <c r="Z34" s="34">
        <f t="shared" si="1"/>
        <v>0</v>
      </c>
      <c r="AA34" s="34">
        <f t="shared" si="1"/>
        <v>0</v>
      </c>
      <c r="AB34" s="34">
        <f t="shared" si="1"/>
        <v>0</v>
      </c>
      <c r="AC34" s="34">
        <f t="shared" si="1"/>
        <v>0</v>
      </c>
      <c r="AD34" s="34">
        <f t="shared" si="1"/>
        <v>0</v>
      </c>
      <c r="AE34" s="34">
        <f t="shared" si="1"/>
        <v>0</v>
      </c>
      <c r="AF34" s="34">
        <f t="shared" si="1"/>
        <v>0</v>
      </c>
      <c r="AG34" s="34">
        <f t="shared" si="1"/>
        <v>0</v>
      </c>
      <c r="AH34" s="35"/>
      <c r="AI34" s="36">
        <f>SUM(AI8:AI33)</f>
        <v>0</v>
      </c>
    </row>
    <row r="35" spans="2:35" ht="15.75" x14ac:dyDescent="0.25">
      <c r="B35" s="4"/>
      <c r="C35" s="3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7"/>
      <c r="Z35" s="38"/>
      <c r="AA35" s="38" t="s">
        <v>60</v>
      </c>
      <c r="AB35" s="38"/>
      <c r="AC35" s="38"/>
      <c r="AD35" s="38"/>
      <c r="AE35" s="38"/>
      <c r="AF35" s="38"/>
      <c r="AG35" s="38"/>
      <c r="AH35" s="38"/>
      <c r="AI35" s="39">
        <f>AI34*0.01</f>
        <v>0</v>
      </c>
    </row>
    <row r="36" spans="2:35" x14ac:dyDescent="0.25">
      <c r="D36" s="51" t="s">
        <v>61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3"/>
    </row>
    <row r="39" spans="2:35" x14ac:dyDescent="0.25">
      <c r="B39" s="1" t="s">
        <v>65</v>
      </c>
      <c r="U39" s="54" t="s">
        <v>64</v>
      </c>
      <c r="V39" s="54"/>
      <c r="W39" s="54"/>
      <c r="X39" s="54"/>
      <c r="Y39" s="54"/>
      <c r="Z39" s="54"/>
      <c r="AA39" s="40"/>
      <c r="AB39" s="40"/>
      <c r="AC39" s="40"/>
      <c r="AD39" s="40"/>
      <c r="AE39" s="40"/>
      <c r="AF39" s="40"/>
      <c r="AG39" s="40"/>
      <c r="AH39" s="40"/>
    </row>
    <row r="40" spans="2:35" x14ac:dyDescent="0.25"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AA40" s="55" t="s">
        <v>62</v>
      </c>
      <c r="AB40" s="55"/>
      <c r="AC40" s="55"/>
      <c r="AD40" s="55"/>
      <c r="AE40" s="55"/>
      <c r="AF40" s="55"/>
      <c r="AG40" s="55"/>
      <c r="AH40" s="55"/>
    </row>
    <row r="41" spans="2:35" x14ac:dyDescent="0.25"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</sheetData>
  <mergeCells count="8">
    <mergeCell ref="D41:N41"/>
    <mergeCell ref="P2:S2"/>
    <mergeCell ref="AA2:AH3"/>
    <mergeCell ref="P3:S3"/>
    <mergeCell ref="D36:AE36"/>
    <mergeCell ref="U39:Z39"/>
    <mergeCell ref="D40:N40"/>
    <mergeCell ref="AA40:AH40"/>
  </mergeCells>
  <conditionalFormatting sqref="D7:AH7">
    <cfRule type="cellIs" dxfId="2" priority="2" stopIfTrue="1" operator="equal">
      <formula>"so"</formula>
    </cfRule>
    <cfRule type="cellIs" dxfId="1" priority="3" stopIfTrue="1" operator="equal">
      <formula>"ne"</formula>
    </cfRule>
  </conditionalFormatting>
  <conditionalFormatting sqref="AI8:AI33">
    <cfRule type="cellIs" dxfId="0" priority="1" stopIfTrue="1" operator="lessThan">
      <formula>0.009</formula>
    </cfRule>
  </conditionalFormatting>
  <pageMargins left="0.7" right="0.7" top="0.78740157499999996" bottom="0.78740157499999996" header="0.3" footer="0.3"/>
  <pageSetup paperSize="9" scale="77" orientation="landscape" r:id="rId1"/>
  <headerFooter>
    <oddFooter>&amp;L&amp;8sml.č. 21/XXX/3062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Zuzana Fenclová</cp:lastModifiedBy>
  <cp:lastPrinted>2020-01-17T10:45:07Z</cp:lastPrinted>
  <dcterms:created xsi:type="dcterms:W3CDTF">2015-10-22T12:01:06Z</dcterms:created>
  <dcterms:modified xsi:type="dcterms:W3CDTF">2021-09-06T10:28:38Z</dcterms:modified>
</cp:coreProperties>
</file>