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tar\Desktop\VO priprava\Kerio 2017\Kerio Control\JOSEPHINE Kerio Control\"/>
    </mc:Choice>
  </mc:AlternateContent>
  <bookViews>
    <workbookView xWindow="0" yWindow="0" windowWidth="28800" windowHeight="12435" tabRatio="727" activeTab="1"/>
  </bookViews>
  <sheets>
    <sheet name="Príloha č. 1" sheetId="1" r:id="rId1"/>
    <sheet name="Príloha č. 2" sheetId="11" r:id="rId2"/>
  </sheets>
  <definedNames>
    <definedName name="_xlnm.Print_Area" localSheetId="1">'Príloha č. 2'!$A$1:$L$18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I8" i="11" s="1"/>
  <c r="J8" i="11"/>
  <c r="K8" i="11" s="1"/>
  <c r="L8" i="11" l="1"/>
  <c r="L9" i="11" l="1"/>
  <c r="C13" i="11"/>
  <c r="C12" i="11"/>
  <c r="B17" i="11"/>
  <c r="B16" i="11"/>
  <c r="C11" i="11"/>
  <c r="C10" i="11" l="1"/>
  <c r="A2" i="11"/>
</calcChain>
</file>

<file path=xl/sharedStrings.xml><?xml version="1.0" encoding="utf-8"?>
<sst xmlns="http://schemas.openxmlformats.org/spreadsheetml/2006/main" count="59" uniqueCount="47">
  <si>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</si>
  <si>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</si>
  <si>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</si>
  <si>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</si>
  <si>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</si>
  <si>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</si>
  <si>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</si>
  <si>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</si>
  <si>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</si>
  <si>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</si>
  <si>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</si>
  <si>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</si>
  <si>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</si>
  <si>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</si>
  <si>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</si>
  <si>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</si>
  <si>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</si>
  <si>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</si>
  <si>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</si>
  <si>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</si>
  <si>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</si>
  <si>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</si>
  <si>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</si>
  <si>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</si>
  <si>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</si>
  <si>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</si>
  <si>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</si>
  <si>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</si>
  <si>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</si>
  <si>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</si>
  <si>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</si>
  <si>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</si>
  <si>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- kritérium</t>
  </si>
  <si>
    <t xml:space="preserve">Podpis a pečiatka uchádzača </t>
  </si>
  <si>
    <t>Podpis a pečiatka uchádzača</t>
  </si>
  <si>
    <t>- cena jednotlivej položky</t>
  </si>
  <si>
    <t>LIST S KONTAKTNÝMI ÚDAJMI
OPRÁVNENEJ OSOBY UCHÁDZAČA</t>
  </si>
  <si>
    <t>ŠTRUKTÚROVANÝ ROZPOČET CENY</t>
  </si>
  <si>
    <t>Množstvo</t>
  </si>
  <si>
    <t>10.</t>
  </si>
  <si>
    <t>11.</t>
  </si>
  <si>
    <t>12.</t>
  </si>
  <si>
    <t>Jednotková cena za MJ</t>
  </si>
  <si>
    <t xml:space="preserve">Celková cena za predpokladané množstvo MJ </t>
  </si>
  <si>
    <t>Kerio Control upgrade a podpora na 12 mesiacov</t>
  </si>
  <si>
    <t>Upgrade Kerio Control GOV, Kerio Web Filter, Kerio Antivirus,
s rozšírením na 150 users
Software maintenance: 1 rok</t>
  </si>
  <si>
    <t>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</si>
</sst>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164" fontId="2" fillId="3" borderId="18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164" fontId="1" fillId="3" borderId="1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164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1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0" xfId="0" applyNumberFormat="1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</cellXfs>
  <cellStyles count="3">
    <cellStyle name="Hypertextové prepojenie" xfId="1" builtinId="8"/>
    <cellStyle name="Normálna" xfId="0" builtinId="0"/>
    <cellStyle name="normálne 2 2" xfId="2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0"/>
  <sheetViews>
    <sheetView showGridLines="0" zoomScaleNormal="100" workbookViewId="0">
      <selection activeCell="A3" sqref="A3:C3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69" t="s">
        <v>12</v>
      </c>
      <c r="B1" s="69"/>
    </row>
    <row r="2" spans="1:10" x14ac:dyDescent="0.25">
      <c r="A2" s="71" t="s">
        <v>44</v>
      </c>
      <c r="B2" s="71"/>
      <c r="C2" s="71"/>
      <c r="D2" s="71"/>
    </row>
    <row r="3" spans="1:10" ht="24.95" customHeight="1" x14ac:dyDescent="0.25">
      <c r="A3" s="61"/>
      <c r="B3" s="61"/>
      <c r="C3" s="61"/>
    </row>
    <row r="4" spans="1:10" ht="36" customHeight="1" x14ac:dyDescent="0.3">
      <c r="A4" s="62" t="s">
        <v>36</v>
      </c>
      <c r="B4" s="63"/>
      <c r="C4" s="63"/>
      <c r="D4" s="63"/>
      <c r="E4" s="2"/>
      <c r="F4" s="2"/>
      <c r="G4" s="2"/>
      <c r="H4" s="2"/>
      <c r="I4" s="2"/>
      <c r="J4" s="2"/>
    </row>
    <row r="6" spans="1:10" x14ac:dyDescent="0.25">
      <c r="A6" s="68" t="s">
        <v>0</v>
      </c>
      <c r="B6" s="68"/>
      <c r="C6" s="64"/>
      <c r="D6" s="64"/>
      <c r="F6" s="12"/>
    </row>
    <row r="7" spans="1:10" x14ac:dyDescent="0.25">
      <c r="A7" s="68" t="s">
        <v>1</v>
      </c>
      <c r="B7" s="68"/>
      <c r="C7" s="59"/>
      <c r="D7" s="59"/>
    </row>
    <row r="8" spans="1:10" x14ac:dyDescent="0.25">
      <c r="A8" s="68" t="s">
        <v>2</v>
      </c>
      <c r="B8" s="68"/>
      <c r="C8" s="59"/>
      <c r="D8" s="59"/>
    </row>
    <row r="9" spans="1:10" x14ac:dyDescent="0.25">
      <c r="A9" s="68" t="s">
        <v>3</v>
      </c>
      <c r="B9" s="68"/>
      <c r="C9" s="59"/>
      <c r="D9" s="59"/>
    </row>
    <row r="10" spans="1:10" x14ac:dyDescent="0.25">
      <c r="A10" s="3"/>
      <c r="B10" s="3"/>
      <c r="C10" s="3"/>
    </row>
    <row r="11" spans="1:10" x14ac:dyDescent="0.25">
      <c r="A11" s="70" t="s">
        <v>7</v>
      </c>
      <c r="B11" s="70"/>
      <c r="C11" s="70"/>
      <c r="D11" s="5"/>
      <c r="E11" s="5"/>
      <c r="F11" s="5"/>
      <c r="G11" s="5"/>
      <c r="H11" s="5"/>
      <c r="I11" s="5"/>
      <c r="J11" s="5"/>
    </row>
    <row r="12" spans="1:10" x14ac:dyDescent="0.25">
      <c r="A12" s="68" t="s">
        <v>4</v>
      </c>
      <c r="B12" s="68"/>
      <c r="C12" s="72"/>
      <c r="D12" s="72"/>
    </row>
    <row r="13" spans="1:10" x14ac:dyDescent="0.25">
      <c r="A13" s="68" t="s">
        <v>18</v>
      </c>
      <c r="B13" s="68"/>
      <c r="C13" s="67"/>
      <c r="D13" s="67"/>
    </row>
    <row r="14" spans="1:10" x14ac:dyDescent="0.25">
      <c r="A14" s="68" t="s">
        <v>5</v>
      </c>
      <c r="B14" s="68"/>
      <c r="C14" s="67"/>
      <c r="D14" s="67"/>
    </row>
    <row r="15" spans="1:10" x14ac:dyDescent="0.25">
      <c r="A15" s="68" t="s">
        <v>6</v>
      </c>
      <c r="B15" s="68"/>
      <c r="C15" s="66"/>
      <c r="D15" s="67"/>
    </row>
    <row r="16" spans="1:10" x14ac:dyDescent="0.25">
      <c r="A16" s="3"/>
      <c r="B16" s="3"/>
      <c r="C16" s="3"/>
    </row>
    <row r="17" spans="1:5" ht="24.95" customHeight="1" x14ac:dyDescent="0.25">
      <c r="A17" s="61"/>
      <c r="B17" s="61"/>
      <c r="C17" s="61"/>
    </row>
    <row r="18" spans="1:5" x14ac:dyDescent="0.25">
      <c r="A18" s="1" t="s">
        <v>8</v>
      </c>
      <c r="B18" s="59"/>
      <c r="C18" s="59"/>
    </row>
    <row r="19" spans="1:5" x14ac:dyDescent="0.25">
      <c r="A19" s="4" t="s">
        <v>10</v>
      </c>
      <c r="B19" s="60"/>
      <c r="C19" s="60"/>
    </row>
    <row r="25" spans="1:5" ht="28.5" customHeight="1" x14ac:dyDescent="0.25">
      <c r="D25" s="10"/>
    </row>
    <row r="26" spans="1:5" x14ac:dyDescent="0.25">
      <c r="D26" s="50" t="s">
        <v>33</v>
      </c>
    </row>
    <row r="29" spans="1:5" s="6" customFormat="1" ht="11.25" x14ac:dyDescent="0.2">
      <c r="A29" s="65" t="s">
        <v>11</v>
      </c>
      <c r="B29" s="65"/>
    </row>
    <row r="30" spans="1:5" s="7" customFormat="1" ht="15" customHeight="1" x14ac:dyDescent="0.2">
      <c r="A30" s="11"/>
      <c r="B30" s="58" t="s">
        <v>13</v>
      </c>
      <c r="C30" s="58"/>
      <c r="D30" s="8"/>
      <c r="E30" s="9"/>
    </row>
  </sheetData>
  <mergeCells count="26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0:C30"/>
    <mergeCell ref="B18:C18"/>
    <mergeCell ref="B19:C19"/>
    <mergeCell ref="A17:C17"/>
    <mergeCell ref="A4:D4"/>
    <mergeCell ref="C6:D6"/>
    <mergeCell ref="A29:B29"/>
    <mergeCell ref="C7:D7"/>
    <mergeCell ref="C8:D8"/>
    <mergeCell ref="C9:D9"/>
    <mergeCell ref="C15:D15"/>
    <mergeCell ref="C14:D14"/>
    <mergeCell ref="A9:B9"/>
    <mergeCell ref="A13:B13"/>
    <mergeCell ref="C13:D13"/>
  </mergeCells>
  <conditionalFormatting sqref="C6:D6">
    <cfRule type="containsBlanks" dxfId="9" priority="14">
      <formula>LEN(TRIM(C6))=0</formula>
    </cfRule>
  </conditionalFormatting>
  <conditionalFormatting sqref="C7:D9">
    <cfRule type="containsBlanks" dxfId="8" priority="11">
      <formula>LEN(TRIM(C7))=0</formula>
    </cfRule>
  </conditionalFormatting>
  <conditionalFormatting sqref="C12:D12 C14:D15">
    <cfRule type="containsBlanks" dxfId="7" priority="10">
      <formula>LEN(TRIM(C12))=0</formula>
    </cfRule>
  </conditionalFormatting>
  <conditionalFormatting sqref="A30:B30">
    <cfRule type="containsBlanks" dxfId="6" priority="9">
      <formula>LEN(TRIM(A30))=0</formula>
    </cfRule>
  </conditionalFormatting>
  <conditionalFormatting sqref="B18:C19">
    <cfRule type="containsBlanks" dxfId="5" priority="2">
      <formula>LEN(TRIM(B18))=0</formula>
    </cfRule>
  </conditionalFormatting>
  <conditionalFormatting sqref="C13:D13">
    <cfRule type="containsBlanks" dxfId="4" priority="1">
      <formula>LEN(TRIM(C13))=0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4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5.28515625" style="13" customWidth="1"/>
    <col min="2" max="3" width="30.7109375" style="13" customWidth="1"/>
    <col min="4" max="4" width="8.42578125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69" t="s">
        <v>12</v>
      </c>
      <c r="B1" s="69"/>
    </row>
    <row r="2" spans="1:12" ht="15" customHeight="1" x14ac:dyDescent="0.25">
      <c r="A2" s="81" t="str">
        <f>'Príloha č. 1'!A2:C2</f>
        <v>Kerio Control upgrade a podpora na 12 mesiacov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5" customHeight="1" x14ac:dyDescent="0.25">
      <c r="A3" s="82"/>
      <c r="B3" s="82"/>
      <c r="C3" s="82"/>
    </row>
    <row r="4" spans="1:12" s="30" customFormat="1" ht="30" customHeight="1" x14ac:dyDescent="0.25">
      <c r="A4" s="83" t="s">
        <v>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s="14" customFormat="1" ht="28.35" customHeight="1" x14ac:dyDescent="0.25">
      <c r="A5" s="74" t="s">
        <v>19</v>
      </c>
      <c r="B5" s="88" t="s">
        <v>27</v>
      </c>
      <c r="C5" s="88" t="s">
        <v>20</v>
      </c>
      <c r="D5" s="74" t="s">
        <v>28</v>
      </c>
      <c r="E5" s="76" t="s">
        <v>38</v>
      </c>
      <c r="F5" s="78" t="s">
        <v>42</v>
      </c>
      <c r="G5" s="79"/>
      <c r="H5" s="79"/>
      <c r="I5" s="80"/>
      <c r="J5" s="78" t="s">
        <v>43</v>
      </c>
      <c r="K5" s="79"/>
      <c r="L5" s="80"/>
    </row>
    <row r="6" spans="1:12" s="14" customFormat="1" ht="45" customHeight="1" x14ac:dyDescent="0.25">
      <c r="A6" s="75"/>
      <c r="B6" s="89"/>
      <c r="C6" s="89"/>
      <c r="D6" s="75"/>
      <c r="E6" s="77"/>
      <c r="F6" s="15" t="s">
        <v>29</v>
      </c>
      <c r="G6" s="16" t="s">
        <v>31</v>
      </c>
      <c r="H6" s="16" t="s">
        <v>21</v>
      </c>
      <c r="I6" s="17" t="s">
        <v>30</v>
      </c>
      <c r="J6" s="15" t="s">
        <v>29</v>
      </c>
      <c r="K6" s="16" t="s">
        <v>21</v>
      </c>
      <c r="L6" s="17" t="s">
        <v>30</v>
      </c>
    </row>
    <row r="7" spans="1:12" s="44" customFormat="1" ht="15" customHeight="1" x14ac:dyDescent="0.25">
      <c r="A7" s="52" t="s">
        <v>14</v>
      </c>
      <c r="B7" s="53" t="s">
        <v>15</v>
      </c>
      <c r="C7" s="18" t="s">
        <v>16</v>
      </c>
      <c r="D7" s="19" t="s">
        <v>17</v>
      </c>
      <c r="E7" s="20" t="s">
        <v>22</v>
      </c>
      <c r="F7" s="18" t="s">
        <v>23</v>
      </c>
      <c r="G7" s="18" t="s">
        <v>24</v>
      </c>
      <c r="H7" s="18" t="s">
        <v>25</v>
      </c>
      <c r="I7" s="18" t="s">
        <v>26</v>
      </c>
      <c r="J7" s="18" t="s">
        <v>39</v>
      </c>
      <c r="K7" s="18" t="s">
        <v>40</v>
      </c>
      <c r="L7" s="18" t="s">
        <v>41</v>
      </c>
    </row>
    <row r="8" spans="1:12" s="45" customFormat="1" ht="63" customHeight="1" thickBot="1" x14ac:dyDescent="0.3">
      <c r="A8" s="21" t="s">
        <v>14</v>
      </c>
      <c r="B8" s="51" t="s">
        <v>45</v>
      </c>
      <c r="C8" s="22"/>
      <c r="D8" s="21" t="s">
        <v>46</v>
      </c>
      <c r="E8" s="49">
        <v>1</v>
      </c>
      <c r="F8" s="48"/>
      <c r="G8" s="24"/>
      <c r="H8" s="23">
        <f>F8*G8</f>
        <v>0</v>
      </c>
      <c r="I8" s="47">
        <f t="shared" ref="I8" si="0">F8+H8</f>
        <v>0</v>
      </c>
      <c r="J8" s="54">
        <f>F8*E8</f>
        <v>0</v>
      </c>
      <c r="K8" s="55">
        <f>J8*G8</f>
        <v>0</v>
      </c>
      <c r="L8" s="47">
        <f t="shared" ref="L8" si="1">J8+K8</f>
        <v>0</v>
      </c>
    </row>
    <row r="9" spans="1:12" s="46" customFormat="1" ht="24.95" customHeight="1" thickBot="1" x14ac:dyDescent="0.3">
      <c r="A9" s="25"/>
      <c r="B9" s="26"/>
      <c r="C9" s="27"/>
      <c r="D9" s="27"/>
      <c r="E9" s="28"/>
      <c r="F9" s="26"/>
      <c r="G9" s="26"/>
      <c r="H9" s="26"/>
      <c r="I9" s="26"/>
      <c r="J9" s="26"/>
      <c r="K9" s="26"/>
      <c r="L9" s="29">
        <f>SUM(L8:L8)</f>
        <v>0</v>
      </c>
    </row>
    <row r="10" spans="1:12" s="30" customFormat="1" ht="30" customHeight="1" x14ac:dyDescent="0.25">
      <c r="A10" s="94" t="s">
        <v>0</v>
      </c>
      <c r="B10" s="94"/>
      <c r="C10" s="73" t="str">
        <f>IF('Príloha č. 1'!$C$6="","",'Príloha č. 1'!$C$6)</f>
        <v/>
      </c>
      <c r="D10" s="73"/>
    </row>
    <row r="11" spans="1:12" s="30" customFormat="1" ht="15" customHeight="1" x14ac:dyDescent="0.25">
      <c r="A11" s="90" t="s">
        <v>1</v>
      </c>
      <c r="B11" s="90"/>
      <c r="C11" s="91" t="str">
        <f>IF('Príloha č. 1'!C7:D7="","",'Príloha č. 1'!C7:D7)</f>
        <v/>
      </c>
      <c r="D11" s="91"/>
    </row>
    <row r="12" spans="1:12" s="30" customFormat="1" x14ac:dyDescent="0.25">
      <c r="A12" s="90" t="s">
        <v>2</v>
      </c>
      <c r="B12" s="90"/>
      <c r="C12" s="91" t="str">
        <f>IF('Príloha č. 1'!C8:D8="","",'Príloha č. 1'!C8:D8)</f>
        <v/>
      </c>
      <c r="D12" s="91"/>
    </row>
    <row r="13" spans="1:12" s="30" customFormat="1" x14ac:dyDescent="0.25">
      <c r="A13" s="90" t="s">
        <v>3</v>
      </c>
      <c r="B13" s="90"/>
      <c r="C13" s="91" t="str">
        <f>IF('Príloha č. 1'!C9:D9="","",'Príloha č. 1'!C9:D9)</f>
        <v/>
      </c>
      <c r="D13" s="91"/>
    </row>
    <row r="14" spans="1:12" x14ac:dyDescent="0.25">
      <c r="C14" s="31"/>
    </row>
    <row r="16" spans="1:12" ht="15" customHeight="1" x14ac:dyDescent="0.25">
      <c r="A16" s="13" t="s">
        <v>8</v>
      </c>
      <c r="B16" s="92" t="str">
        <f>IF('Príloha č. 1'!B18:C18="","",'Príloha č. 1'!B18:C18)</f>
        <v/>
      </c>
      <c r="C16" s="92"/>
      <c r="H16" s="56"/>
      <c r="I16" s="56"/>
      <c r="K16" s="84"/>
      <c r="L16" s="84"/>
    </row>
    <row r="17" spans="1:12" ht="15" customHeight="1" x14ac:dyDescent="0.25">
      <c r="A17" s="13" t="s">
        <v>9</v>
      </c>
      <c r="B17" s="93" t="str">
        <f>IF('Príloha č. 1'!B19:C19="","",'Príloha č. 1'!B19:C19)</f>
        <v/>
      </c>
      <c r="C17" s="93"/>
      <c r="H17" s="57"/>
      <c r="I17" s="57"/>
      <c r="K17" s="85" t="s">
        <v>34</v>
      </c>
      <c r="L17" s="85"/>
    </row>
    <row r="19" spans="1:12" s="32" customFormat="1" x14ac:dyDescent="0.25">
      <c r="A19" s="86" t="s">
        <v>11</v>
      </c>
      <c r="B19" s="86"/>
      <c r="H19" s="13"/>
      <c r="I19" s="13"/>
      <c r="K19" s="13"/>
      <c r="L19" s="13"/>
    </row>
    <row r="20" spans="1:12" s="36" customFormat="1" ht="15" customHeight="1" x14ac:dyDescent="0.25">
      <c r="A20" s="33"/>
      <c r="B20" s="87" t="s">
        <v>13</v>
      </c>
      <c r="C20" s="87"/>
      <c r="D20" s="34"/>
      <c r="E20" s="35"/>
    </row>
    <row r="21" spans="1:12" s="41" customFormat="1" ht="5.85" customHeight="1" x14ac:dyDescent="0.25">
      <c r="A21" s="13"/>
      <c r="B21" s="37"/>
      <c r="C21" s="38"/>
      <c r="D21" s="39"/>
      <c r="E21" s="39"/>
      <c r="F21" s="40"/>
      <c r="G21" s="39"/>
      <c r="J21" s="40"/>
    </row>
    <row r="22" spans="1:12" s="41" customFormat="1" x14ac:dyDescent="0.25">
      <c r="A22" s="42"/>
      <c r="B22" s="37" t="s">
        <v>35</v>
      </c>
      <c r="C22" s="38"/>
      <c r="D22" s="39"/>
      <c r="E22" s="39"/>
      <c r="F22" s="40"/>
      <c r="G22" s="39"/>
      <c r="J22" s="40"/>
    </row>
    <row r="23" spans="1:12" s="41" customFormat="1" ht="5.85" customHeight="1" thickBot="1" x14ac:dyDescent="0.3">
      <c r="A23" s="13"/>
      <c r="B23" s="37"/>
      <c r="C23" s="38"/>
      <c r="D23" s="39"/>
      <c r="E23" s="39"/>
      <c r="F23" s="40"/>
      <c r="G23" s="39"/>
      <c r="J23" s="40"/>
    </row>
    <row r="24" spans="1:12" s="41" customFormat="1" ht="15.75" thickBot="1" x14ac:dyDescent="0.3">
      <c r="A24" s="43"/>
      <c r="B24" s="37" t="s">
        <v>32</v>
      </c>
      <c r="C24" s="38"/>
      <c r="D24" s="39"/>
      <c r="E24" s="39"/>
      <c r="F24" s="40"/>
      <c r="G24" s="39"/>
      <c r="J24" s="40"/>
    </row>
  </sheetData>
  <mergeCells count="25">
    <mergeCell ref="K16:L16"/>
    <mergeCell ref="K17:L17"/>
    <mergeCell ref="A19:B19"/>
    <mergeCell ref="B20:C20"/>
    <mergeCell ref="A5:A6"/>
    <mergeCell ref="B5:B6"/>
    <mergeCell ref="C5:C6"/>
    <mergeCell ref="A12:B12"/>
    <mergeCell ref="C12:D12"/>
    <mergeCell ref="A13:B13"/>
    <mergeCell ref="C13:D13"/>
    <mergeCell ref="B16:C16"/>
    <mergeCell ref="B17:C17"/>
    <mergeCell ref="A10:B10"/>
    <mergeCell ref="A11:B11"/>
    <mergeCell ref="C11:D11"/>
    <mergeCell ref="C10:D10"/>
    <mergeCell ref="D5:D6"/>
    <mergeCell ref="E5:E6"/>
    <mergeCell ref="J5:L5"/>
    <mergeCell ref="A1:B1"/>
    <mergeCell ref="A2:L2"/>
    <mergeCell ref="A3:C3"/>
    <mergeCell ref="A4:L4"/>
    <mergeCell ref="F5:I5"/>
  </mergeCells>
  <conditionalFormatting sqref="C10:D10">
    <cfRule type="containsBlanks" dxfId="3" priority="8">
      <formula>LEN(TRIM(C10))=0</formula>
    </cfRule>
  </conditionalFormatting>
  <conditionalFormatting sqref="C11:D13">
    <cfRule type="containsBlanks" dxfId="2" priority="7">
      <formula>LEN(TRIM(C11))=0</formula>
    </cfRule>
  </conditionalFormatting>
  <conditionalFormatting sqref="C10:D13">
    <cfRule type="containsBlanks" dxfId="1" priority="6">
      <formula>LEN(TRIM(C10))=0</formula>
    </cfRule>
  </conditionalFormatting>
  <conditionalFormatting sqref="B16:C17">
    <cfRule type="containsBlanks" dxfId="0" priority="4">
      <formula>LEN(TRIM(B16))=0</formula>
    </cfRule>
  </conditionalFormatting>
  <pageMargins left="0.59055118110236227" right="0.59055118110236227" top="0.98425196850393704" bottom="0.39370078740157483" header="0.31496062992125984" footer="0.31496062992125984"/>
  <pageSetup paperSize="9" scale="71" fitToHeight="0" orientation="landscape" r:id="rId1"/>
  <headerFooter>
    <oddHeader>&amp;L&amp;"Times New Roman,Tučné"Príloha č. 2&amp;"Times New Roman,Normálne"
Štruktúrovaný rozpočet ceny</oddHeader>
  </headerFooter>
  <rowBreaks count="1" manualBreakCount="1">
    <brk id="18" max="8" man="1"/>
  </rowBreaks>
  <ignoredErrors>
    <ignoredError sqref="C10:C13 B16:B17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1</vt:lpstr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JoStar</cp:lastModifiedBy>
  <cp:lastPrinted>2017-08-07T11:24:33Z</cp:lastPrinted>
  <dcterms:created xsi:type="dcterms:W3CDTF">2014-08-04T05:30:35Z</dcterms:created>
  <dcterms:modified xsi:type="dcterms:W3CDTF">2017-09-18T13:41:46Z</dcterms:modified>
</cp:coreProperties>
</file>