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HSpartner\12 EHS ZS-MS Kovacova\PDF\MS-ZS Kovacova CD FINAL\Rozpocet VV\VV zadanie\Priloha VV zadanie - profesie\"/>
    </mc:Choice>
  </mc:AlternateContent>
  <xr:revisionPtr revIDLastSave="0" documentId="13_ncr:1_{7CA1D176-7B3B-4257-B95E-E77A3EFD318D}" xr6:coauthVersionLast="45" xr6:coauthVersionMax="47" xr10:uidLastSave="{00000000-0000-0000-0000-000000000000}"/>
  <bookViews>
    <workbookView xWindow="28680" yWindow="-120" windowWidth="29040" windowHeight="18240" xr2:uid="{00000000-000D-0000-FFFF-FFFF00000000}"/>
  </bookViews>
  <sheets>
    <sheet name="Hárok1" sheetId="1" r:id="rId1"/>
  </sheets>
  <calcPr calcId="181029" iterateCount="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1" i="1" l="1"/>
  <c r="H140" i="1" s="1"/>
  <c r="F121" i="1"/>
  <c r="F140" i="1" s="1"/>
  <c r="H102" i="1"/>
  <c r="H139" i="1" s="1"/>
  <c r="F102" i="1"/>
  <c r="F139" i="1" s="1"/>
  <c r="H79" i="1"/>
  <c r="H138" i="1" s="1"/>
  <c r="F79" i="1"/>
  <c r="F138" i="1" s="1"/>
  <c r="H61" i="1"/>
  <c r="H137" i="1" s="1"/>
  <c r="F61" i="1"/>
  <c r="F137" i="1" s="1"/>
  <c r="H33" i="1"/>
  <c r="H136" i="1" s="1"/>
  <c r="F33" i="1"/>
  <c r="F136" i="1" s="1"/>
  <c r="G130" i="1" l="1"/>
  <c r="H130" i="1" s="1"/>
  <c r="H131" i="1" s="1"/>
  <c r="H143" i="1" s="1"/>
  <c r="H144" i="1" s="1"/>
  <c r="F144" i="1"/>
  <c r="F147" i="1" l="1"/>
</calcChain>
</file>

<file path=xl/sharedStrings.xml><?xml version="1.0" encoding="utf-8"?>
<sst xmlns="http://schemas.openxmlformats.org/spreadsheetml/2006/main" count="294" uniqueCount="154">
  <si>
    <t>Por.</t>
  </si>
  <si>
    <t>ZARIADENIE</t>
  </si>
  <si>
    <t>Množ.</t>
  </si>
  <si>
    <t>M.j.</t>
  </si>
  <si>
    <t>Dodávka</t>
  </si>
  <si>
    <t>Montáž</t>
  </si>
  <si>
    <t>číslo</t>
  </si>
  <si>
    <t>Jedn. cena</t>
  </si>
  <si>
    <t>Cena spolu</t>
  </si>
  <si>
    <t>1.</t>
  </si>
  <si>
    <t>Zariadenie č.1-Vetranie v hospodárskom pavilóne</t>
  </si>
  <si>
    <t>1.01</t>
  </si>
  <si>
    <t>ks</t>
  </si>
  <si>
    <t>1.02</t>
  </si>
  <si>
    <t>1.03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</si>
  <si>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</si>
  <si>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</si>
  <si>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</si>
  <si>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</si>
  <si>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</si>
  <si>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</si>
  <si>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</si>
  <si>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</si>
  <si>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</si>
  <si>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Výustka NOVA-A-1-2-425x225-R1-UR-H-AN</t>
  </si>
  <si>
    <t>m2</t>
  </si>
  <si>
    <t>bm</t>
  </si>
  <si>
    <t>Montážny, tesniaci a spojovací materiál, izolácie</t>
  </si>
  <si>
    <t>Montážny, tesniaci, závesný a spojovací materiál</t>
  </si>
  <si>
    <t>kg</t>
  </si>
  <si>
    <t>Spolu:</t>
  </si>
  <si>
    <t>2.</t>
  </si>
  <si>
    <t xml:space="preserve">Zariadenie č.2-Vetranie s rekuperáciou </t>
  </si>
  <si>
    <t>2.01</t>
  </si>
  <si>
    <t>elektr. predhrievač EDO5-1,3-RD5</t>
  </si>
  <si>
    <t>Nástenný ovládač CP Touch (W)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</si>
  <si>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</si>
  <si>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</si>
  <si>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</si>
  <si>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</si>
  <si>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</si>
  <si>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</si>
  <si>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</si>
  <si>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</si>
  <si>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</si>
  <si>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</si>
  <si>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Špirálovo vinuté kruhové SPIRO  potrubie s obojstranným pozinkovaním s minimálnou vrstvou zinku 275 g/m2, trieda tesnosti A podla STN EN 12237, vyhotovenie podla STN EN 1506 do priemeru DN 125/10% tvaroviek</t>
  </si>
  <si>
    <t>Izolácia kaučuková - pásy, samolep, hr.32 mm, ALU fólia</t>
  </si>
  <si>
    <t>3.</t>
  </si>
  <si>
    <t xml:space="preserve">Zariadenie č.3-Vetranie s rekuperáciou </t>
  </si>
  <si>
    <t>3.01</t>
  </si>
  <si>
    <t>3.02</t>
  </si>
  <si>
    <t>3.03</t>
  </si>
  <si>
    <t>3.04</t>
  </si>
  <si>
    <t>3.05</t>
  </si>
  <si>
    <t>3.06</t>
  </si>
  <si>
    <t>4.</t>
  </si>
  <si>
    <t xml:space="preserve">Zariadenie č.4-Vetranie s rekuperáciou </t>
  </si>
  <si>
    <t>4.01</t>
  </si>
  <si>
    <t>4.02</t>
  </si>
  <si>
    <t>4.03</t>
  </si>
  <si>
    <t>4.04</t>
  </si>
  <si>
    <t>4.05</t>
  </si>
  <si>
    <t>4.06</t>
  </si>
  <si>
    <t>4.07</t>
  </si>
  <si>
    <t>4.09</t>
  </si>
  <si>
    <t>5.</t>
  </si>
  <si>
    <t xml:space="preserve">Zariadenie č.5-Vetranie s rekuperáciou </t>
  </si>
  <si>
    <t>5.01</t>
  </si>
  <si>
    <t>5.02</t>
  </si>
  <si>
    <t>5.03</t>
  </si>
  <si>
    <t>Výustka NOVA-A-1-2-425x125-R1-UR-H-AN</t>
  </si>
  <si>
    <t>5.04</t>
  </si>
  <si>
    <t>5.05</t>
  </si>
  <si>
    <t>5.06</t>
  </si>
  <si>
    <t>5.07</t>
  </si>
  <si>
    <t>6.</t>
  </si>
  <si>
    <t>Ostatné rozpočtové náklady</t>
  </si>
  <si>
    <t>Oživenie, zaregulovanie a odskúšanie, zaučenie obsluhy</t>
  </si>
  <si>
    <t>hod</t>
  </si>
  <si>
    <t>Doprava osôb a materiálu</t>
  </si>
  <si>
    <t>D</t>
  </si>
  <si>
    <t>REKAPITULÁCIA NÁKLADOV:</t>
  </si>
  <si>
    <t>Celkom:</t>
  </si>
  <si>
    <t>Technická špecifikácia-Rozpočet</t>
  </si>
  <si>
    <t>Zariadenie č.1-Vetranie školy 1.NP</t>
  </si>
  <si>
    <t>Easy box UNI A 160, Prívodná časť, Easy box CP</t>
  </si>
  <si>
    <t>Čidlo kvality vzduchu ADS, VOC 24</t>
  </si>
  <si>
    <t>1.04</t>
  </si>
  <si>
    <t>Elektrodesign - Multidýza MZL 700x200</t>
  </si>
  <si>
    <t>Elektrodesign - Multidýza MZL 800x200</t>
  </si>
  <si>
    <t>Mandík - Protidažďová žalúzia PDZM 70 630x400.221</t>
  </si>
  <si>
    <t xml:space="preserve">technická špecifikácia podľa prílohy  </t>
  </si>
  <si>
    <t>Elektrodesign - VSR-N 400 stenový ventil štvorhranný</t>
  </si>
  <si>
    <t>Elektrodesign - VSR-N 800 stenový ventil štvorhranný</t>
  </si>
  <si>
    <t>Elektrodesign - VSR-N 1000 stenový ventil štvorhranný</t>
  </si>
  <si>
    <t>Elektrodesign KO 100 tanierový ventil odvodný</t>
  </si>
  <si>
    <t>VZT potrubie štvorhranné pozink, min. 275g/m2, tr. tesnosti A podľa STN EN 12237 a STN EN 1505, do obvodu 1050mm, 25% tv.</t>
  </si>
  <si>
    <t>VZT potrubie štvorhranné pozink, min. 275g/m2, tr. tesnosti A podľa STN EN 12237 a STN EN 1505, do obvodu 1500mm, 35% tv.</t>
  </si>
  <si>
    <t>Špirálovo vinuté kruhové SPIRO  potrubie s obojstranným pozinkovaním s minimálnou vrstvou zinku 275 g/m2, trieda tesnosti A podla STN EN 12237, vyhotovenie podla STN EN 1506 do priemeru DN 100/15% tvaroviek</t>
  </si>
  <si>
    <t>Špirálovo vinuté kruhové SPIRO  potrubie s obojstranným pozinkovaním s minimálnou vrstvou zinku 275 g/m2, trieda tesnosti A podla STN EN 12237, vyhotovenie podla STN EN 1506 do priemeru DN 160/25% tvaroviek</t>
  </si>
  <si>
    <t>Špirálovo vinuté kruhové SPIRO  potrubie s obojstranným pozinkovaním s minimálnou vrstvou zinku 275 g/m2, trieda tesnosti A podla STN EN 12237, vyhotovenie podla STN EN 1506 do priemeru DN 200/100% tvaroviek</t>
  </si>
  <si>
    <t>Flexibilné potrubie Aludec D100 (pripojenie tanierových ventilov)</t>
  </si>
  <si>
    <t>Izolácia kaučuková Kaiflex - pásy, samolep, hr.32 mm, ALU fólia</t>
  </si>
  <si>
    <t>1.05</t>
  </si>
  <si>
    <t xml:space="preserve">Tlmič hluku 400x200/500 </t>
  </si>
  <si>
    <t>Tlmič hluku MAA 160/600</t>
  </si>
  <si>
    <t xml:space="preserve">Tlmič hluku 350x200/500 </t>
  </si>
  <si>
    <t>Zariadenie č.2-Vetranie školy 2.NP</t>
  </si>
  <si>
    <t>Elektrodesign - Multidýza MZL 500x200</t>
  </si>
  <si>
    <t>Zariadenie č.3-Vetranie jedálne</t>
  </si>
  <si>
    <t>2.12</t>
  </si>
  <si>
    <t>2.13</t>
  </si>
  <si>
    <t>Prívodný anemostat Elektrodesign DRE E 125</t>
  </si>
  <si>
    <t>Tlmič hluku MAA 200/900</t>
  </si>
  <si>
    <t>Špirálovo vinuté kruhové SPIRO  potrubie s obojstranným pozinkovaním s minimálnou vrstvou zinku 275 g/m2, trieda tesnosti A podla STN EN 12237, vyhotovenie podla STN EN 1506 do priemeru DN 100/10% tvaroviek</t>
  </si>
  <si>
    <t>Špirálovo vinuté kruhové SPIRO  potrubie s obojstranným pozinkovaním s minimálnou vrstvou zinku 275 g/m2, trieda tesnosti A podla STN EN 12237, vyhotovenie podla STN EN 1506 do priemeru DN 125/0% tvaroviek</t>
  </si>
  <si>
    <t>Špirálovo vinuté kruhové SPIRO  potrubie s obojstranným pozinkovaním s minimálnou vrstvou zinku 275 g/m2, trieda tesnosti A podla STN EN 12237, vyhotovenie podla STN EN 1506 do priemeru DN 200/10% tvaroviek</t>
  </si>
  <si>
    <t>Flexibilné potrubie Aludec D100 (pripojenie tanierových anemostatov)</t>
  </si>
  <si>
    <t>Výfuková hlavica VH 200</t>
  </si>
  <si>
    <t>Sacia hlavica SHK 200</t>
  </si>
  <si>
    <t>Zariadenie č.4-Vetranie škôlky</t>
  </si>
  <si>
    <t>Easy box UNI A 160, Prívodná časť, Odvodná časť, Easy box CP</t>
  </si>
  <si>
    <t>Stabilizačná jednotka TC-100</t>
  </si>
  <si>
    <t>Tanierový ventil prívod KE 100</t>
  </si>
  <si>
    <t>Tanierový ventil odvod KK 100</t>
  </si>
  <si>
    <t>Dverná mriežka DME 400x100</t>
  </si>
  <si>
    <t>Špirálovo vinuté kruhové SPIRO  potrubie s obojstranným pozinkovaním s minimálnou vrstvou zinku 275 g/m2, trieda tesnosti A podla STN EN 12237, vyhotovenie podla STN EN 1506 do priemeru DN 250/50% tvaroviek</t>
  </si>
  <si>
    <t>Špirálovo vinuté kruhové SPIRO  potrubie s obojstranným pozinkovaním s minimálnou vrstvou zinku 275 g/m2, trieda tesnosti A podla STN EN 12237, vyhotovenie podla STN EN 1506 do priemeru DN 160/10% tvaroviek</t>
  </si>
  <si>
    <t>Tlmič hluku MAA 250/900</t>
  </si>
  <si>
    <t>Zariadenie č.5-Vetranie kuchyne</t>
  </si>
  <si>
    <t>Digestor Grande- 2R</t>
  </si>
  <si>
    <t>Digestor Kubus</t>
  </si>
  <si>
    <t>Skreslenie skutočného vyhotovenia</t>
  </si>
  <si>
    <t>VZT potrubie štvorhranné pozink, min. 275g/m2, tr. tesnosti A podľa STN EN 12237 a STN EN 1505, do obvodu 1890mm, 100% tv.</t>
  </si>
  <si>
    <t>VZT potrubie štvorhranné pozink, min. 275g/m2, tr. tesnosti A podľa STN EN 12237 a STN EN 1505, do obvodu 1500mm, 30% tv.</t>
  </si>
  <si>
    <t>VZT potrubie štvorhranné pozink, min. 275g/m2, tr. tesnosti A podľa STN EN 12237 a STN EN 1505, do obvodu 1050mm, 40% tv.</t>
  </si>
  <si>
    <t xml:space="preserve">Tlmič hluku 500x250/500 </t>
  </si>
  <si>
    <t xml:space="preserve">Tlmič hluku 500x200/500 </t>
  </si>
  <si>
    <t>Mandík - Protidažďová žalúzia PDZM 70 800x450.221</t>
  </si>
  <si>
    <t>výfukové koleno so sitom</t>
  </si>
  <si>
    <t>5.08</t>
  </si>
  <si>
    <t>4.08</t>
  </si>
  <si>
    <t>Celkom dodávka a montáž</t>
  </si>
  <si>
    <t xml:space="preserve">Označenie položiek rozpočtu, stavebných prvkov, produktov, technologických jednotiek a výrobkov výrobným a obchodným názvom je nahraditeľný s dosiahnutím ich </t>
  </si>
  <si>
    <r>
      <t xml:space="preserve">Rek.jednotka DUPLEX 1800 Flexi-V RD5, Qv=1650m3/h, Pext=350Pa, </t>
    </r>
    <r>
      <rPr>
        <b/>
        <sz val="9"/>
        <color indexed="8"/>
        <rFont val="Verdana"/>
        <family val="2"/>
        <charset val="238"/>
      </rPr>
      <t>alebo alternatíva</t>
    </r>
  </si>
  <si>
    <r>
      <t xml:space="preserve">Rek.jednotka ATREA DUPLEX 570 EC5, Qv=400m3/h, Pext=100Pa, </t>
    </r>
    <r>
      <rPr>
        <b/>
        <sz val="9"/>
        <color indexed="8"/>
        <rFont val="Verdana"/>
        <family val="2"/>
        <charset val="238"/>
      </rPr>
      <t>alebo alternatíva</t>
    </r>
  </si>
  <si>
    <r>
      <t xml:space="preserve">Rek.jednotka ATREA DUPLEX 900 Flexi V, RD5, Qv=830m3/h, Pext=250Pa, </t>
    </r>
    <r>
      <rPr>
        <b/>
        <sz val="9"/>
        <color indexed="8"/>
        <rFont val="Verdana"/>
        <family val="2"/>
        <charset val="238"/>
      </rPr>
      <t>alebo alternatíva</t>
    </r>
  </si>
  <si>
    <r>
      <t xml:space="preserve">Rek.jednotka ATREA DUPLEX 3400 Basic-V, Qv=2500m3/h, Pext=400Pa, </t>
    </r>
    <r>
      <rPr>
        <b/>
        <sz val="9"/>
        <color indexed="8"/>
        <rFont val="Verdana"/>
        <family val="2"/>
        <charset val="238"/>
      </rPr>
      <t>alebo alternatíva</t>
    </r>
  </si>
  <si>
    <t>1.15</t>
  </si>
  <si>
    <t>Multivac mriežka CB 400 - 160 s reguláciou</t>
  </si>
  <si>
    <t>2.14</t>
  </si>
  <si>
    <t xml:space="preserve">Tlmič hluku 500x300/500 </t>
  </si>
  <si>
    <t>5.09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</si>
</sst>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1]"/>
    <numFmt numFmtId="165" formatCode="#,##0.00&quot; Sk&quot;"/>
    <numFmt numFmtId="166" formatCode="#,##0&quot; Sk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MS Sans Serif"/>
      <family val="2"/>
      <charset val="238"/>
    </font>
    <font>
      <b/>
      <i/>
      <sz val="10"/>
      <name val="Verdana"/>
      <family val="2"/>
      <charset val="238"/>
    </font>
    <font>
      <sz val="9"/>
      <name val="Verdana"/>
      <family val="2"/>
      <charset val="238"/>
    </font>
    <font>
      <b/>
      <i/>
      <sz val="9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9"/>
      <name val="Verdana"/>
      <family val="2"/>
      <charset val="238"/>
    </font>
    <font>
      <i/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sz val="12"/>
      <name val="Verdana"/>
      <family val="2"/>
      <charset val="238"/>
    </font>
    <font>
      <b/>
      <i/>
      <sz val="12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9"/>
      <color indexed="8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CCCCCC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Alignment="0">
      <alignment vertical="top"/>
      <protection locked="0"/>
    </xf>
  </cellStyleXfs>
  <cellXfs count="167">
    <xf numFmtId="0" fontId="0" fillId="0" borderId="0" xfId="0"/>
    <xf numFmtId="0" fontId="4" fillId="0" borderId="0" xfId="1" applyFont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3" fontId="4" fillId="0" borderId="0" xfId="1" applyNumberFormat="1" applyFont="1" applyAlignment="1">
      <alignment horizont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right"/>
    </xf>
    <xf numFmtId="4" fontId="4" fillId="0" borderId="0" xfId="1" applyNumberFormat="1" applyFont="1" applyAlignment="1">
      <alignment horizontal="right"/>
    </xf>
    <xf numFmtId="0" fontId="6" fillId="0" borderId="0" xfId="0" applyFont="1"/>
    <xf numFmtId="0" fontId="5" fillId="0" borderId="0" xfId="1" applyFont="1" applyAlignment="1">
      <alignment horizontal="left"/>
    </xf>
    <xf numFmtId="0" fontId="5" fillId="2" borderId="0" xfId="1" applyFont="1" applyFill="1" applyAlignment="1">
      <alignment horizontal="center"/>
    </xf>
    <xf numFmtId="0" fontId="5" fillId="0" borderId="0" xfId="1" applyFont="1" applyAlignment="1">
      <alignment horizontal="center"/>
    </xf>
    <xf numFmtId="3" fontId="5" fillId="0" borderId="0" xfId="1" applyNumberFormat="1" applyFont="1" applyAlignment="1">
      <alignment horizontal="left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3" fontId="4" fillId="0" borderId="6" xfId="1" applyNumberFormat="1" applyFont="1" applyBorder="1" applyAlignment="1">
      <alignment horizontal="center"/>
    </xf>
    <xf numFmtId="3" fontId="4" fillId="0" borderId="7" xfId="1" applyNumberFormat="1" applyFont="1" applyBorder="1" applyAlignment="1">
      <alignment horizontal="center"/>
    </xf>
    <xf numFmtId="0" fontId="5" fillId="0" borderId="0" xfId="1" applyFont="1"/>
    <xf numFmtId="0" fontId="4" fillId="2" borderId="0" xfId="1" applyFont="1" applyFill="1" applyAlignment="1">
      <alignment horizontal="center"/>
    </xf>
    <xf numFmtId="0" fontId="4" fillId="0" borderId="0" xfId="1" applyFont="1" applyAlignment="1">
      <alignment horizontal="center"/>
    </xf>
    <xf numFmtId="49" fontId="7" fillId="0" borderId="8" xfId="2" applyNumberFormat="1" applyFont="1" applyBorder="1" applyAlignment="1">
      <alignment horizontal="center" vertical="top" wrapText="1"/>
      <protection locked="0"/>
    </xf>
    <xf numFmtId="0" fontId="7" fillId="0" borderId="9" xfId="2" applyFont="1" applyBorder="1" applyAlignment="1">
      <alignment vertical="top" wrapText="1"/>
      <protection locked="0"/>
    </xf>
    <xf numFmtId="0" fontId="4" fillId="2" borderId="9" xfId="2" applyFont="1" applyFill="1" applyBorder="1" applyAlignment="1" applyProtection="1">
      <alignment horizontal="center" vertical="center"/>
    </xf>
    <xf numFmtId="0" fontId="4" fillId="0" borderId="9" xfId="2" applyFont="1" applyBorder="1" applyAlignment="1" applyProtection="1">
      <alignment horizontal="center" vertical="center"/>
    </xf>
    <xf numFmtId="4" fontId="4" fillId="0" borderId="9" xfId="2" applyNumberFormat="1" applyFont="1" applyBorder="1" applyAlignment="1" applyProtection="1">
      <alignment horizontal="right" vertical="center"/>
    </xf>
    <xf numFmtId="4" fontId="4" fillId="0" borderId="10" xfId="2" applyNumberFormat="1" applyFont="1" applyBorder="1" applyAlignment="1" applyProtection="1">
      <alignment horizontal="right" vertical="center"/>
    </xf>
    <xf numFmtId="49" fontId="7" fillId="0" borderId="11" xfId="2" applyNumberFormat="1" applyFont="1" applyBorder="1" applyAlignment="1">
      <alignment horizontal="center" vertical="top" wrapText="1"/>
      <protection locked="0"/>
    </xf>
    <xf numFmtId="0" fontId="7" fillId="0" borderId="12" xfId="2" applyFont="1" applyBorder="1" applyAlignment="1">
      <alignment vertical="top" wrapText="1"/>
      <protection locked="0"/>
    </xf>
    <xf numFmtId="0" fontId="4" fillId="0" borderId="13" xfId="2" applyFont="1" applyBorder="1" applyAlignment="1" applyProtection="1">
      <alignment horizontal="center" vertical="center"/>
    </xf>
    <xf numFmtId="0" fontId="4" fillId="0" borderId="12" xfId="2" applyFont="1" applyBorder="1" applyAlignment="1" applyProtection="1">
      <alignment horizontal="center" vertical="center"/>
    </xf>
    <xf numFmtId="4" fontId="4" fillId="0" borderId="12" xfId="2" applyNumberFormat="1" applyFont="1" applyBorder="1" applyAlignment="1" applyProtection="1">
      <alignment horizontal="right" vertical="center"/>
    </xf>
    <xf numFmtId="4" fontId="4" fillId="0" borderId="14" xfId="2" applyNumberFormat="1" applyFont="1" applyBorder="1" applyAlignment="1" applyProtection="1">
      <alignment horizontal="right" vertical="center"/>
    </xf>
    <xf numFmtId="0" fontId="7" fillId="0" borderId="13" xfId="2" applyFont="1" applyBorder="1" applyAlignment="1">
      <alignment vertical="top" wrapText="1"/>
      <protection locked="0"/>
    </xf>
    <xf numFmtId="49" fontId="7" fillId="0" borderId="13" xfId="2" applyNumberFormat="1" applyFont="1" applyBorder="1" applyAlignment="1">
      <alignment vertical="top" wrapText="1"/>
      <protection locked="0"/>
    </xf>
    <xf numFmtId="49" fontId="4" fillId="0" borderId="11" xfId="2" applyNumberFormat="1" applyFont="1" applyBorder="1" applyAlignment="1" applyProtection="1">
      <alignment horizontal="center" vertical="center"/>
    </xf>
    <xf numFmtId="0" fontId="4" fillId="2" borderId="12" xfId="2" applyFont="1" applyFill="1" applyBorder="1" applyAlignment="1" applyProtection="1">
      <alignment horizontal="center" vertical="center"/>
    </xf>
    <xf numFmtId="4" fontId="4" fillId="0" borderId="12" xfId="2" applyNumberFormat="1" applyFont="1" applyBorder="1" applyAlignment="1" applyProtection="1">
      <alignment horizontal="right"/>
    </xf>
    <xf numFmtId="4" fontId="4" fillId="0" borderId="15" xfId="2" applyNumberFormat="1" applyFont="1" applyBorder="1" applyAlignment="1" applyProtection="1">
      <alignment horizontal="center" vertical="center"/>
    </xf>
    <xf numFmtId="49" fontId="4" fillId="0" borderId="16" xfId="2" applyNumberFormat="1" applyFont="1" applyBorder="1" applyAlignment="1" applyProtection="1">
      <alignment horizontal="center" vertical="center"/>
    </xf>
    <xf numFmtId="0" fontId="4" fillId="2" borderId="17" xfId="2" applyFont="1" applyFill="1" applyBorder="1" applyAlignment="1" applyProtection="1">
      <alignment horizontal="center" vertical="center"/>
    </xf>
    <xf numFmtId="0" fontId="4" fillId="0" borderId="17" xfId="2" applyFont="1" applyBorder="1" applyAlignment="1" applyProtection="1">
      <alignment horizontal="center" vertical="center"/>
    </xf>
    <xf numFmtId="4" fontId="4" fillId="0" borderId="17" xfId="2" applyNumberFormat="1" applyFont="1" applyBorder="1" applyAlignment="1" applyProtection="1">
      <alignment horizontal="right"/>
    </xf>
    <xf numFmtId="4" fontId="4" fillId="0" borderId="17" xfId="2" applyNumberFormat="1" applyFont="1" applyBorder="1" applyAlignment="1" applyProtection="1">
      <alignment horizontal="right" vertical="center"/>
    </xf>
    <xf numFmtId="4" fontId="4" fillId="0" borderId="18" xfId="2" applyNumberFormat="1" applyFont="1" applyBorder="1" applyAlignment="1" applyProtection="1">
      <alignment horizontal="center" vertical="center"/>
    </xf>
    <xf numFmtId="4" fontId="4" fillId="0" borderId="19" xfId="2" applyNumberFormat="1" applyFont="1" applyBorder="1" applyAlignment="1" applyProtection="1">
      <alignment horizontal="center"/>
    </xf>
    <xf numFmtId="0" fontId="4" fillId="2" borderId="0" xfId="1" applyFont="1" applyFill="1" applyAlignment="1">
      <alignment horizontal="right"/>
    </xf>
    <xf numFmtId="4" fontId="4" fillId="0" borderId="0" xfId="1" applyNumberFormat="1" applyFont="1" applyAlignment="1">
      <alignment horizontal="right" vertical="center"/>
    </xf>
    <xf numFmtId="49" fontId="7" fillId="0" borderId="20" xfId="1" applyNumberFormat="1" applyFont="1" applyBorder="1" applyAlignment="1" applyProtection="1">
      <alignment horizontal="center" vertical="top" wrapText="1"/>
      <protection locked="0"/>
    </xf>
    <xf numFmtId="0" fontId="7" fillId="0" borderId="21" xfId="1" applyFont="1" applyBorder="1" applyAlignment="1" applyProtection="1">
      <alignment vertical="top" wrapText="1"/>
      <protection locked="0"/>
    </xf>
    <xf numFmtId="0" fontId="4" fillId="2" borderId="21" xfId="1" applyFont="1" applyFill="1" applyBorder="1" applyAlignment="1">
      <alignment horizontal="right" vertical="center"/>
    </xf>
    <xf numFmtId="0" fontId="4" fillId="0" borderId="21" xfId="1" applyFont="1" applyBorder="1" applyAlignment="1">
      <alignment horizontal="right" vertical="center"/>
    </xf>
    <xf numFmtId="4" fontId="4" fillId="0" borderId="21" xfId="1" applyNumberFormat="1" applyFont="1" applyBorder="1" applyAlignment="1">
      <alignment horizontal="right" vertical="center"/>
    </xf>
    <xf numFmtId="4" fontId="4" fillId="0" borderId="22" xfId="1" applyNumberFormat="1" applyFont="1" applyBorder="1" applyAlignment="1">
      <alignment horizontal="right" vertical="center"/>
    </xf>
    <xf numFmtId="49" fontId="7" fillId="0" borderId="23" xfId="1" applyNumberFormat="1" applyFont="1" applyBorder="1" applyAlignment="1" applyProtection="1">
      <alignment horizontal="center" vertical="top" wrapText="1"/>
      <protection locked="0"/>
    </xf>
    <xf numFmtId="0" fontId="7" fillId="0" borderId="24" xfId="1" applyFont="1" applyBorder="1" applyAlignment="1" applyProtection="1">
      <alignment vertical="top" wrapText="1"/>
      <protection locked="0"/>
    </xf>
    <xf numFmtId="0" fontId="4" fillId="0" borderId="24" xfId="1" applyFont="1" applyBorder="1" applyAlignment="1">
      <alignment horizontal="right" vertical="center"/>
    </xf>
    <xf numFmtId="4" fontId="4" fillId="0" borderId="24" xfId="1" applyNumberFormat="1" applyFont="1" applyBorder="1" applyAlignment="1">
      <alignment horizontal="right" vertical="center"/>
    </xf>
    <xf numFmtId="4" fontId="4" fillId="0" borderId="25" xfId="1" applyNumberFormat="1" applyFont="1" applyBorder="1" applyAlignment="1">
      <alignment horizontal="right" vertical="center"/>
    </xf>
    <xf numFmtId="49" fontId="4" fillId="0" borderId="23" xfId="1" applyNumberFormat="1" applyFont="1" applyBorder="1" applyAlignment="1">
      <alignment horizontal="center" vertical="center"/>
    </xf>
    <xf numFmtId="0" fontId="8" fillId="0" borderId="24" xfId="1" applyFont="1" applyBorder="1" applyAlignment="1">
      <alignment vertical="center"/>
    </xf>
    <xf numFmtId="0" fontId="4" fillId="2" borderId="24" xfId="1" applyFont="1" applyFill="1" applyBorder="1" applyAlignment="1">
      <alignment horizontal="right" vertical="center"/>
    </xf>
    <xf numFmtId="4" fontId="4" fillId="0" borderId="24" xfId="1" applyNumberFormat="1" applyFont="1" applyBorder="1" applyAlignment="1">
      <alignment horizontal="right"/>
    </xf>
    <xf numFmtId="49" fontId="4" fillId="0" borderId="26" xfId="1" applyNumberFormat="1" applyFont="1" applyBorder="1" applyAlignment="1">
      <alignment horizontal="center" vertical="center"/>
    </xf>
    <xf numFmtId="0" fontId="4" fillId="0" borderId="27" xfId="1" applyFont="1" applyBorder="1" applyAlignment="1">
      <alignment vertical="center"/>
    </xf>
    <xf numFmtId="0" fontId="4" fillId="2" borderId="27" xfId="1" applyFont="1" applyFill="1" applyBorder="1" applyAlignment="1">
      <alignment horizontal="right" vertical="center"/>
    </xf>
    <xf numFmtId="0" fontId="4" fillId="0" borderId="27" xfId="1" applyFont="1" applyBorder="1" applyAlignment="1">
      <alignment horizontal="right" vertical="center"/>
    </xf>
    <xf numFmtId="4" fontId="4" fillId="0" borderId="27" xfId="1" applyNumberFormat="1" applyFont="1" applyBorder="1" applyAlignment="1">
      <alignment horizontal="right"/>
    </xf>
    <xf numFmtId="4" fontId="4" fillId="0" borderId="27" xfId="1" applyNumberFormat="1" applyFont="1" applyBorder="1" applyAlignment="1">
      <alignment horizontal="right" vertical="center"/>
    </xf>
    <xf numFmtId="4" fontId="4" fillId="0" borderId="28" xfId="1" applyNumberFormat="1" applyFont="1" applyBorder="1" applyAlignment="1">
      <alignment horizontal="right"/>
    </xf>
    <xf numFmtId="49" fontId="4" fillId="0" borderId="20" xfId="1" applyNumberFormat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4" fontId="4" fillId="0" borderId="21" xfId="1" applyNumberFormat="1" applyFont="1" applyBorder="1" applyAlignment="1">
      <alignment horizontal="right"/>
    </xf>
    <xf numFmtId="0" fontId="4" fillId="0" borderId="24" xfId="1" applyFont="1" applyBorder="1" applyAlignment="1">
      <alignment vertical="center"/>
    </xf>
    <xf numFmtId="4" fontId="4" fillId="0" borderId="25" xfId="1" applyNumberFormat="1" applyFont="1" applyBorder="1" applyAlignment="1">
      <alignment horizontal="right"/>
    </xf>
    <xf numFmtId="4" fontId="4" fillId="0" borderId="28" xfId="1" applyNumberFormat="1" applyFont="1" applyBorder="1" applyAlignment="1">
      <alignment horizontal="right" vertical="center"/>
    </xf>
    <xf numFmtId="164" fontId="4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right"/>
    </xf>
    <xf numFmtId="165" fontId="8" fillId="0" borderId="0" xfId="1" applyNumberFormat="1" applyFont="1" applyAlignment="1">
      <alignment horizontal="right"/>
    </xf>
    <xf numFmtId="3" fontId="4" fillId="0" borderId="0" xfId="1" applyNumberFormat="1" applyFont="1" applyAlignment="1">
      <alignment horizontal="right"/>
    </xf>
    <xf numFmtId="166" fontId="4" fillId="0" borderId="0" xfId="1" applyNumberFormat="1" applyFont="1" applyAlignment="1">
      <alignment horizontal="right"/>
    </xf>
    <xf numFmtId="0" fontId="9" fillId="0" borderId="20" xfId="1" applyFont="1" applyBorder="1" applyAlignment="1">
      <alignment horizontal="center" vertical="center"/>
    </xf>
    <xf numFmtId="0" fontId="9" fillId="0" borderId="21" xfId="1" applyFont="1" applyBorder="1"/>
    <xf numFmtId="0" fontId="4" fillId="2" borderId="21" xfId="1" applyFont="1" applyFill="1" applyBorder="1" applyAlignment="1">
      <alignment horizontal="center"/>
    </xf>
    <xf numFmtId="0" fontId="4" fillId="0" borderId="21" xfId="1" applyFont="1" applyBorder="1" applyAlignment="1">
      <alignment horizontal="center"/>
    </xf>
    <xf numFmtId="3" fontId="4" fillId="0" borderId="21" xfId="1" applyNumberFormat="1" applyFont="1" applyBorder="1"/>
    <xf numFmtId="4" fontId="4" fillId="0" borderId="22" xfId="1" applyNumberFormat="1" applyFont="1" applyBorder="1" applyAlignment="1">
      <alignment horizontal="right"/>
    </xf>
    <xf numFmtId="0" fontId="9" fillId="0" borderId="23" xfId="1" applyFont="1" applyBorder="1" applyAlignment="1">
      <alignment horizontal="center" vertical="center"/>
    </xf>
    <xf numFmtId="0" fontId="9" fillId="0" borderId="24" xfId="1" applyFont="1" applyBorder="1"/>
    <xf numFmtId="0" fontId="4" fillId="2" borderId="24" xfId="1" applyFont="1" applyFill="1" applyBorder="1" applyAlignment="1">
      <alignment horizontal="center"/>
    </xf>
    <xf numFmtId="0" fontId="4" fillId="0" borderId="24" xfId="1" applyFont="1" applyBorder="1" applyAlignment="1">
      <alignment horizontal="center"/>
    </xf>
    <xf numFmtId="3" fontId="4" fillId="0" borderId="24" xfId="1" applyNumberFormat="1" applyFont="1" applyBorder="1"/>
    <xf numFmtId="0" fontId="9" fillId="0" borderId="26" xfId="1" applyFont="1" applyBorder="1" applyAlignment="1">
      <alignment horizontal="center" vertical="center"/>
    </xf>
    <xf numFmtId="0" fontId="9" fillId="0" borderId="27" xfId="1" applyFont="1" applyBorder="1" applyAlignment="1">
      <alignment vertical="center"/>
    </xf>
    <xf numFmtId="0" fontId="4" fillId="2" borderId="27" xfId="1" applyFont="1" applyFill="1" applyBorder="1" applyAlignment="1">
      <alignment horizontal="center"/>
    </xf>
    <xf numFmtId="0" fontId="4" fillId="0" borderId="27" xfId="1" applyFont="1" applyBorder="1" applyAlignment="1">
      <alignment horizontal="center"/>
    </xf>
    <xf numFmtId="3" fontId="4" fillId="0" borderId="27" xfId="1" applyNumberFormat="1" applyFont="1" applyBorder="1"/>
    <xf numFmtId="0" fontId="10" fillId="0" borderId="37" xfId="0" applyFont="1" applyBorder="1" applyAlignment="1">
      <alignment horizontal="left" vertical="top" wrapText="1"/>
    </xf>
    <xf numFmtId="0" fontId="4" fillId="0" borderId="12" xfId="2" applyFont="1" applyBorder="1" applyAlignment="1" applyProtection="1">
      <alignment vertical="top"/>
    </xf>
    <xf numFmtId="0" fontId="4" fillId="0" borderId="17" xfId="2" applyFont="1" applyBorder="1" applyAlignment="1" applyProtection="1">
      <alignment vertical="top"/>
    </xf>
    <xf numFmtId="0" fontId="11" fillId="0" borderId="33" xfId="2" applyFont="1" applyBorder="1" applyAlignment="1" applyProtection="1">
      <alignment horizontal="center"/>
    </xf>
    <xf numFmtId="0" fontId="12" fillId="0" borderId="30" xfId="2" applyFont="1" applyBorder="1" applyAlignment="1" applyProtection="1"/>
    <xf numFmtId="0" fontId="11" fillId="2" borderId="38" xfId="2" applyFont="1" applyFill="1" applyBorder="1" applyAlignment="1" applyProtection="1">
      <alignment horizontal="center"/>
    </xf>
    <xf numFmtId="0" fontId="11" fillId="0" borderId="38" xfId="2" applyFont="1" applyBorder="1" applyAlignment="1" applyProtection="1">
      <alignment horizontal="center"/>
    </xf>
    <xf numFmtId="0" fontId="13" fillId="0" borderId="0" xfId="0" applyFont="1"/>
    <xf numFmtId="4" fontId="4" fillId="0" borderId="9" xfId="2" applyNumberFormat="1" applyFont="1" applyBorder="1" applyAlignment="1" applyProtection="1">
      <alignment vertical="center"/>
    </xf>
    <xf numFmtId="4" fontId="4" fillId="0" borderId="10" xfId="2" applyNumberFormat="1" applyFont="1" applyBorder="1" applyAlignment="1" applyProtection="1">
      <alignment vertical="center"/>
    </xf>
    <xf numFmtId="4" fontId="4" fillId="0" borderId="12" xfId="2" applyNumberFormat="1" applyFont="1" applyBorder="1" applyAlignment="1" applyProtection="1">
      <alignment vertical="center"/>
    </xf>
    <xf numFmtId="4" fontId="4" fillId="0" borderId="14" xfId="2" applyNumberFormat="1" applyFont="1" applyBorder="1" applyAlignment="1" applyProtection="1">
      <alignment vertical="center"/>
    </xf>
    <xf numFmtId="4" fontId="4" fillId="0" borderId="12" xfId="2" applyNumberFormat="1" applyFont="1" applyBorder="1" applyAlignment="1" applyProtection="1"/>
    <xf numFmtId="4" fontId="4" fillId="0" borderId="15" xfId="2" applyNumberFormat="1" applyFont="1" applyBorder="1" applyAlignment="1" applyProtection="1">
      <alignment vertical="center"/>
    </xf>
    <xf numFmtId="4" fontId="4" fillId="0" borderId="17" xfId="2" applyNumberFormat="1" applyFont="1" applyBorder="1" applyAlignment="1" applyProtection="1"/>
    <xf numFmtId="4" fontId="4" fillId="0" borderId="17" xfId="2" applyNumberFormat="1" applyFont="1" applyBorder="1" applyAlignment="1" applyProtection="1">
      <alignment vertical="center"/>
    </xf>
    <xf numFmtId="4" fontId="4" fillId="0" borderId="18" xfId="2" applyNumberFormat="1" applyFont="1" applyBorder="1" applyAlignment="1" applyProtection="1">
      <alignment vertical="center"/>
    </xf>
    <xf numFmtId="4" fontId="4" fillId="0" borderId="19" xfId="2" applyNumberFormat="1" applyFont="1" applyBorder="1" applyAlignment="1" applyProtection="1"/>
    <xf numFmtId="4" fontId="11" fillId="0" borderId="38" xfId="2" applyNumberFormat="1" applyFont="1" applyBorder="1" applyAlignment="1" applyProtection="1"/>
    <xf numFmtId="4" fontId="11" fillId="0" borderId="34" xfId="2" applyNumberFormat="1" applyFont="1" applyBorder="1" applyAlignment="1" applyProtection="1"/>
    <xf numFmtId="0" fontId="11" fillId="2" borderId="0" xfId="1" applyFont="1" applyFill="1" applyAlignment="1">
      <alignment horizontal="right"/>
    </xf>
    <xf numFmtId="0" fontId="11" fillId="0" borderId="0" xfId="1" applyFont="1" applyAlignment="1">
      <alignment horizontal="right"/>
    </xf>
    <xf numFmtId="4" fontId="11" fillId="0" borderId="0" xfId="1" applyNumberFormat="1" applyFont="1" applyAlignment="1">
      <alignment horizontal="right"/>
    </xf>
    <xf numFmtId="0" fontId="11" fillId="0" borderId="33" xfId="1" applyFont="1" applyBorder="1" applyAlignment="1">
      <alignment horizontal="center"/>
    </xf>
    <xf numFmtId="0" fontId="12" fillId="0" borderId="30" xfId="1" applyFont="1" applyBorder="1"/>
    <xf numFmtId="0" fontId="11" fillId="2" borderId="38" xfId="1" applyFont="1" applyFill="1" applyBorder="1" applyAlignment="1">
      <alignment horizontal="right"/>
    </xf>
    <xf numFmtId="0" fontId="11" fillId="0" borderId="38" xfId="1" applyFont="1" applyBorder="1" applyAlignment="1">
      <alignment horizontal="right"/>
    </xf>
    <xf numFmtId="4" fontId="11" fillId="0" borderId="38" xfId="1" applyNumberFormat="1" applyFont="1" applyBorder="1" applyAlignment="1">
      <alignment horizontal="right"/>
    </xf>
    <xf numFmtId="4" fontId="14" fillId="0" borderId="31" xfId="1" applyNumberFormat="1" applyFont="1" applyBorder="1" applyAlignment="1">
      <alignment horizontal="right"/>
    </xf>
    <xf numFmtId="4" fontId="14" fillId="0" borderId="32" xfId="1" applyNumberFormat="1" applyFont="1" applyBorder="1" applyAlignment="1">
      <alignment horizontal="right"/>
    </xf>
    <xf numFmtId="0" fontId="11" fillId="0" borderId="29" xfId="1" applyFont="1" applyBorder="1" applyAlignment="1">
      <alignment horizontal="center"/>
    </xf>
    <xf numFmtId="49" fontId="11" fillId="0" borderId="33" xfId="1" applyNumberFormat="1" applyFont="1" applyBorder="1" applyAlignment="1">
      <alignment horizontal="center"/>
    </xf>
    <xf numFmtId="0" fontId="12" fillId="0" borderId="34" xfId="1" applyFont="1" applyBorder="1"/>
    <xf numFmtId="0" fontId="11" fillId="2" borderId="0" xfId="1" applyFont="1" applyFill="1" applyAlignment="1">
      <alignment horizontal="center"/>
    </xf>
    <xf numFmtId="0" fontId="11" fillId="0" borderId="0" xfId="1" applyFont="1" applyAlignment="1">
      <alignment horizontal="center"/>
    </xf>
    <xf numFmtId="3" fontId="11" fillId="0" borderId="0" xfId="1" applyNumberFormat="1" applyFont="1" applyAlignment="1">
      <alignment horizontal="center"/>
    </xf>
    <xf numFmtId="4" fontId="14" fillId="0" borderId="35" xfId="1" applyNumberFormat="1" applyFont="1" applyBorder="1" applyAlignment="1">
      <alignment horizontal="right"/>
    </xf>
    <xf numFmtId="4" fontId="14" fillId="0" borderId="36" xfId="1" applyNumberFormat="1" applyFont="1" applyBorder="1" applyAlignment="1">
      <alignment horizontal="right"/>
    </xf>
    <xf numFmtId="4" fontId="14" fillId="0" borderId="34" xfId="1" applyNumberFormat="1" applyFont="1" applyBorder="1" applyAlignment="1">
      <alignment horizontal="right"/>
    </xf>
    <xf numFmtId="0" fontId="11" fillId="2" borderId="29" xfId="1" applyFont="1" applyFill="1" applyBorder="1" applyAlignment="1">
      <alignment horizontal="center"/>
    </xf>
    <xf numFmtId="0" fontId="11" fillId="0" borderId="38" xfId="1" applyFont="1" applyBorder="1" applyAlignment="1">
      <alignment horizontal="center"/>
    </xf>
    <xf numFmtId="0" fontId="13" fillId="0" borderId="38" xfId="0" applyFont="1" applyBorder="1"/>
    <xf numFmtId="0" fontId="13" fillId="0" borderId="34" xfId="0" applyFont="1" applyBorder="1"/>
    <xf numFmtId="0" fontId="15" fillId="0" borderId="33" xfId="0" applyFont="1" applyBorder="1"/>
    <xf numFmtId="0" fontId="15" fillId="0" borderId="34" xfId="0" applyFont="1" applyBorder="1"/>
    <xf numFmtId="4" fontId="13" fillId="0" borderId="33" xfId="0" applyNumberFormat="1" applyFont="1" applyBorder="1"/>
    <xf numFmtId="0" fontId="4" fillId="0" borderId="0" xfId="1" applyFont="1" applyAlignment="1">
      <alignment horizontal="center"/>
    </xf>
    <xf numFmtId="49" fontId="7" fillId="3" borderId="11" xfId="2" applyNumberFormat="1" applyFont="1" applyFill="1" applyBorder="1" applyAlignment="1">
      <alignment horizontal="center" vertical="top" wrapText="1"/>
      <protection locked="0"/>
    </xf>
    <xf numFmtId="0" fontId="7" fillId="3" borderId="13" xfId="2" applyFont="1" applyFill="1" applyBorder="1" applyAlignment="1">
      <alignment vertical="top" wrapText="1"/>
      <protection locked="0"/>
    </xf>
    <xf numFmtId="0" fontId="4" fillId="3" borderId="13" xfId="2" applyFont="1" applyFill="1" applyBorder="1" applyAlignment="1" applyProtection="1">
      <alignment horizontal="right" vertical="center"/>
    </xf>
    <xf numFmtId="0" fontId="4" fillId="3" borderId="12" xfId="2" applyFont="1" applyFill="1" applyBorder="1" applyAlignment="1" applyProtection="1">
      <alignment horizontal="right" vertical="center"/>
    </xf>
    <xf numFmtId="4" fontId="4" fillId="3" borderId="12" xfId="2" applyNumberFormat="1" applyFont="1" applyFill="1" applyBorder="1" applyAlignment="1" applyProtection="1">
      <alignment horizontal="right" vertical="center"/>
    </xf>
    <xf numFmtId="4" fontId="4" fillId="3" borderId="24" xfId="1" applyNumberFormat="1" applyFont="1" applyFill="1" applyBorder="1" applyAlignment="1">
      <alignment horizontal="right" vertical="center"/>
    </xf>
    <xf numFmtId="4" fontId="4" fillId="3" borderId="25" xfId="1" applyNumberFormat="1" applyFont="1" applyFill="1" applyBorder="1" applyAlignment="1">
      <alignment horizontal="right" vertical="center"/>
    </xf>
    <xf numFmtId="0" fontId="6" fillId="3" borderId="0" xfId="0" applyFont="1" applyFill="1"/>
    <xf numFmtId="49" fontId="7" fillId="3" borderId="23" xfId="1" applyNumberFormat="1" applyFont="1" applyFill="1" applyBorder="1" applyAlignment="1" applyProtection="1">
      <alignment horizontal="center" vertical="top" wrapText="1"/>
      <protection locked="0"/>
    </xf>
    <xf numFmtId="0" fontId="7" fillId="3" borderId="24" xfId="1" applyFont="1" applyFill="1" applyBorder="1" applyAlignment="1" applyProtection="1">
      <alignment vertical="top" wrapText="1"/>
      <protection locked="0"/>
    </xf>
    <xf numFmtId="0" fontId="4" fillId="3" borderId="24" xfId="1" applyFont="1" applyFill="1" applyBorder="1" applyAlignment="1">
      <alignment horizontal="right" vertical="center"/>
    </xf>
    <xf numFmtId="0" fontId="4" fillId="3" borderId="13" xfId="2" applyFont="1" applyFill="1" applyBorder="1" applyAlignment="1" applyProtection="1">
      <alignment horizontal="center" vertical="center"/>
    </xf>
    <xf numFmtId="0" fontId="4" fillId="3" borderId="12" xfId="2" applyFont="1" applyFill="1" applyBorder="1" applyAlignment="1" applyProtection="1">
      <alignment horizontal="center" vertical="center"/>
    </xf>
    <xf numFmtId="4" fontId="4" fillId="3" borderId="14" xfId="2" applyNumberFormat="1" applyFont="1" applyFill="1" applyBorder="1" applyAlignment="1" applyProtection="1">
      <alignment horizontal="right" vertical="center"/>
    </xf>
    <xf numFmtId="4" fontId="4" fillId="3" borderId="12" xfId="2" applyNumberFormat="1" applyFont="1" applyFill="1" applyBorder="1" applyAlignment="1" applyProtection="1">
      <alignment vertical="center"/>
    </xf>
    <xf numFmtId="4" fontId="4" fillId="3" borderId="14" xfId="2" applyNumberFormat="1" applyFont="1" applyFill="1" applyBorder="1" applyAlignment="1" applyProtection="1">
      <alignment vertical="center"/>
    </xf>
    <xf numFmtId="0" fontId="5" fillId="0" borderId="0" xfId="1" applyFont="1" applyAlignment="1">
      <alignment wrapText="1"/>
    </xf>
    <xf numFmtId="0" fontId="0" fillId="0" borderId="0" xfId="0" applyAlignment="1">
      <alignment wrapText="1"/>
    </xf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4" fillId="0" borderId="2" xfId="1" applyFont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3" fontId="4" fillId="0" borderId="3" xfId="1" applyNumberFormat="1" applyFont="1" applyBorder="1" applyAlignment="1">
      <alignment horizontal="center"/>
    </xf>
    <xf numFmtId="3" fontId="4" fillId="0" borderId="4" xfId="1" applyNumberFormat="1" applyFont="1" applyBorder="1" applyAlignment="1">
      <alignment horizontal="center"/>
    </xf>
  </cellXfs>
  <cellStyles count="3">
    <cellStyle name="normálne 2" xfId="2" xr:uid="{00000000-0005-0000-0000-000001000000}"/>
    <cellStyle name="normálne_Rozpočet_PPRS" xfId="1" xr:uid="{00000000-0005-0000-0000-000002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7"/>
  <sheetViews>
    <sheetView tabSelected="1" zoomScaleNormal="100" workbookViewId="0">
      <selection sqref="A1:H1"/>
    </sheetView>
  </sheetViews>
  <sheetFormatPr defaultColWidth="8.85546875" defaultRowHeight="11.25" x14ac:dyDescent="0.15"/>
  <cols>
    <col min="1" max="1" width="4.7109375" style="8" bestFit="1" customWidth="1"/>
    <col min="2" max="2" width="59.5703125" style="8" customWidth="1"/>
    <col min="3" max="3" width="7.5703125" style="8" customWidth="1"/>
    <col min="4" max="4" width="6.85546875" style="8" customWidth="1"/>
    <col min="5" max="8" width="14.7109375" style="8" customWidth="1"/>
    <col min="9" max="16384" width="8.85546875" style="8"/>
  </cols>
  <sheetData>
    <row r="1" spans="1:8" x14ac:dyDescent="0.15">
      <c r="A1" s="161" t="s">
        <v>84</v>
      </c>
      <c r="B1" s="162"/>
      <c r="C1" s="162"/>
      <c r="D1" s="162"/>
      <c r="E1" s="162"/>
      <c r="F1" s="162"/>
      <c r="G1" s="162"/>
      <c r="H1" s="162"/>
    </row>
    <row r="2" spans="1:8" ht="12" thickBot="1" x14ac:dyDescent="0.2">
      <c r="A2" s="9"/>
      <c r="B2" s="9"/>
      <c r="C2" s="10"/>
      <c r="D2" s="11"/>
      <c r="E2" s="12"/>
      <c r="F2" s="12"/>
      <c r="G2" s="12"/>
      <c r="H2" s="12"/>
    </row>
    <row r="3" spans="1:8" ht="12" thickBot="1" x14ac:dyDescent="0.2">
      <c r="A3" s="13" t="s">
        <v>0</v>
      </c>
      <c r="B3" s="163" t="s">
        <v>1</v>
      </c>
      <c r="C3" s="164" t="s">
        <v>2</v>
      </c>
      <c r="D3" s="163" t="s">
        <v>3</v>
      </c>
      <c r="E3" s="165" t="s">
        <v>4</v>
      </c>
      <c r="F3" s="165"/>
      <c r="G3" s="166" t="s">
        <v>5</v>
      </c>
      <c r="H3" s="166"/>
    </row>
    <row r="4" spans="1:8" ht="12" thickBot="1" x14ac:dyDescent="0.2">
      <c r="A4" s="14" t="s">
        <v>6</v>
      </c>
      <c r="B4" s="163"/>
      <c r="C4" s="164"/>
      <c r="D4" s="163"/>
      <c r="E4" s="15" t="s">
        <v>7</v>
      </c>
      <c r="F4" s="15" t="s">
        <v>8</v>
      </c>
      <c r="G4" s="15" t="s">
        <v>7</v>
      </c>
      <c r="H4" s="16" t="s">
        <v>8</v>
      </c>
    </row>
    <row r="5" spans="1:8" x14ac:dyDescent="0.15">
      <c r="A5" s="1"/>
      <c r="B5" s="1"/>
      <c r="C5" s="2"/>
      <c r="D5" s="1"/>
      <c r="E5" s="3"/>
      <c r="F5" s="3"/>
      <c r="G5" s="3"/>
      <c r="H5" s="3"/>
    </row>
    <row r="6" spans="1:8" ht="13.5" thickBot="1" x14ac:dyDescent="0.25">
      <c r="A6" s="11" t="s">
        <v>9</v>
      </c>
      <c r="B6" s="4" t="s">
        <v>85</v>
      </c>
      <c r="C6" s="18"/>
      <c r="D6" s="19"/>
      <c r="E6" s="3"/>
      <c r="F6" s="3"/>
      <c r="G6" s="3"/>
      <c r="H6" s="3"/>
    </row>
    <row r="7" spans="1:8" ht="22.5" x14ac:dyDescent="0.15">
      <c r="A7" s="20" t="s">
        <v>11</v>
      </c>
      <c r="B7" s="21" t="s">
        <v>145</v>
      </c>
      <c r="C7" s="22">
        <v>1</v>
      </c>
      <c r="D7" s="23" t="s">
        <v>12</v>
      </c>
      <c r="E7" s="104"/>
      <c r="F7" s="104"/>
      <c r="G7" s="104"/>
      <c r="H7" s="105"/>
    </row>
    <row r="8" spans="1:8" x14ac:dyDescent="0.15">
      <c r="A8" s="26"/>
      <c r="B8" s="27" t="s">
        <v>92</v>
      </c>
      <c r="C8" s="28"/>
      <c r="D8" s="29"/>
      <c r="E8" s="106"/>
      <c r="F8" s="106"/>
      <c r="G8" s="106"/>
      <c r="H8" s="107"/>
    </row>
    <row r="9" spans="1:8" ht="22.5" x14ac:dyDescent="0.15">
      <c r="A9" s="26" t="s">
        <v>13</v>
      </c>
      <c r="B9" s="27" t="s">
        <v>86</v>
      </c>
      <c r="C9" s="28">
        <v>5</v>
      </c>
      <c r="D9" s="29" t="s">
        <v>12</v>
      </c>
      <c r="E9" s="106"/>
      <c r="F9" s="106"/>
      <c r="G9" s="106"/>
      <c r="H9" s="107"/>
    </row>
    <row r="10" spans="1:8" ht="22.5" x14ac:dyDescent="0.15">
      <c r="A10" s="26" t="s">
        <v>14</v>
      </c>
      <c r="B10" s="27" t="s">
        <v>87</v>
      </c>
      <c r="C10" s="28">
        <v>4</v>
      </c>
      <c r="D10" s="29" t="s">
        <v>12</v>
      </c>
      <c r="E10" s="106"/>
      <c r="F10" s="106"/>
      <c r="G10" s="106"/>
      <c r="H10" s="107"/>
    </row>
    <row r="11" spans="1:8" ht="22.5" x14ac:dyDescent="0.15">
      <c r="A11" s="26" t="s">
        <v>88</v>
      </c>
      <c r="B11" s="27" t="s">
        <v>89</v>
      </c>
      <c r="C11" s="28">
        <v>4</v>
      </c>
      <c r="D11" s="29" t="s">
        <v>12</v>
      </c>
      <c r="E11" s="106"/>
      <c r="F11" s="106"/>
      <c r="G11" s="106"/>
      <c r="H11" s="107"/>
    </row>
    <row r="12" spans="1:8" ht="22.5" x14ac:dyDescent="0.15">
      <c r="A12" s="26" t="s">
        <v>104</v>
      </c>
      <c r="B12" s="27" t="s">
        <v>90</v>
      </c>
      <c r="C12" s="28">
        <v>1</v>
      </c>
      <c r="D12" s="29" t="s">
        <v>12</v>
      </c>
      <c r="E12" s="106"/>
      <c r="F12" s="106"/>
      <c r="G12" s="106"/>
      <c r="H12" s="107"/>
    </row>
    <row r="13" spans="1:8" ht="22.5" x14ac:dyDescent="0.15">
      <c r="A13" s="26" t="s">
        <v>15</v>
      </c>
      <c r="B13" s="32" t="s">
        <v>107</v>
      </c>
      <c r="C13" s="28">
        <v>1</v>
      </c>
      <c r="D13" s="29" t="s">
        <v>12</v>
      </c>
      <c r="E13" s="106"/>
      <c r="F13" s="106"/>
      <c r="G13" s="106"/>
      <c r="H13" s="107"/>
    </row>
    <row r="14" spans="1:8" ht="22.5" x14ac:dyDescent="0.15">
      <c r="A14" s="26" t="s">
        <v>16</v>
      </c>
      <c r="B14" s="32" t="s">
        <v>105</v>
      </c>
      <c r="C14" s="28">
        <v>4</v>
      </c>
      <c r="D14" s="29" t="s">
        <v>12</v>
      </c>
      <c r="E14" s="106"/>
      <c r="F14" s="106"/>
      <c r="G14" s="106"/>
      <c r="H14" s="107"/>
    </row>
    <row r="15" spans="1:8" ht="22.5" x14ac:dyDescent="0.15">
      <c r="A15" s="26" t="s">
        <v>17</v>
      </c>
      <c r="B15" s="32" t="s">
        <v>106</v>
      </c>
      <c r="C15" s="28">
        <v>1</v>
      </c>
      <c r="D15" s="29" t="s">
        <v>12</v>
      </c>
      <c r="E15" s="106"/>
      <c r="F15" s="106"/>
      <c r="G15" s="106"/>
      <c r="H15" s="107"/>
    </row>
    <row r="16" spans="1:8" ht="22.5" x14ac:dyDescent="0.15">
      <c r="A16" s="26" t="s">
        <v>18</v>
      </c>
      <c r="B16" s="32" t="s">
        <v>91</v>
      </c>
      <c r="C16" s="28">
        <v>2</v>
      </c>
      <c r="D16" s="29" t="s">
        <v>12</v>
      </c>
      <c r="E16" s="106"/>
      <c r="F16" s="106"/>
      <c r="G16" s="106"/>
      <c r="H16" s="107"/>
    </row>
    <row r="17" spans="1:8" ht="23.25" thickBot="1" x14ac:dyDescent="0.2">
      <c r="A17" s="26" t="s">
        <v>19</v>
      </c>
      <c r="B17" s="96" t="s">
        <v>93</v>
      </c>
      <c r="C17" s="28">
        <v>1</v>
      </c>
      <c r="D17" s="29" t="s">
        <v>12</v>
      </c>
      <c r="E17" s="106"/>
      <c r="F17" s="106"/>
      <c r="G17" s="106"/>
      <c r="H17" s="107"/>
    </row>
    <row r="18" spans="1:8" ht="23.25" thickBot="1" x14ac:dyDescent="0.2">
      <c r="A18" s="26" t="s">
        <v>20</v>
      </c>
      <c r="B18" s="96" t="s">
        <v>94</v>
      </c>
      <c r="C18" s="28">
        <v>3</v>
      </c>
      <c r="D18" s="29" t="s">
        <v>12</v>
      </c>
      <c r="E18" s="106"/>
      <c r="F18" s="106"/>
      <c r="G18" s="106"/>
      <c r="H18" s="107"/>
    </row>
    <row r="19" spans="1:8" ht="23.25" thickBot="1" x14ac:dyDescent="0.2">
      <c r="A19" s="26" t="s">
        <v>21</v>
      </c>
      <c r="B19" s="96" t="s">
        <v>95</v>
      </c>
      <c r="C19" s="28">
        <v>1</v>
      </c>
      <c r="D19" s="29" t="s">
        <v>12</v>
      </c>
      <c r="E19" s="106"/>
      <c r="F19" s="106"/>
      <c r="G19" s="106"/>
      <c r="H19" s="107"/>
    </row>
    <row r="20" spans="1:8" ht="22.5" x14ac:dyDescent="0.15">
      <c r="A20" s="26" t="s">
        <v>22</v>
      </c>
      <c r="B20" s="32" t="s">
        <v>96</v>
      </c>
      <c r="C20" s="28">
        <v>6</v>
      </c>
      <c r="D20" s="29" t="s">
        <v>12</v>
      </c>
      <c r="E20" s="106"/>
      <c r="F20" s="106"/>
      <c r="G20" s="106"/>
      <c r="H20" s="107"/>
    </row>
    <row r="21" spans="1:8" ht="22.5" x14ac:dyDescent="0.15">
      <c r="A21" s="26" t="s">
        <v>23</v>
      </c>
      <c r="B21" s="32" t="s">
        <v>24</v>
      </c>
      <c r="C21" s="28">
        <v>5</v>
      </c>
      <c r="D21" s="29" t="s">
        <v>12</v>
      </c>
      <c r="E21" s="106"/>
      <c r="F21" s="106"/>
      <c r="G21" s="106"/>
      <c r="H21" s="107"/>
    </row>
    <row r="22" spans="1:8" s="150" customFormat="1" ht="22.5" x14ac:dyDescent="0.15">
      <c r="A22" s="143" t="s">
        <v>149</v>
      </c>
      <c r="B22" s="144" t="s">
        <v>150</v>
      </c>
      <c r="C22" s="154">
        <v>1</v>
      </c>
      <c r="D22" s="155" t="s">
        <v>12</v>
      </c>
      <c r="E22" s="147"/>
      <c r="F22" s="157"/>
      <c r="G22" s="147"/>
      <c r="H22" s="158"/>
    </row>
    <row r="23" spans="1:8" ht="33.75" x14ac:dyDescent="0.15">
      <c r="A23" s="26"/>
      <c r="B23" s="33" t="s">
        <v>97</v>
      </c>
      <c r="C23" s="28">
        <v>12</v>
      </c>
      <c r="D23" s="29" t="s">
        <v>25</v>
      </c>
      <c r="E23" s="106"/>
      <c r="F23" s="106"/>
      <c r="G23" s="106"/>
      <c r="H23" s="107"/>
    </row>
    <row r="24" spans="1:8" ht="33.75" x14ac:dyDescent="0.15">
      <c r="A24" s="26"/>
      <c r="B24" s="33" t="s">
        <v>98</v>
      </c>
      <c r="C24" s="28">
        <v>29</v>
      </c>
      <c r="D24" s="29" t="s">
        <v>25</v>
      </c>
      <c r="E24" s="106"/>
      <c r="F24" s="106"/>
      <c r="G24" s="106"/>
      <c r="H24" s="107"/>
    </row>
    <row r="25" spans="1:8" ht="45" x14ac:dyDescent="0.15">
      <c r="A25" s="26"/>
      <c r="B25" s="33" t="s">
        <v>99</v>
      </c>
      <c r="C25" s="28">
        <v>15</v>
      </c>
      <c r="D25" s="29" t="s">
        <v>26</v>
      </c>
      <c r="E25" s="106"/>
      <c r="F25" s="106"/>
      <c r="G25" s="106"/>
      <c r="H25" s="107"/>
    </row>
    <row r="26" spans="1:8" ht="45" x14ac:dyDescent="0.15">
      <c r="A26" s="26"/>
      <c r="B26" s="33" t="s">
        <v>46</v>
      </c>
      <c r="C26" s="28">
        <v>10</v>
      </c>
      <c r="D26" s="29" t="s">
        <v>26</v>
      </c>
      <c r="E26" s="106"/>
      <c r="F26" s="106"/>
      <c r="G26" s="106"/>
      <c r="H26" s="107"/>
    </row>
    <row r="27" spans="1:8" ht="45" x14ac:dyDescent="0.15">
      <c r="A27" s="26"/>
      <c r="B27" s="33" t="s">
        <v>100</v>
      </c>
      <c r="C27" s="28">
        <v>10</v>
      </c>
      <c r="D27" s="29" t="s">
        <v>26</v>
      </c>
      <c r="E27" s="106"/>
      <c r="F27" s="106"/>
      <c r="G27" s="106"/>
      <c r="H27" s="107"/>
    </row>
    <row r="28" spans="1:8" ht="45" x14ac:dyDescent="0.15">
      <c r="A28" s="26"/>
      <c r="B28" s="33" t="s">
        <v>101</v>
      </c>
      <c r="C28" s="28">
        <v>10</v>
      </c>
      <c r="D28" s="29" t="s">
        <v>26</v>
      </c>
      <c r="E28" s="106"/>
      <c r="F28" s="106"/>
      <c r="G28" s="106"/>
      <c r="H28" s="107"/>
    </row>
    <row r="29" spans="1:8" ht="22.5" x14ac:dyDescent="0.15">
      <c r="A29" s="26"/>
      <c r="B29" s="32" t="s">
        <v>102</v>
      </c>
      <c r="C29" s="28">
        <v>2.5</v>
      </c>
      <c r="D29" s="29" t="s">
        <v>26</v>
      </c>
      <c r="E29" s="106"/>
      <c r="F29" s="106"/>
      <c r="G29" s="106"/>
      <c r="H29" s="107"/>
    </row>
    <row r="30" spans="1:8" x14ac:dyDescent="0.15">
      <c r="A30" s="26"/>
      <c r="B30" s="32" t="s">
        <v>103</v>
      </c>
      <c r="C30" s="28">
        <v>20</v>
      </c>
      <c r="D30" s="29" t="s">
        <v>25</v>
      </c>
      <c r="E30" s="106"/>
      <c r="F30" s="106"/>
      <c r="G30" s="106"/>
      <c r="H30" s="107"/>
    </row>
    <row r="31" spans="1:8" x14ac:dyDescent="0.15">
      <c r="A31" s="34"/>
      <c r="B31" s="97" t="s">
        <v>27</v>
      </c>
      <c r="C31" s="35"/>
      <c r="D31" s="29"/>
      <c r="E31" s="108"/>
      <c r="F31" s="108"/>
      <c r="G31" s="106"/>
      <c r="H31" s="109"/>
    </row>
    <row r="32" spans="1:8" ht="12" thickBot="1" x14ac:dyDescent="0.2">
      <c r="A32" s="38"/>
      <c r="B32" s="98" t="s">
        <v>28</v>
      </c>
      <c r="C32" s="39">
        <v>75</v>
      </c>
      <c r="D32" s="40" t="s">
        <v>29</v>
      </c>
      <c r="E32" s="110"/>
      <c r="F32" s="111"/>
      <c r="G32" s="112"/>
      <c r="H32" s="113"/>
    </row>
    <row r="33" spans="1:8" s="103" customFormat="1" ht="15.75" thickBot="1" x14ac:dyDescent="0.25">
      <c r="A33" s="99"/>
      <c r="B33" s="100" t="s">
        <v>30</v>
      </c>
      <c r="C33" s="101"/>
      <c r="D33" s="102"/>
      <c r="E33" s="114"/>
      <c r="F33" s="114">
        <f>SUM(F7:F32)</f>
        <v>0</v>
      </c>
      <c r="G33" s="114"/>
      <c r="H33" s="115">
        <f>SUM(H7:H32)</f>
        <v>0</v>
      </c>
    </row>
    <row r="34" spans="1:8" x14ac:dyDescent="0.15">
      <c r="A34" s="19"/>
      <c r="B34" s="17"/>
      <c r="C34" s="45"/>
      <c r="D34" s="6"/>
      <c r="E34" s="7"/>
      <c r="F34" s="7"/>
      <c r="G34" s="7"/>
      <c r="H34" s="7"/>
    </row>
    <row r="35" spans="1:8" ht="13.5" thickBot="1" x14ac:dyDescent="0.25">
      <c r="A35" s="11" t="s">
        <v>31</v>
      </c>
      <c r="B35" s="4" t="s">
        <v>108</v>
      </c>
      <c r="C35" s="45"/>
      <c r="D35" s="6"/>
      <c r="E35" s="7"/>
      <c r="F35" s="7"/>
      <c r="G35" s="7"/>
      <c r="H35" s="46"/>
    </row>
    <row r="36" spans="1:8" ht="22.5" x14ac:dyDescent="0.15">
      <c r="A36" s="20" t="s">
        <v>33</v>
      </c>
      <c r="B36" s="21" t="s">
        <v>145</v>
      </c>
      <c r="C36" s="22">
        <v>1</v>
      </c>
      <c r="D36" s="23" t="s">
        <v>12</v>
      </c>
      <c r="E36" s="24"/>
      <c r="F36" s="24"/>
      <c r="G36" s="24"/>
      <c r="H36" s="25"/>
    </row>
    <row r="37" spans="1:8" x14ac:dyDescent="0.15">
      <c r="A37" s="26"/>
      <c r="B37" s="27" t="s">
        <v>92</v>
      </c>
      <c r="C37" s="28"/>
      <c r="D37" s="29"/>
      <c r="E37" s="30"/>
      <c r="F37" s="30"/>
      <c r="G37" s="30"/>
      <c r="H37" s="31"/>
    </row>
    <row r="38" spans="1:8" ht="22.5" x14ac:dyDescent="0.15">
      <c r="A38" s="26" t="s">
        <v>36</v>
      </c>
      <c r="B38" s="27" t="s">
        <v>86</v>
      </c>
      <c r="C38" s="28">
        <v>5</v>
      </c>
      <c r="D38" s="29" t="s">
        <v>12</v>
      </c>
      <c r="E38" s="30"/>
      <c r="F38" s="30"/>
      <c r="G38" s="30"/>
      <c r="H38" s="31"/>
    </row>
    <row r="39" spans="1:8" ht="22.5" x14ac:dyDescent="0.15">
      <c r="A39" s="26" t="s">
        <v>37</v>
      </c>
      <c r="B39" s="27" t="s">
        <v>87</v>
      </c>
      <c r="C39" s="28">
        <v>4</v>
      </c>
      <c r="D39" s="29" t="s">
        <v>12</v>
      </c>
      <c r="E39" s="30"/>
      <c r="F39" s="30"/>
      <c r="G39" s="30"/>
      <c r="H39" s="31"/>
    </row>
    <row r="40" spans="1:8" ht="22.5" x14ac:dyDescent="0.15">
      <c r="A40" s="26" t="s">
        <v>38</v>
      </c>
      <c r="B40" s="27" t="s">
        <v>89</v>
      </c>
      <c r="C40" s="28">
        <v>3</v>
      </c>
      <c r="D40" s="29" t="s">
        <v>12</v>
      </c>
      <c r="E40" s="30"/>
      <c r="F40" s="30"/>
      <c r="G40" s="30"/>
      <c r="H40" s="31"/>
    </row>
    <row r="41" spans="1:8" ht="22.5" x14ac:dyDescent="0.15">
      <c r="A41" s="26" t="s">
        <v>39</v>
      </c>
      <c r="B41" s="27" t="s">
        <v>109</v>
      </c>
      <c r="C41" s="28">
        <v>2</v>
      </c>
      <c r="D41" s="29" t="s">
        <v>12</v>
      </c>
      <c r="E41" s="30"/>
      <c r="F41" s="30"/>
      <c r="G41" s="30"/>
      <c r="H41" s="31"/>
    </row>
    <row r="42" spans="1:8" ht="22.5" x14ac:dyDescent="0.15">
      <c r="A42" s="26" t="s">
        <v>40</v>
      </c>
      <c r="B42" s="32" t="s">
        <v>107</v>
      </c>
      <c r="C42" s="28">
        <v>1</v>
      </c>
      <c r="D42" s="29" t="s">
        <v>12</v>
      </c>
      <c r="E42" s="30"/>
      <c r="F42" s="30"/>
      <c r="G42" s="30"/>
      <c r="H42" s="31"/>
    </row>
    <row r="43" spans="1:8" ht="22.5" x14ac:dyDescent="0.15">
      <c r="A43" s="26" t="s">
        <v>41</v>
      </c>
      <c r="B43" s="32" t="s">
        <v>105</v>
      </c>
      <c r="C43" s="28">
        <v>4</v>
      </c>
      <c r="D43" s="29" t="s">
        <v>12</v>
      </c>
      <c r="E43" s="30"/>
      <c r="F43" s="30"/>
      <c r="G43" s="30"/>
      <c r="H43" s="31"/>
    </row>
    <row r="44" spans="1:8" ht="22.5" x14ac:dyDescent="0.15">
      <c r="A44" s="26" t="s">
        <v>42</v>
      </c>
      <c r="B44" s="32" t="s">
        <v>106</v>
      </c>
      <c r="C44" s="28">
        <v>1</v>
      </c>
      <c r="D44" s="29" t="s">
        <v>12</v>
      </c>
      <c r="E44" s="30"/>
      <c r="F44" s="30"/>
      <c r="G44" s="30"/>
      <c r="H44" s="31"/>
    </row>
    <row r="45" spans="1:8" ht="22.5" x14ac:dyDescent="0.15">
      <c r="A45" s="26" t="s">
        <v>43</v>
      </c>
      <c r="B45" s="32" t="s">
        <v>91</v>
      </c>
      <c r="C45" s="28">
        <v>2</v>
      </c>
      <c r="D45" s="29" t="s">
        <v>12</v>
      </c>
      <c r="E45" s="30"/>
      <c r="F45" s="30"/>
      <c r="G45" s="30"/>
      <c r="H45" s="31"/>
    </row>
    <row r="46" spans="1:8" ht="23.25" thickBot="1" x14ac:dyDescent="0.2">
      <c r="A46" s="26" t="s">
        <v>44</v>
      </c>
      <c r="B46" s="96" t="s">
        <v>93</v>
      </c>
      <c r="C46" s="28">
        <v>2</v>
      </c>
      <c r="D46" s="29" t="s">
        <v>12</v>
      </c>
      <c r="E46" s="30"/>
      <c r="F46" s="30"/>
      <c r="G46" s="30"/>
      <c r="H46" s="31"/>
    </row>
    <row r="47" spans="1:8" ht="23.25" thickBot="1" x14ac:dyDescent="0.2">
      <c r="A47" s="26" t="s">
        <v>45</v>
      </c>
      <c r="B47" s="96" t="s">
        <v>94</v>
      </c>
      <c r="C47" s="28">
        <v>3</v>
      </c>
      <c r="D47" s="29" t="s">
        <v>12</v>
      </c>
      <c r="E47" s="30"/>
      <c r="F47" s="30"/>
      <c r="G47" s="30"/>
      <c r="H47" s="31"/>
    </row>
    <row r="48" spans="1:8" ht="22.5" x14ac:dyDescent="0.15">
      <c r="A48" s="26" t="s">
        <v>111</v>
      </c>
      <c r="B48" s="32" t="s">
        <v>96</v>
      </c>
      <c r="C48" s="28">
        <v>6</v>
      </c>
      <c r="D48" s="29" t="s">
        <v>12</v>
      </c>
      <c r="E48" s="30"/>
      <c r="F48" s="30"/>
      <c r="G48" s="30"/>
      <c r="H48" s="31"/>
    </row>
    <row r="49" spans="1:8" ht="22.5" x14ac:dyDescent="0.15">
      <c r="A49" s="26" t="s">
        <v>112</v>
      </c>
      <c r="B49" s="32" t="s">
        <v>24</v>
      </c>
      <c r="C49" s="28">
        <v>5</v>
      </c>
      <c r="D49" s="29" t="s">
        <v>12</v>
      </c>
      <c r="E49" s="30"/>
      <c r="F49" s="30"/>
      <c r="G49" s="30"/>
      <c r="H49" s="31"/>
    </row>
    <row r="50" spans="1:8" s="150" customFormat="1" ht="22.5" x14ac:dyDescent="0.15">
      <c r="A50" s="143" t="s">
        <v>151</v>
      </c>
      <c r="B50" s="144" t="s">
        <v>150</v>
      </c>
      <c r="C50" s="154">
        <v>1</v>
      </c>
      <c r="D50" s="155" t="s">
        <v>12</v>
      </c>
      <c r="E50" s="147"/>
      <c r="F50" s="147"/>
      <c r="G50" s="147"/>
      <c r="H50" s="156"/>
    </row>
    <row r="51" spans="1:8" ht="33.75" x14ac:dyDescent="0.15">
      <c r="A51" s="26"/>
      <c r="B51" s="33" t="s">
        <v>97</v>
      </c>
      <c r="C51" s="28">
        <v>15</v>
      </c>
      <c r="D51" s="29" t="s">
        <v>25</v>
      </c>
      <c r="E51" s="30"/>
      <c r="F51" s="30"/>
      <c r="G51" s="30"/>
      <c r="H51" s="31"/>
    </row>
    <row r="52" spans="1:8" ht="33.75" x14ac:dyDescent="0.15">
      <c r="A52" s="26"/>
      <c r="B52" s="33" t="s">
        <v>98</v>
      </c>
      <c r="C52" s="28">
        <v>29</v>
      </c>
      <c r="D52" s="29" t="s">
        <v>25</v>
      </c>
      <c r="E52" s="30"/>
      <c r="F52" s="30"/>
      <c r="G52" s="30"/>
      <c r="H52" s="31"/>
    </row>
    <row r="53" spans="1:8" ht="45" x14ac:dyDescent="0.15">
      <c r="A53" s="26"/>
      <c r="B53" s="33" t="s">
        <v>99</v>
      </c>
      <c r="C53" s="28">
        <v>15</v>
      </c>
      <c r="D53" s="29" t="s">
        <v>26</v>
      </c>
      <c r="E53" s="30"/>
      <c r="F53" s="30"/>
      <c r="G53" s="30"/>
      <c r="H53" s="31"/>
    </row>
    <row r="54" spans="1:8" ht="45" x14ac:dyDescent="0.15">
      <c r="A54" s="26"/>
      <c r="B54" s="33" t="s">
        <v>46</v>
      </c>
      <c r="C54" s="28">
        <v>7</v>
      </c>
      <c r="D54" s="29" t="s">
        <v>26</v>
      </c>
      <c r="E54" s="30"/>
      <c r="F54" s="30"/>
      <c r="G54" s="30"/>
      <c r="H54" s="31"/>
    </row>
    <row r="55" spans="1:8" ht="45" x14ac:dyDescent="0.15">
      <c r="A55" s="26"/>
      <c r="B55" s="33" t="s">
        <v>100</v>
      </c>
      <c r="C55" s="28">
        <v>10</v>
      </c>
      <c r="D55" s="29" t="s">
        <v>26</v>
      </c>
      <c r="E55" s="30"/>
      <c r="F55" s="30"/>
      <c r="G55" s="30"/>
      <c r="H55" s="31"/>
    </row>
    <row r="56" spans="1:8" ht="45" x14ac:dyDescent="0.15">
      <c r="A56" s="26"/>
      <c r="B56" s="33" t="s">
        <v>101</v>
      </c>
      <c r="C56" s="28">
        <v>10</v>
      </c>
      <c r="D56" s="29" t="s">
        <v>26</v>
      </c>
      <c r="E56" s="30"/>
      <c r="F56" s="30"/>
      <c r="G56" s="30"/>
      <c r="H56" s="31"/>
    </row>
    <row r="57" spans="1:8" ht="22.5" x14ac:dyDescent="0.15">
      <c r="A57" s="26"/>
      <c r="B57" s="32" t="s">
        <v>102</v>
      </c>
      <c r="C57" s="28">
        <v>2.5</v>
      </c>
      <c r="D57" s="29" t="s">
        <v>26</v>
      </c>
      <c r="E57" s="30"/>
      <c r="F57" s="30"/>
      <c r="G57" s="30"/>
      <c r="H57" s="31"/>
    </row>
    <row r="58" spans="1:8" x14ac:dyDescent="0.15">
      <c r="A58" s="26"/>
      <c r="B58" s="32" t="s">
        <v>103</v>
      </c>
      <c r="C58" s="28">
        <v>20</v>
      </c>
      <c r="D58" s="29" t="s">
        <v>25</v>
      </c>
      <c r="E58" s="30"/>
      <c r="F58" s="30"/>
      <c r="G58" s="30"/>
      <c r="H58" s="31"/>
    </row>
    <row r="59" spans="1:8" x14ac:dyDescent="0.15">
      <c r="A59" s="34"/>
      <c r="B59" s="97" t="s">
        <v>27</v>
      </c>
      <c r="C59" s="35"/>
      <c r="D59" s="29"/>
      <c r="E59" s="36"/>
      <c r="F59" s="36"/>
      <c r="G59" s="30"/>
      <c r="H59" s="37"/>
    </row>
    <row r="60" spans="1:8" ht="12" thickBot="1" x14ac:dyDescent="0.2">
      <c r="A60" s="38"/>
      <c r="B60" s="98" t="s">
        <v>28</v>
      </c>
      <c r="C60" s="39">
        <v>75</v>
      </c>
      <c r="D60" s="40" t="s">
        <v>29</v>
      </c>
      <c r="E60" s="41"/>
      <c r="F60" s="42"/>
      <c r="G60" s="43"/>
      <c r="H60" s="44"/>
    </row>
    <row r="61" spans="1:8" s="103" customFormat="1" ht="15.75" thickBot="1" x14ac:dyDescent="0.25">
      <c r="A61" s="119"/>
      <c r="B61" s="120" t="s">
        <v>30</v>
      </c>
      <c r="C61" s="121"/>
      <c r="D61" s="122"/>
      <c r="E61" s="123"/>
      <c r="F61" s="124">
        <f>SUM(F36:F60)</f>
        <v>0</v>
      </c>
      <c r="G61" s="123"/>
      <c r="H61" s="125">
        <f>SUM(H36:H60)</f>
        <v>0</v>
      </c>
    </row>
    <row r="62" spans="1:8" x14ac:dyDescent="0.15">
      <c r="A62" s="19"/>
      <c r="B62" s="17"/>
      <c r="C62" s="45"/>
      <c r="D62" s="6"/>
      <c r="E62" s="7"/>
      <c r="F62" s="7"/>
      <c r="G62" s="7"/>
      <c r="H62" s="7"/>
    </row>
    <row r="63" spans="1:8" ht="12" thickBot="1" x14ac:dyDescent="0.2">
      <c r="A63" s="11" t="s">
        <v>48</v>
      </c>
      <c r="B63" s="17" t="s">
        <v>110</v>
      </c>
      <c r="C63" s="45"/>
      <c r="D63" s="6"/>
      <c r="E63" s="7"/>
      <c r="F63" s="7"/>
      <c r="G63" s="7"/>
      <c r="H63" s="46"/>
    </row>
    <row r="64" spans="1:8" ht="22.5" x14ac:dyDescent="0.15">
      <c r="A64" s="47" t="s">
        <v>50</v>
      </c>
      <c r="B64" s="48" t="s">
        <v>146</v>
      </c>
      <c r="C64" s="49">
        <v>1</v>
      </c>
      <c r="D64" s="50" t="s">
        <v>12</v>
      </c>
      <c r="E64" s="51"/>
      <c r="F64" s="51"/>
      <c r="G64" s="51"/>
      <c r="H64" s="52"/>
    </row>
    <row r="65" spans="1:8" x14ac:dyDescent="0.15">
      <c r="A65" s="53"/>
      <c r="B65" s="54" t="s">
        <v>34</v>
      </c>
      <c r="C65" s="55"/>
      <c r="D65" s="55"/>
      <c r="E65" s="56"/>
      <c r="F65" s="56"/>
      <c r="G65" s="56"/>
      <c r="H65" s="57"/>
    </row>
    <row r="66" spans="1:8" x14ac:dyDescent="0.15">
      <c r="A66" s="53"/>
      <c r="B66" s="54" t="s">
        <v>35</v>
      </c>
      <c r="C66" s="55"/>
      <c r="D66" s="55"/>
      <c r="E66" s="56"/>
      <c r="F66" s="56"/>
      <c r="G66" s="56"/>
      <c r="H66" s="57"/>
    </row>
    <row r="67" spans="1:8" ht="22.5" x14ac:dyDescent="0.15">
      <c r="A67" s="53" t="s">
        <v>51</v>
      </c>
      <c r="B67" s="54" t="s">
        <v>113</v>
      </c>
      <c r="C67" s="55">
        <v>4</v>
      </c>
      <c r="D67" s="55" t="s">
        <v>12</v>
      </c>
      <c r="E67" s="56"/>
      <c r="F67" s="56"/>
      <c r="G67" s="56"/>
      <c r="H67" s="57"/>
    </row>
    <row r="68" spans="1:8" ht="22.5" x14ac:dyDescent="0.15">
      <c r="A68" s="53" t="s">
        <v>52</v>
      </c>
      <c r="B68" s="32" t="s">
        <v>24</v>
      </c>
      <c r="C68" s="28">
        <v>3</v>
      </c>
      <c r="D68" s="29" t="s">
        <v>12</v>
      </c>
      <c r="E68" s="30"/>
      <c r="F68" s="30"/>
      <c r="G68" s="30"/>
      <c r="H68" s="57"/>
    </row>
    <row r="69" spans="1:8" ht="22.5" x14ac:dyDescent="0.15">
      <c r="A69" s="53" t="s">
        <v>53</v>
      </c>
      <c r="B69" s="32" t="s">
        <v>114</v>
      </c>
      <c r="C69" s="28">
        <v>2</v>
      </c>
      <c r="D69" s="29" t="s">
        <v>12</v>
      </c>
      <c r="E69" s="30"/>
      <c r="F69" s="30"/>
      <c r="G69" s="30"/>
      <c r="H69" s="57"/>
    </row>
    <row r="70" spans="1:8" ht="22.5" x14ac:dyDescent="0.15">
      <c r="A70" s="53" t="s">
        <v>54</v>
      </c>
      <c r="B70" s="32" t="s">
        <v>119</v>
      </c>
      <c r="C70" s="28">
        <v>1</v>
      </c>
      <c r="D70" s="29" t="s">
        <v>12</v>
      </c>
      <c r="E70" s="30"/>
      <c r="F70" s="30"/>
      <c r="G70" s="30"/>
      <c r="H70" s="57"/>
    </row>
    <row r="71" spans="1:8" ht="22.5" x14ac:dyDescent="0.15">
      <c r="A71" s="53" t="s">
        <v>55</v>
      </c>
      <c r="B71" s="32" t="s">
        <v>120</v>
      </c>
      <c r="C71" s="28">
        <v>1</v>
      </c>
      <c r="D71" s="29" t="s">
        <v>12</v>
      </c>
      <c r="E71" s="30"/>
      <c r="F71" s="30"/>
      <c r="G71" s="30"/>
      <c r="H71" s="57"/>
    </row>
    <row r="72" spans="1:8" ht="22.5" x14ac:dyDescent="0.15">
      <c r="A72" s="53"/>
      <c r="B72" s="32" t="s">
        <v>118</v>
      </c>
      <c r="C72" s="28">
        <v>2</v>
      </c>
      <c r="D72" s="29" t="s">
        <v>26</v>
      </c>
      <c r="E72" s="30"/>
      <c r="F72" s="30"/>
      <c r="G72" s="30"/>
      <c r="H72" s="57"/>
    </row>
    <row r="73" spans="1:8" ht="45" x14ac:dyDescent="0.15">
      <c r="A73" s="26"/>
      <c r="B73" s="33" t="s">
        <v>115</v>
      </c>
      <c r="C73" s="28">
        <v>7</v>
      </c>
      <c r="D73" s="29" t="s">
        <v>26</v>
      </c>
      <c r="E73" s="30"/>
      <c r="F73" s="30"/>
      <c r="G73" s="30"/>
      <c r="H73" s="57"/>
    </row>
    <row r="74" spans="1:8" ht="45" x14ac:dyDescent="0.15">
      <c r="A74" s="26"/>
      <c r="B74" s="33" t="s">
        <v>116</v>
      </c>
      <c r="C74" s="28">
        <v>2</v>
      </c>
      <c r="D74" s="29" t="s">
        <v>26</v>
      </c>
      <c r="E74" s="30"/>
      <c r="F74" s="30"/>
      <c r="G74" s="30"/>
      <c r="H74" s="57"/>
    </row>
    <row r="75" spans="1:8" ht="45" x14ac:dyDescent="0.15">
      <c r="A75" s="26"/>
      <c r="B75" s="33" t="s">
        <v>117</v>
      </c>
      <c r="C75" s="28">
        <v>25</v>
      </c>
      <c r="D75" s="29" t="s">
        <v>26</v>
      </c>
      <c r="E75" s="30"/>
      <c r="F75" s="30"/>
      <c r="G75" s="30"/>
      <c r="H75" s="57"/>
    </row>
    <row r="76" spans="1:8" x14ac:dyDescent="0.15">
      <c r="A76" s="53"/>
      <c r="B76" s="54" t="s">
        <v>47</v>
      </c>
      <c r="C76" s="55">
        <v>5</v>
      </c>
      <c r="D76" s="55" t="s">
        <v>25</v>
      </c>
      <c r="E76" s="56"/>
      <c r="F76" s="56"/>
      <c r="G76" s="56"/>
      <c r="H76" s="57"/>
    </row>
    <row r="77" spans="1:8" x14ac:dyDescent="0.15">
      <c r="A77" s="58"/>
      <c r="B77" s="59" t="s">
        <v>27</v>
      </c>
      <c r="C77" s="60"/>
      <c r="D77" s="55"/>
      <c r="E77" s="61"/>
      <c r="F77" s="61"/>
      <c r="G77" s="56"/>
      <c r="H77" s="57"/>
    </row>
    <row r="78" spans="1:8" ht="12" thickBot="1" x14ac:dyDescent="0.2">
      <c r="A78" s="62"/>
      <c r="B78" s="63" t="s">
        <v>28</v>
      </c>
      <c r="C78" s="64">
        <v>50</v>
      </c>
      <c r="D78" s="65" t="s">
        <v>29</v>
      </c>
      <c r="E78" s="66"/>
      <c r="F78" s="67"/>
      <c r="G78" s="67"/>
      <c r="H78" s="68"/>
    </row>
    <row r="79" spans="1:8" s="103" customFormat="1" ht="15.75" thickBot="1" x14ac:dyDescent="0.25">
      <c r="A79" s="119"/>
      <c r="B79" s="120" t="s">
        <v>30</v>
      </c>
      <c r="C79" s="121"/>
      <c r="D79" s="122"/>
      <c r="E79" s="123"/>
      <c r="F79" s="124">
        <f>SUM(F64:F78)</f>
        <v>0</v>
      </c>
      <c r="G79" s="123"/>
      <c r="H79" s="125">
        <f>SUM(H64:H78)</f>
        <v>0</v>
      </c>
    </row>
    <row r="80" spans="1:8" x14ac:dyDescent="0.15">
      <c r="A80" s="19"/>
      <c r="B80" s="17"/>
      <c r="C80" s="45"/>
      <c r="D80" s="6"/>
      <c r="E80" s="7"/>
      <c r="F80" s="7"/>
      <c r="G80" s="7"/>
      <c r="H80" s="7"/>
    </row>
    <row r="81" spans="1:8" x14ac:dyDescent="0.15">
      <c r="A81" s="19"/>
      <c r="B81" s="17"/>
      <c r="C81" s="45"/>
      <c r="D81" s="6"/>
      <c r="E81" s="7"/>
      <c r="F81" s="7"/>
      <c r="G81" s="7"/>
      <c r="H81" s="7"/>
    </row>
    <row r="82" spans="1:8" ht="12" thickBot="1" x14ac:dyDescent="0.2">
      <c r="A82" s="11" t="s">
        <v>56</v>
      </c>
      <c r="B82" s="17" t="s">
        <v>121</v>
      </c>
      <c r="C82" s="45"/>
      <c r="D82" s="6"/>
      <c r="E82" s="7"/>
      <c r="F82" s="7"/>
      <c r="G82" s="7"/>
      <c r="H82" s="46"/>
    </row>
    <row r="83" spans="1:8" ht="22.5" x14ac:dyDescent="0.15">
      <c r="A83" s="47" t="s">
        <v>58</v>
      </c>
      <c r="B83" s="48" t="s">
        <v>147</v>
      </c>
      <c r="C83" s="49">
        <v>1</v>
      </c>
      <c r="D83" s="50" t="s">
        <v>12</v>
      </c>
      <c r="E83" s="51"/>
      <c r="F83" s="51"/>
      <c r="G83" s="51"/>
      <c r="H83" s="52"/>
    </row>
    <row r="84" spans="1:8" x14ac:dyDescent="0.15">
      <c r="A84" s="53"/>
      <c r="B84" s="54" t="s">
        <v>34</v>
      </c>
      <c r="C84" s="55"/>
      <c r="D84" s="55"/>
      <c r="E84" s="56"/>
      <c r="F84" s="56"/>
      <c r="G84" s="56"/>
      <c r="H84" s="57"/>
    </row>
    <row r="85" spans="1:8" x14ac:dyDescent="0.15">
      <c r="A85" s="53"/>
      <c r="B85" s="54" t="s">
        <v>35</v>
      </c>
      <c r="C85" s="55"/>
      <c r="D85" s="55"/>
      <c r="E85" s="56"/>
      <c r="F85" s="56"/>
      <c r="G85" s="56"/>
      <c r="H85" s="57"/>
    </row>
    <row r="86" spans="1:8" ht="22.5" x14ac:dyDescent="0.15">
      <c r="A86" s="26" t="s">
        <v>59</v>
      </c>
      <c r="B86" s="27" t="s">
        <v>122</v>
      </c>
      <c r="C86" s="28">
        <v>2</v>
      </c>
      <c r="D86" s="29" t="s">
        <v>12</v>
      </c>
      <c r="E86" s="30"/>
      <c r="F86" s="30"/>
      <c r="G86" s="30"/>
      <c r="H86" s="31"/>
    </row>
    <row r="87" spans="1:8" ht="22.5" x14ac:dyDescent="0.15">
      <c r="A87" s="26" t="s">
        <v>60</v>
      </c>
      <c r="B87" s="27" t="s">
        <v>86</v>
      </c>
      <c r="C87" s="28">
        <v>2</v>
      </c>
      <c r="D87" s="29" t="s">
        <v>12</v>
      </c>
      <c r="E87" s="30"/>
      <c r="F87" s="30"/>
      <c r="G87" s="30"/>
      <c r="H87" s="31"/>
    </row>
    <row r="88" spans="1:8" ht="22.5" x14ac:dyDescent="0.15">
      <c r="A88" s="26" t="s">
        <v>61</v>
      </c>
      <c r="B88" s="27" t="s">
        <v>87</v>
      </c>
      <c r="C88" s="28">
        <v>4</v>
      </c>
      <c r="D88" s="29" t="s">
        <v>12</v>
      </c>
      <c r="E88" s="30"/>
      <c r="F88" s="30"/>
      <c r="G88" s="30"/>
      <c r="H88" s="31"/>
    </row>
    <row r="89" spans="1:8" ht="22.5" x14ac:dyDescent="0.15">
      <c r="A89" s="53" t="s">
        <v>62</v>
      </c>
      <c r="B89" s="54" t="s">
        <v>123</v>
      </c>
      <c r="C89" s="55">
        <v>28</v>
      </c>
      <c r="D89" s="55" t="s">
        <v>12</v>
      </c>
      <c r="E89" s="56"/>
      <c r="F89" s="56"/>
      <c r="G89" s="56"/>
      <c r="H89" s="57"/>
    </row>
    <row r="90" spans="1:8" ht="22.5" x14ac:dyDescent="0.15">
      <c r="A90" s="53" t="s">
        <v>63</v>
      </c>
      <c r="B90" s="54" t="s">
        <v>124</v>
      </c>
      <c r="C90" s="55">
        <v>28</v>
      </c>
      <c r="D90" s="55" t="s">
        <v>12</v>
      </c>
      <c r="E90" s="56"/>
      <c r="F90" s="56"/>
      <c r="G90" s="56"/>
      <c r="H90" s="57"/>
    </row>
    <row r="91" spans="1:8" ht="22.5" x14ac:dyDescent="0.15">
      <c r="A91" s="53" t="s">
        <v>64</v>
      </c>
      <c r="B91" s="54" t="s">
        <v>125</v>
      </c>
      <c r="C91" s="55">
        <v>15</v>
      </c>
      <c r="D91" s="55" t="s">
        <v>12</v>
      </c>
      <c r="E91" s="56"/>
      <c r="F91" s="56"/>
      <c r="G91" s="56"/>
      <c r="H91" s="57"/>
    </row>
    <row r="92" spans="1:8" ht="22.5" x14ac:dyDescent="0.15">
      <c r="A92" s="53" t="s">
        <v>142</v>
      </c>
      <c r="B92" s="54" t="s">
        <v>126</v>
      </c>
      <c r="C92" s="55">
        <v>8</v>
      </c>
      <c r="D92" s="55" t="s">
        <v>12</v>
      </c>
      <c r="E92" s="56"/>
      <c r="F92" s="56"/>
      <c r="G92" s="56"/>
      <c r="H92" s="57"/>
    </row>
    <row r="93" spans="1:8" ht="22.5" x14ac:dyDescent="0.15">
      <c r="A93" s="26" t="s">
        <v>65</v>
      </c>
      <c r="B93" s="32" t="s">
        <v>129</v>
      </c>
      <c r="C93" s="28">
        <v>2</v>
      </c>
      <c r="D93" s="29" t="s">
        <v>12</v>
      </c>
      <c r="E93" s="30"/>
      <c r="F93" s="30"/>
      <c r="G93" s="30"/>
      <c r="H93" s="31"/>
    </row>
    <row r="94" spans="1:8" ht="33.75" x14ac:dyDescent="0.15">
      <c r="A94" s="26"/>
      <c r="B94" s="33" t="s">
        <v>97</v>
      </c>
      <c r="C94" s="28">
        <v>10</v>
      </c>
      <c r="D94" s="29" t="s">
        <v>25</v>
      </c>
      <c r="E94" s="30"/>
      <c r="F94" s="30"/>
      <c r="G94" s="30"/>
      <c r="H94" s="31"/>
    </row>
    <row r="95" spans="1:8" ht="45" x14ac:dyDescent="0.15">
      <c r="A95" s="26"/>
      <c r="B95" s="33" t="s">
        <v>99</v>
      </c>
      <c r="C95" s="28">
        <v>125</v>
      </c>
      <c r="D95" s="29" t="s">
        <v>26</v>
      </c>
      <c r="E95" s="30"/>
      <c r="F95" s="30"/>
      <c r="G95" s="30"/>
      <c r="H95" s="31"/>
    </row>
    <row r="96" spans="1:8" ht="45" x14ac:dyDescent="0.15">
      <c r="A96" s="26"/>
      <c r="B96" s="33" t="s">
        <v>46</v>
      </c>
      <c r="C96" s="28">
        <v>15</v>
      </c>
      <c r="D96" s="29" t="s">
        <v>26</v>
      </c>
      <c r="E96" s="30"/>
      <c r="F96" s="30"/>
      <c r="G96" s="30"/>
      <c r="H96" s="31"/>
    </row>
    <row r="97" spans="1:8" ht="45" x14ac:dyDescent="0.15">
      <c r="A97" s="26"/>
      <c r="B97" s="33" t="s">
        <v>128</v>
      </c>
      <c r="C97" s="28">
        <v>50</v>
      </c>
      <c r="D97" s="29" t="s">
        <v>26</v>
      </c>
      <c r="E97" s="30"/>
      <c r="F97" s="30"/>
      <c r="G97" s="30"/>
      <c r="H97" s="31"/>
    </row>
    <row r="98" spans="1:8" ht="45" x14ac:dyDescent="0.15">
      <c r="A98" s="26"/>
      <c r="B98" s="33" t="s">
        <v>127</v>
      </c>
      <c r="C98" s="28">
        <v>10</v>
      </c>
      <c r="D98" s="29" t="s">
        <v>26</v>
      </c>
      <c r="E98" s="30"/>
      <c r="F98" s="30"/>
      <c r="G98" s="30"/>
      <c r="H98" s="31"/>
    </row>
    <row r="99" spans="1:8" x14ac:dyDescent="0.15">
      <c r="A99" s="53"/>
      <c r="B99" s="54" t="s">
        <v>47</v>
      </c>
      <c r="C99" s="55">
        <v>10</v>
      </c>
      <c r="D99" s="55" t="s">
        <v>25</v>
      </c>
      <c r="E99" s="56"/>
      <c r="F99" s="56"/>
      <c r="G99" s="56"/>
      <c r="H99" s="57"/>
    </row>
    <row r="100" spans="1:8" x14ac:dyDescent="0.15">
      <c r="A100" s="58"/>
      <c r="B100" s="59" t="s">
        <v>27</v>
      </c>
      <c r="C100" s="60"/>
      <c r="D100" s="55"/>
      <c r="E100" s="61"/>
      <c r="F100" s="61"/>
      <c r="G100" s="56"/>
      <c r="H100" s="57"/>
    </row>
    <row r="101" spans="1:8" ht="12" thickBot="1" x14ac:dyDescent="0.2">
      <c r="A101" s="62"/>
      <c r="B101" s="63" t="s">
        <v>28</v>
      </c>
      <c r="C101" s="64">
        <v>150</v>
      </c>
      <c r="D101" s="65" t="s">
        <v>29</v>
      </c>
      <c r="E101" s="66"/>
      <c r="F101" s="67"/>
      <c r="G101" s="67"/>
      <c r="H101" s="68"/>
    </row>
    <row r="102" spans="1:8" s="103" customFormat="1" ht="15.75" thickBot="1" x14ac:dyDescent="0.25">
      <c r="A102" s="119"/>
      <c r="B102" s="120" t="s">
        <v>30</v>
      </c>
      <c r="C102" s="121"/>
      <c r="D102" s="122"/>
      <c r="E102" s="123"/>
      <c r="F102" s="124">
        <f>SUM(F83:F101)</f>
        <v>0</v>
      </c>
      <c r="G102" s="123"/>
      <c r="H102" s="125">
        <f>SUM(H83:H101)</f>
        <v>0</v>
      </c>
    </row>
    <row r="103" spans="1:8" x14ac:dyDescent="0.15">
      <c r="A103" s="19"/>
      <c r="B103" s="17"/>
      <c r="C103" s="45"/>
      <c r="D103" s="6"/>
      <c r="E103" s="7"/>
      <c r="F103" s="7"/>
      <c r="G103" s="7"/>
      <c r="H103" s="7"/>
    </row>
    <row r="104" spans="1:8" x14ac:dyDescent="0.15">
      <c r="A104" s="19"/>
      <c r="B104" s="17"/>
      <c r="C104" s="45"/>
      <c r="D104" s="6"/>
      <c r="E104" s="7"/>
      <c r="F104" s="7"/>
      <c r="G104" s="7"/>
      <c r="H104" s="7"/>
    </row>
    <row r="105" spans="1:8" ht="12" thickBot="1" x14ac:dyDescent="0.2">
      <c r="A105" s="11" t="s">
        <v>66</v>
      </c>
      <c r="B105" s="17" t="s">
        <v>130</v>
      </c>
      <c r="C105" s="45"/>
      <c r="D105" s="6"/>
      <c r="E105" s="7"/>
      <c r="F105" s="7"/>
      <c r="G105" s="7"/>
      <c r="H105" s="46"/>
    </row>
    <row r="106" spans="1:8" ht="22.5" x14ac:dyDescent="0.15">
      <c r="A106" s="47" t="s">
        <v>68</v>
      </c>
      <c r="B106" s="48" t="s">
        <v>148</v>
      </c>
      <c r="C106" s="49">
        <v>1</v>
      </c>
      <c r="D106" s="50" t="s">
        <v>12</v>
      </c>
      <c r="E106" s="51"/>
      <c r="F106" s="51"/>
      <c r="G106" s="51"/>
      <c r="H106" s="52"/>
    </row>
    <row r="107" spans="1:8" ht="22.5" x14ac:dyDescent="0.15">
      <c r="A107" s="53" t="s">
        <v>69</v>
      </c>
      <c r="B107" s="54" t="s">
        <v>131</v>
      </c>
      <c r="C107" s="55">
        <v>1</v>
      </c>
      <c r="D107" s="55" t="s">
        <v>12</v>
      </c>
      <c r="E107" s="56"/>
      <c r="F107" s="56"/>
      <c r="G107" s="56"/>
      <c r="H107" s="57"/>
    </row>
    <row r="108" spans="1:8" ht="22.5" x14ac:dyDescent="0.15">
      <c r="A108" s="53" t="s">
        <v>70</v>
      </c>
      <c r="B108" s="54" t="s">
        <v>132</v>
      </c>
      <c r="C108" s="55">
        <v>1</v>
      </c>
      <c r="D108" s="55" t="s">
        <v>12</v>
      </c>
      <c r="E108" s="56"/>
      <c r="F108" s="56"/>
      <c r="G108" s="56"/>
      <c r="H108" s="57"/>
    </row>
    <row r="109" spans="1:8" ht="22.5" x14ac:dyDescent="0.15">
      <c r="A109" s="53" t="s">
        <v>72</v>
      </c>
      <c r="B109" s="54" t="s">
        <v>71</v>
      </c>
      <c r="C109" s="55">
        <v>8</v>
      </c>
      <c r="D109" s="55" t="s">
        <v>12</v>
      </c>
      <c r="E109" s="56"/>
      <c r="F109" s="56"/>
      <c r="G109" s="56"/>
      <c r="H109" s="57"/>
    </row>
    <row r="110" spans="1:8" s="150" customFormat="1" ht="22.5" x14ac:dyDescent="0.15">
      <c r="A110" s="143" t="s">
        <v>73</v>
      </c>
      <c r="B110" s="144" t="s">
        <v>138</v>
      </c>
      <c r="C110" s="145">
        <v>1</v>
      </c>
      <c r="D110" s="146" t="s">
        <v>12</v>
      </c>
      <c r="E110" s="147"/>
      <c r="F110" s="148"/>
      <c r="G110" s="147"/>
      <c r="H110" s="149"/>
    </row>
    <row r="111" spans="1:8" s="150" customFormat="1" ht="22.5" x14ac:dyDescent="0.15">
      <c r="A111" s="143" t="s">
        <v>74</v>
      </c>
      <c r="B111" s="144" t="s">
        <v>137</v>
      </c>
      <c r="C111" s="145">
        <v>2</v>
      </c>
      <c r="D111" s="146" t="s">
        <v>12</v>
      </c>
      <c r="E111" s="147"/>
      <c r="F111" s="148"/>
      <c r="G111" s="147"/>
      <c r="H111" s="149"/>
    </row>
    <row r="112" spans="1:8" s="150" customFormat="1" ht="22.5" x14ac:dyDescent="0.15">
      <c r="A112" s="143" t="s">
        <v>75</v>
      </c>
      <c r="B112" s="144" t="s">
        <v>152</v>
      </c>
      <c r="C112" s="145">
        <v>2</v>
      </c>
      <c r="D112" s="146" t="s">
        <v>12</v>
      </c>
      <c r="E112" s="147"/>
      <c r="F112" s="148"/>
      <c r="G112" s="147"/>
      <c r="H112" s="149"/>
    </row>
    <row r="113" spans="1:8" s="150" customFormat="1" ht="22.5" x14ac:dyDescent="0.15">
      <c r="A113" s="143" t="s">
        <v>141</v>
      </c>
      <c r="B113" s="144" t="s">
        <v>139</v>
      </c>
      <c r="C113" s="145">
        <v>2</v>
      </c>
      <c r="D113" s="146" t="s">
        <v>12</v>
      </c>
      <c r="E113" s="147"/>
      <c r="F113" s="148"/>
      <c r="G113" s="147"/>
      <c r="H113" s="149"/>
    </row>
    <row r="114" spans="1:8" s="150" customFormat="1" ht="22.5" x14ac:dyDescent="0.15">
      <c r="A114" s="151" t="s">
        <v>153</v>
      </c>
      <c r="B114" s="152" t="s">
        <v>140</v>
      </c>
      <c r="C114" s="153">
        <v>1</v>
      </c>
      <c r="D114" s="153" t="s">
        <v>12</v>
      </c>
      <c r="E114" s="148"/>
      <c r="F114" s="148"/>
      <c r="G114" s="148"/>
      <c r="H114" s="149"/>
    </row>
    <row r="115" spans="1:8" ht="33.75" x14ac:dyDescent="0.15">
      <c r="A115" s="26"/>
      <c r="B115" s="33" t="s">
        <v>136</v>
      </c>
      <c r="C115" s="28">
        <v>10</v>
      </c>
      <c r="D115" s="29" t="s">
        <v>25</v>
      </c>
      <c r="E115" s="30"/>
      <c r="F115" s="30"/>
      <c r="G115" s="30"/>
      <c r="H115" s="31"/>
    </row>
    <row r="116" spans="1:8" ht="33.75" x14ac:dyDescent="0.15">
      <c r="A116" s="26"/>
      <c r="B116" s="33" t="s">
        <v>135</v>
      </c>
      <c r="C116" s="28">
        <v>80</v>
      </c>
      <c r="D116" s="29" t="s">
        <v>25</v>
      </c>
      <c r="E116" s="30"/>
      <c r="F116" s="30"/>
      <c r="G116" s="30"/>
      <c r="H116" s="31"/>
    </row>
    <row r="117" spans="1:8" ht="33.75" x14ac:dyDescent="0.15">
      <c r="A117" s="26"/>
      <c r="B117" s="33" t="s">
        <v>134</v>
      </c>
      <c r="C117" s="28">
        <v>15</v>
      </c>
      <c r="D117" s="29" t="s">
        <v>25</v>
      </c>
      <c r="E117" s="30"/>
      <c r="F117" s="30"/>
      <c r="G117" s="30"/>
      <c r="H117" s="31"/>
    </row>
    <row r="118" spans="1:8" x14ac:dyDescent="0.15">
      <c r="A118" s="53"/>
      <c r="B118" s="54" t="s">
        <v>47</v>
      </c>
      <c r="C118" s="55">
        <v>15</v>
      </c>
      <c r="D118" s="55" t="s">
        <v>25</v>
      </c>
      <c r="E118" s="56"/>
      <c r="F118" s="56"/>
      <c r="G118" s="56"/>
      <c r="H118" s="57"/>
    </row>
    <row r="119" spans="1:8" x14ac:dyDescent="0.15">
      <c r="A119" s="58"/>
      <c r="B119" s="59" t="s">
        <v>27</v>
      </c>
      <c r="C119" s="60"/>
      <c r="D119" s="55"/>
      <c r="E119" s="61"/>
      <c r="F119" s="61"/>
      <c r="G119" s="56"/>
      <c r="H119" s="57"/>
    </row>
    <row r="120" spans="1:8" ht="12" thickBot="1" x14ac:dyDescent="0.2">
      <c r="A120" s="62"/>
      <c r="B120" s="63" t="s">
        <v>28</v>
      </c>
      <c r="C120" s="64">
        <v>250</v>
      </c>
      <c r="D120" s="65" t="s">
        <v>29</v>
      </c>
      <c r="E120" s="66"/>
      <c r="F120" s="67"/>
      <c r="G120" s="67"/>
      <c r="H120" s="68"/>
    </row>
    <row r="121" spans="1:8" s="103" customFormat="1" ht="15.75" thickBot="1" x14ac:dyDescent="0.25">
      <c r="A121" s="126"/>
      <c r="B121" s="120" t="s">
        <v>30</v>
      </c>
      <c r="C121" s="116"/>
      <c r="D121" s="117"/>
      <c r="E121" s="118"/>
      <c r="F121" s="124">
        <f>SUM(F106:F120)</f>
        <v>0</v>
      </c>
      <c r="G121" s="118"/>
      <c r="H121" s="125">
        <f>SUM(H106:H120)</f>
        <v>0</v>
      </c>
    </row>
    <row r="122" spans="1:8" x14ac:dyDescent="0.15">
      <c r="A122" s="19"/>
      <c r="B122" s="17"/>
      <c r="C122" s="45"/>
      <c r="D122" s="6"/>
      <c r="E122" s="7"/>
      <c r="F122" s="7"/>
      <c r="G122" s="7"/>
      <c r="H122" s="7"/>
    </row>
    <row r="123" spans="1:8" x14ac:dyDescent="0.15">
      <c r="A123" s="5"/>
      <c r="B123" s="5"/>
      <c r="C123" s="6"/>
      <c r="D123" s="6"/>
      <c r="E123" s="7"/>
      <c r="F123" s="7"/>
      <c r="G123" s="7"/>
      <c r="H123" s="7"/>
    </row>
    <row r="124" spans="1:8" x14ac:dyDescent="0.15">
      <c r="A124" s="19"/>
      <c r="B124" s="17"/>
      <c r="C124" s="45"/>
      <c r="D124" s="6"/>
      <c r="E124" s="7"/>
      <c r="F124" s="7"/>
      <c r="G124" s="7"/>
      <c r="H124" s="7"/>
    </row>
    <row r="125" spans="1:8" x14ac:dyDescent="0.15">
      <c r="A125" s="11"/>
      <c r="B125" s="17"/>
      <c r="C125" s="45"/>
      <c r="D125" s="6"/>
      <c r="E125" s="7"/>
      <c r="F125" s="7"/>
      <c r="G125" s="7"/>
      <c r="H125" s="46"/>
    </row>
    <row r="126" spans="1:8" x14ac:dyDescent="0.15">
      <c r="A126" s="11"/>
      <c r="B126" s="17"/>
      <c r="C126" s="45"/>
      <c r="D126" s="6"/>
      <c r="E126" s="7"/>
      <c r="F126" s="7"/>
      <c r="G126" s="7"/>
      <c r="H126" s="46"/>
    </row>
    <row r="127" spans="1:8" ht="12" thickBot="1" x14ac:dyDescent="0.2">
      <c r="A127" s="11" t="s">
        <v>76</v>
      </c>
      <c r="B127" s="17" t="s">
        <v>77</v>
      </c>
      <c r="C127" s="45"/>
      <c r="D127" s="6"/>
      <c r="E127" s="7"/>
      <c r="F127" s="7"/>
      <c r="G127" s="7"/>
      <c r="H127" s="46"/>
    </row>
    <row r="128" spans="1:8" x14ac:dyDescent="0.15">
      <c r="A128" s="69"/>
      <c r="B128" s="70" t="s">
        <v>78</v>
      </c>
      <c r="C128" s="49">
        <v>5</v>
      </c>
      <c r="D128" s="50" t="s">
        <v>12</v>
      </c>
      <c r="E128" s="71"/>
      <c r="F128" s="71"/>
      <c r="G128" s="51"/>
      <c r="H128" s="52"/>
    </row>
    <row r="129" spans="1:8" x14ac:dyDescent="0.15">
      <c r="A129" s="58"/>
      <c r="B129" s="72" t="s">
        <v>133</v>
      </c>
      <c r="C129" s="60">
        <v>40</v>
      </c>
      <c r="D129" s="55" t="s">
        <v>79</v>
      </c>
      <c r="E129" s="61"/>
      <c r="F129" s="61"/>
      <c r="G129" s="61"/>
      <c r="H129" s="73"/>
    </row>
    <row r="130" spans="1:8" ht="12" thickBot="1" x14ac:dyDescent="0.2">
      <c r="A130" s="62"/>
      <c r="B130" s="63" t="s">
        <v>80</v>
      </c>
      <c r="C130" s="64" t="s">
        <v>81</v>
      </c>
      <c r="D130" s="65">
        <v>0.02</v>
      </c>
      <c r="E130" s="67"/>
      <c r="F130" s="67"/>
      <c r="G130" s="67">
        <f>SUM(F136:F140)</f>
        <v>0</v>
      </c>
      <c r="H130" s="74">
        <f>D130*G130</f>
        <v>0</v>
      </c>
    </row>
    <row r="131" spans="1:8" ht="15.75" thickBot="1" x14ac:dyDescent="0.25">
      <c r="A131" s="119"/>
      <c r="B131" s="120" t="s">
        <v>30</v>
      </c>
      <c r="C131" s="135"/>
      <c r="D131" s="136"/>
      <c r="E131" s="123"/>
      <c r="F131" s="123"/>
      <c r="G131" s="123"/>
      <c r="H131" s="125">
        <f>SUM(H128:H130)</f>
        <v>0</v>
      </c>
    </row>
    <row r="132" spans="1:8" x14ac:dyDescent="0.15">
      <c r="A132" s="19"/>
      <c r="B132" s="17"/>
      <c r="C132" s="18"/>
      <c r="D132" s="19"/>
      <c r="E132" s="75"/>
      <c r="F132" s="75"/>
      <c r="G132" s="76"/>
      <c r="H132" s="77"/>
    </row>
    <row r="133" spans="1:8" ht="28.5" customHeight="1" x14ac:dyDescent="0.25">
      <c r="A133" s="142"/>
      <c r="B133" s="159" t="s">
        <v>144</v>
      </c>
      <c r="C133" s="160"/>
      <c r="D133" s="160"/>
      <c r="E133" s="160"/>
      <c r="F133" s="160"/>
      <c r="G133" s="160"/>
      <c r="H133" s="160"/>
    </row>
    <row r="134" spans="1:8" x14ac:dyDescent="0.15">
      <c r="A134" s="19"/>
      <c r="B134" s="17"/>
      <c r="C134" s="18"/>
      <c r="D134" s="19"/>
      <c r="E134" s="78"/>
      <c r="F134" s="79"/>
      <c r="G134" s="78"/>
      <c r="H134" s="79"/>
    </row>
    <row r="135" spans="1:8" ht="12" thickBot="1" x14ac:dyDescent="0.2">
      <c r="A135" s="19"/>
      <c r="B135" s="17" t="s">
        <v>82</v>
      </c>
      <c r="C135" s="18"/>
      <c r="D135" s="19"/>
      <c r="E135" s="78"/>
      <c r="F135" s="79"/>
      <c r="G135" s="78"/>
      <c r="H135" s="75"/>
    </row>
    <row r="136" spans="1:8" x14ac:dyDescent="0.15">
      <c r="A136" s="80" t="s">
        <v>9</v>
      </c>
      <c r="B136" s="81" t="s">
        <v>10</v>
      </c>
      <c r="C136" s="82"/>
      <c r="D136" s="83"/>
      <c r="E136" s="84"/>
      <c r="F136" s="71">
        <f>F33</f>
        <v>0</v>
      </c>
      <c r="G136" s="71"/>
      <c r="H136" s="85">
        <f>H33</f>
        <v>0</v>
      </c>
    </row>
    <row r="137" spans="1:8" x14ac:dyDescent="0.15">
      <c r="A137" s="86" t="s">
        <v>31</v>
      </c>
      <c r="B137" s="87" t="s">
        <v>32</v>
      </c>
      <c r="C137" s="88"/>
      <c r="D137" s="89"/>
      <c r="E137" s="90"/>
      <c r="F137" s="61">
        <f>F61</f>
        <v>0</v>
      </c>
      <c r="G137" s="61"/>
      <c r="H137" s="73">
        <f>H61</f>
        <v>0</v>
      </c>
    </row>
    <row r="138" spans="1:8" x14ac:dyDescent="0.15">
      <c r="A138" s="86" t="s">
        <v>48</v>
      </c>
      <c r="B138" s="87" t="s">
        <v>49</v>
      </c>
      <c r="C138" s="88"/>
      <c r="D138" s="89"/>
      <c r="E138" s="90"/>
      <c r="F138" s="61">
        <f>F79</f>
        <v>0</v>
      </c>
      <c r="G138" s="61"/>
      <c r="H138" s="73">
        <f>H79</f>
        <v>0</v>
      </c>
    </row>
    <row r="139" spans="1:8" x14ac:dyDescent="0.15">
      <c r="A139" s="86" t="s">
        <v>56</v>
      </c>
      <c r="B139" s="87" t="s">
        <v>57</v>
      </c>
      <c r="C139" s="88"/>
      <c r="D139" s="89"/>
      <c r="E139" s="90"/>
      <c r="F139" s="61">
        <f>F102</f>
        <v>0</v>
      </c>
      <c r="G139" s="61"/>
      <c r="H139" s="73">
        <f>H102</f>
        <v>0</v>
      </c>
    </row>
    <row r="140" spans="1:8" x14ac:dyDescent="0.15">
      <c r="A140" s="86" t="s">
        <v>66</v>
      </c>
      <c r="B140" s="87" t="s">
        <v>67</v>
      </c>
      <c r="C140" s="88"/>
      <c r="D140" s="89"/>
      <c r="E140" s="90"/>
      <c r="F140" s="61">
        <f>F121</f>
        <v>0</v>
      </c>
      <c r="G140" s="61"/>
      <c r="H140" s="73">
        <f>H121</f>
        <v>0</v>
      </c>
    </row>
    <row r="141" spans="1:8" x14ac:dyDescent="0.15">
      <c r="A141" s="86"/>
      <c r="B141" s="87"/>
      <c r="C141" s="88"/>
      <c r="D141" s="89"/>
      <c r="E141" s="90"/>
      <c r="F141" s="61"/>
      <c r="G141" s="61"/>
      <c r="H141" s="73"/>
    </row>
    <row r="142" spans="1:8" x14ac:dyDescent="0.15">
      <c r="A142" s="86"/>
      <c r="B142" s="87"/>
      <c r="C142" s="88"/>
      <c r="D142" s="89"/>
      <c r="E142" s="90"/>
      <c r="F142" s="61"/>
      <c r="G142" s="61"/>
      <c r="H142" s="73"/>
    </row>
    <row r="143" spans="1:8" ht="12" thickBot="1" x14ac:dyDescent="0.2">
      <c r="A143" s="91" t="s">
        <v>76</v>
      </c>
      <c r="B143" s="92" t="s">
        <v>77</v>
      </c>
      <c r="C143" s="93"/>
      <c r="D143" s="94"/>
      <c r="E143" s="95"/>
      <c r="F143" s="66"/>
      <c r="G143" s="66"/>
      <c r="H143" s="68">
        <f>H131</f>
        <v>0</v>
      </c>
    </row>
    <row r="144" spans="1:8" s="103" customFormat="1" ht="15.75" thickBot="1" x14ac:dyDescent="0.25">
      <c r="A144" s="127"/>
      <c r="B144" s="128" t="s">
        <v>83</v>
      </c>
      <c r="C144" s="129"/>
      <c r="D144" s="130"/>
      <c r="E144" s="131"/>
      <c r="F144" s="132">
        <f>SUM(F136:F143)</f>
        <v>0</v>
      </c>
      <c r="G144" s="133"/>
      <c r="H144" s="134">
        <f>SUM(H136:H143)</f>
        <v>0</v>
      </c>
    </row>
    <row r="146" spans="1:8" ht="12" thickBot="1" x14ac:dyDescent="0.2"/>
    <row r="147" spans="1:8" s="103" customFormat="1" ht="15.75" thickBot="1" x14ac:dyDescent="0.25">
      <c r="A147" s="139"/>
      <c r="B147" s="140" t="s">
        <v>143</v>
      </c>
      <c r="F147" s="141">
        <f>SUM(F144:H144)</f>
        <v>0</v>
      </c>
      <c r="G147" s="137"/>
      <c r="H147" s="138"/>
    </row>
  </sheetData>
  <mergeCells count="7">
    <mergeCell ref="B133:H133"/>
    <mergeCell ref="A1:H1"/>
    <mergeCell ref="B3:B4"/>
    <mergeCell ref="C3:C4"/>
    <mergeCell ref="D3:D4"/>
    <mergeCell ref="E3:F3"/>
    <mergeCell ref="G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Stefan</cp:lastModifiedBy>
  <dcterms:created xsi:type="dcterms:W3CDTF">2021-11-10T16:41:48Z</dcterms:created>
  <dcterms:modified xsi:type="dcterms:W3CDTF">2021-11-12T11:46:14Z</dcterms:modified>
</cp:coreProperties>
</file>