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Desktop\"/>
    </mc:Choice>
  </mc:AlternateContent>
  <bookViews>
    <workbookView xWindow="0" yWindow="0" windowWidth="28800" windowHeight="12135"/>
  </bookViews>
  <sheets>
    <sheet name="rozsah zákazky a cenová ponuka" sheetId="1" r:id="rId1"/>
    <sheet name="Vysvetlívky" sheetId="3" r:id="rId2"/>
  </sheets>
  <definedNames>
    <definedName name="_xlnm.Print_Area" localSheetId="0">'rozsah zákazky a cenová ponuka'!$A$1:$O$39</definedName>
  </definedNames>
  <calcPr calcId="152511"/>
</workbook>
</file>

<file path=xl/calcChain.xml><?xml version="1.0" encoding="utf-8"?>
<calcChain xmlns="http://schemas.openxmlformats.org/spreadsheetml/2006/main">
  <c r="L24" i="1" l="1"/>
  <c r="P16" i="1"/>
  <c r="O24" i="1" l="1"/>
  <c r="P12" i="1" l="1"/>
  <c r="P22" i="1" l="1"/>
  <c r="P21" i="1"/>
  <c r="P20" i="1"/>
  <c r="P13" i="1"/>
  <c r="P24" i="1" l="1"/>
  <c r="O26" i="1" l="1"/>
  <c r="O25" i="1" s="1"/>
</calcChain>
</file>

<file path=xl/sharedStrings.xml><?xml version="1.0" encoding="utf-8"?>
<sst xmlns="http://schemas.openxmlformats.org/spreadsheetml/2006/main" count="81" uniqueCount="78">
  <si>
    <t>Názov predmetu zákazky</t>
  </si>
  <si>
    <t>Objednávateľ</t>
  </si>
  <si>
    <t>JPRL</t>
  </si>
  <si>
    <t>Predpokladaný objem ťažby</t>
  </si>
  <si>
    <t>Druh ťažby</t>
  </si>
  <si>
    <t>Sklon v %</t>
  </si>
  <si>
    <t>hmotnatosť v m³</t>
  </si>
  <si>
    <t>Približovacia vzdialenosť VM/OM (m)</t>
  </si>
  <si>
    <t>LO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</si>
  <si>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</si>
  <si>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</si>
  <si>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</si>
  <si>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>OÚ</t>
  </si>
  <si>
    <t xml:space="preserve">Spolu bez DPH   </t>
  </si>
  <si>
    <t>Spolu bez DPH</t>
  </si>
  <si>
    <t>DPH 20%</t>
  </si>
  <si>
    <t>Spolu s  DPH</t>
  </si>
  <si>
    <t>Záväzný termín vykonania:</t>
  </si>
  <si>
    <t>Názov:</t>
  </si>
  <si>
    <t>Sídlo:</t>
  </si>
  <si>
    <t>IČO:</t>
  </si>
  <si>
    <t>DIČ:</t>
  </si>
  <si>
    <t>IČ pre DPH:</t>
  </si>
  <si>
    <t>Podpis  dodávateľa</t>
  </si>
  <si>
    <t>Vysvetlivky: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</si>
  <si>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</si>
  <si>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</si>
  <si>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</si>
  <si>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</si>
  <si>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</si>
  <si>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alfanumerické označenie porastu, v ktorom sa bude ťažba realizovať</t>
  </si>
  <si>
    <t>Druh ťažby: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</si>
  <si>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</si>
  <si>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</si>
  <si>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</si>
  <si>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</si>
  <si>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</si>
  <si>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</si>
  <si>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</si>
  <si>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</si>
  <si>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</si>
  <si>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</si>
  <si>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</si>
  <si>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</si>
  <si>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</si>
  <si>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</si>
  <si>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</si>
  <si>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</si>
  <si>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prblížiť na OM jednou pracovnou operáciou alebo technológiou</t>
  </si>
  <si>
    <t>OM</t>
  </si>
  <si>
    <t>odvozné miesto - miesto, na ktoré sa sústreďuje drevná hmota z VM alebo priamo od pňa za účelom jeho ďalšieho spracovania</t>
  </si>
  <si>
    <t>príloha č.2</t>
  </si>
  <si>
    <t xml:space="preserve">priemerný sklon svahu v %, na ktorom sa bude ťažbový proces realizovať </t>
  </si>
  <si>
    <t>Požadované kombinácie technologií</t>
  </si>
  <si>
    <t>Cena stanovená objednávateľom  bez DPH v € za JPRL</t>
  </si>
  <si>
    <t>nie som plátcom DPH</t>
  </si>
  <si>
    <t>Dodávaleľ:</t>
  </si>
  <si>
    <t>Ak dodávateľ nie je plátcom DPH uvedie v tabuľke " Dodávateľ" v riadku " IČ pre DPH"  -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</si>
  <si>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desatiiné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</si>
  <si>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</si>
  <si>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t.j.</t>
  </si>
  <si>
    <t>m3</t>
  </si>
  <si>
    <t>Požiadavky na bližšiu špecifikáciu technológií v JPRL</t>
  </si>
  <si>
    <t>napr. v JPRL xx - porast Pro Silva -kmene rozrezať  na prepravné dĺžky,  nepoužívať metódu zberného lana pri približovaní                                                                                                              v JPRL xy - percentuálny podiel manipulácie na OM a rozrezu na prepravné dľžky</t>
  </si>
  <si>
    <t>Rozsah  zákazky a cenová ponuka dodávateľa</t>
  </si>
  <si>
    <t xml:space="preserve"> Určenie začiatku a ukončenia prác bude určené v  Zákazkovom liste.</t>
  </si>
  <si>
    <t>Zmluva č.</t>
  </si>
  <si>
    <r>
      <rPr>
        <b/>
        <sz val="11"/>
        <color theme="1"/>
        <rFont val="Calibri"/>
        <family val="2"/>
        <charset val="238"/>
        <scheme val="minor"/>
      </rPr>
      <t>* Požiadavky</t>
    </r>
    <r>
      <rPr>
        <sz val="11"/>
        <color theme="1"/>
        <rFont val="Calibri"/>
        <family val="2"/>
        <charset val="238"/>
        <scheme val="minor"/>
      </rPr>
      <t xml:space="preserve"> </t>
    </r>
  </si>
  <si>
    <t>Číslo položky podľa časti " Opis predmetu zákazky" súťažných podkladov (pracovné činnosti sa vykonajú v poradí, v akom sú uvedené čísla položiek).</t>
  </si>
  <si>
    <t>príloha č. 1 Výzvy na predloženie ponuky</t>
  </si>
  <si>
    <t>príloha č. 5 Zmluvy o dielo</t>
  </si>
  <si>
    <t>1,2,4a,6,7</t>
  </si>
  <si>
    <t>Lesy SR š.p., Organizačná zložka  OZ Podunajsko</t>
  </si>
  <si>
    <t xml:space="preserve">Lesnícke služby v ťažbovom procese na OZ Podunajsko, VC Bukovina   </t>
  </si>
  <si>
    <t>345 A 10</t>
  </si>
  <si>
    <t>OU</t>
  </si>
  <si>
    <t>624,72 m3</t>
  </si>
  <si>
    <t>Plachtince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</si>
</sst>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Calibri"/>
      <family val="2"/>
      <charset val="238"/>
      <scheme val="minor"/>
    </font>
    <font>
      <sz val="8"/>
      <color rgb="FF7030A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8">
    <xf numFmtId="0" fontId="0" fillId="0" borderId="0" xfId="0"/>
    <xf numFmtId="0" fontId="5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21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36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13" fillId="0" borderId="0" xfId="0" applyFont="1"/>
    <xf numFmtId="0" fontId="1" fillId="3" borderId="0" xfId="0" applyFont="1" applyFill="1" applyAlignment="1" applyProtection="1">
      <alignment horizontal="center"/>
    </xf>
    <xf numFmtId="0" fontId="1" fillId="3" borderId="0" xfId="0" applyFont="1" applyFill="1" applyAlignment="1" applyProtection="1"/>
    <xf numFmtId="0" fontId="2" fillId="3" borderId="0" xfId="0" applyFont="1" applyFill="1" applyAlignment="1" applyProtection="1">
      <alignment horizontal="right"/>
    </xf>
    <xf numFmtId="0" fontId="3" fillId="3" borderId="0" xfId="0" applyFont="1" applyFill="1" applyAlignment="1" applyProtection="1"/>
    <xf numFmtId="0" fontId="12" fillId="3" borderId="0" xfId="0" applyFont="1" applyFill="1" applyAlignment="1" applyProtection="1">
      <alignment horizontal="left"/>
    </xf>
    <xf numFmtId="0" fontId="0" fillId="3" borderId="0" xfId="0" applyFill="1" applyProtection="1"/>
    <xf numFmtId="0" fontId="0" fillId="3" borderId="0" xfId="0" applyFill="1" applyAlignment="1" applyProtection="1">
      <alignment horizontal="left"/>
    </xf>
    <xf numFmtId="0" fontId="5" fillId="3" borderId="1" xfId="0" applyFont="1" applyFill="1" applyBorder="1" applyAlignment="1" applyProtection="1">
      <alignment horizontal="left"/>
    </xf>
    <xf numFmtId="0" fontId="0" fillId="3" borderId="0" xfId="0" applyFill="1" applyBorder="1" applyProtection="1"/>
    <xf numFmtId="0" fontId="0" fillId="3" borderId="0" xfId="0" applyFill="1" applyBorder="1" applyAlignment="1" applyProtection="1">
      <alignment horizontal="left"/>
    </xf>
    <xf numFmtId="0" fontId="0" fillId="3" borderId="0" xfId="0" applyFill="1" applyAlignment="1">
      <alignment horizontal="center"/>
    </xf>
    <xf numFmtId="0" fontId="0" fillId="3" borderId="0" xfId="0" applyFill="1"/>
    <xf numFmtId="0" fontId="6" fillId="3" borderId="8" xfId="0" applyFont="1" applyFill="1" applyBorder="1" applyAlignment="1" applyProtection="1">
      <alignment vertical="center" wrapText="1"/>
    </xf>
    <xf numFmtId="0" fontId="6" fillId="3" borderId="2" xfId="0" applyFont="1" applyFill="1" applyBorder="1" applyAlignment="1" applyProtection="1">
      <alignment vertical="center" wrapText="1"/>
    </xf>
    <xf numFmtId="0" fontId="6" fillId="3" borderId="17" xfId="0" applyFont="1" applyFill="1" applyBorder="1" applyAlignment="1" applyProtection="1">
      <alignment vertical="center" wrapText="1"/>
    </xf>
    <xf numFmtId="0" fontId="10" fillId="3" borderId="20" xfId="0" applyFont="1" applyFill="1" applyBorder="1" applyAlignment="1" applyProtection="1">
      <alignment horizontal="center" vertical="center"/>
    </xf>
    <xf numFmtId="3" fontId="10" fillId="3" borderId="1" xfId="0" applyNumberFormat="1" applyFont="1" applyFill="1" applyBorder="1" applyAlignment="1" applyProtection="1">
      <alignment horizontal="right" vertical="center"/>
    </xf>
    <xf numFmtId="4" fontId="6" fillId="3" borderId="14" xfId="0" applyNumberFormat="1" applyFont="1" applyFill="1" applyBorder="1" applyAlignment="1" applyProtection="1">
      <alignment horizontal="center" vertical="center"/>
    </xf>
    <xf numFmtId="4" fontId="6" fillId="3" borderId="26" xfId="0" applyNumberFormat="1" applyFont="1" applyFill="1" applyBorder="1" applyAlignment="1" applyProtection="1">
      <alignment horizontal="center" vertical="center"/>
    </xf>
    <xf numFmtId="0" fontId="6" fillId="3" borderId="24" xfId="0" applyFont="1" applyFill="1" applyBorder="1" applyAlignment="1" applyProtection="1">
      <alignment horizontal="left" vertical="center"/>
    </xf>
    <xf numFmtId="3" fontId="10" fillId="3" borderId="25" xfId="0" applyNumberFormat="1" applyFont="1" applyFill="1" applyBorder="1" applyAlignment="1" applyProtection="1">
      <alignment horizontal="right" vertical="center"/>
    </xf>
    <xf numFmtId="4" fontId="6" fillId="3" borderId="23" xfId="0" applyNumberFormat="1" applyFont="1" applyFill="1" applyBorder="1" applyAlignment="1" applyProtection="1">
      <alignment horizontal="center" vertical="center"/>
    </xf>
    <xf numFmtId="0" fontId="10" fillId="3" borderId="27" xfId="0" applyFont="1" applyFill="1" applyBorder="1" applyAlignment="1" applyProtection="1">
      <alignment horizontal="center" vertical="center"/>
    </xf>
    <xf numFmtId="3" fontId="10" fillId="3" borderId="28" xfId="0" applyNumberFormat="1" applyFont="1" applyFill="1" applyBorder="1" applyAlignment="1" applyProtection="1">
      <alignment horizontal="right" vertical="center"/>
    </xf>
    <xf numFmtId="0" fontId="10" fillId="3" borderId="32" xfId="0" applyFont="1" applyFill="1" applyBorder="1" applyAlignment="1" applyProtection="1">
      <alignment horizontal="center" vertical="center"/>
    </xf>
    <xf numFmtId="0" fontId="10" fillId="3" borderId="33" xfId="0" applyFont="1" applyFill="1" applyBorder="1" applyAlignment="1" applyProtection="1">
      <alignment horizontal="center" vertical="center" wrapText="1"/>
    </xf>
    <xf numFmtId="0" fontId="3" fillId="3" borderId="33" xfId="0" applyFont="1" applyFill="1" applyBorder="1" applyAlignment="1" applyProtection="1">
      <alignment horizontal="center" vertical="center"/>
    </xf>
    <xf numFmtId="0" fontId="0" fillId="3" borderId="33" xfId="0" applyFill="1" applyBorder="1" applyAlignment="1" applyProtection="1">
      <alignment horizontal="center" vertical="center"/>
    </xf>
    <xf numFmtId="3" fontId="10" fillId="3" borderId="33" xfId="0" applyNumberFormat="1" applyFont="1" applyFill="1" applyBorder="1" applyAlignment="1" applyProtection="1">
      <alignment horizontal="right" vertical="center"/>
    </xf>
    <xf numFmtId="0" fontId="10" fillId="3" borderId="33" xfId="0" applyFont="1" applyFill="1" applyBorder="1" applyAlignment="1" applyProtection="1">
      <alignment horizontal="center" vertical="center"/>
    </xf>
    <xf numFmtId="4" fontId="6" fillId="3" borderId="35" xfId="0" applyNumberFormat="1" applyFont="1" applyFill="1" applyBorder="1" applyAlignment="1" applyProtection="1">
      <alignment horizontal="center" vertical="center"/>
    </xf>
    <xf numFmtId="4" fontId="6" fillId="3" borderId="34" xfId="0" applyNumberFormat="1" applyFont="1" applyFill="1" applyBorder="1" applyAlignment="1" applyProtection="1">
      <alignment horizontal="center" vertical="center"/>
    </xf>
    <xf numFmtId="0" fontId="6" fillId="3" borderId="6" xfId="0" applyFont="1" applyFill="1" applyBorder="1" applyAlignment="1" applyProtection="1">
      <alignment vertical="center"/>
    </xf>
    <xf numFmtId="4" fontId="6" fillId="3" borderId="11" xfId="0" applyNumberFormat="1" applyFont="1" applyFill="1" applyBorder="1" applyAlignment="1" applyProtection="1">
      <alignment horizontal="center" vertical="center"/>
    </xf>
    <xf numFmtId="4" fontId="6" fillId="3" borderId="31" xfId="0" applyNumberFormat="1" applyFont="1" applyFill="1" applyBorder="1" applyAlignment="1" applyProtection="1">
      <alignment horizontal="center" vertical="center"/>
    </xf>
    <xf numFmtId="4" fontId="6" fillId="3" borderId="34" xfId="0" applyNumberFormat="1" applyFont="1" applyFill="1" applyBorder="1" applyAlignment="1" applyProtection="1">
      <alignment horizontal="center" vertical="center"/>
      <protection locked="0"/>
    </xf>
    <xf numFmtId="4" fontId="6" fillId="3" borderId="16" xfId="0" applyNumberFormat="1" applyFont="1" applyFill="1" applyBorder="1" applyAlignment="1" applyProtection="1">
      <alignment horizontal="center" vertical="center"/>
    </xf>
    <xf numFmtId="0" fontId="6" fillId="3" borderId="5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horizontal="left" vertical="center"/>
    </xf>
    <xf numFmtId="0" fontId="5" fillId="3" borderId="0" xfId="0" applyFont="1" applyFill="1" applyBorder="1" applyAlignment="1" applyProtection="1">
      <alignment horizontal="left" vertical="center"/>
    </xf>
    <xf numFmtId="0" fontId="11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/>
    <xf numFmtId="0" fontId="0" fillId="0" borderId="1" xfId="0" applyBorder="1" applyAlignment="1">
      <alignment wrapText="1"/>
    </xf>
    <xf numFmtId="4" fontId="6" fillId="3" borderId="13" xfId="0" applyNumberFormat="1" applyFont="1" applyFill="1" applyBorder="1" applyAlignment="1" applyProtection="1">
      <alignment horizontal="center" vertical="center"/>
      <protection locked="0"/>
    </xf>
    <xf numFmtId="4" fontId="6" fillId="3" borderId="37" xfId="0" applyNumberFormat="1" applyFont="1" applyFill="1" applyBorder="1" applyAlignment="1" applyProtection="1">
      <alignment horizontal="center" vertical="center"/>
      <protection locked="0"/>
    </xf>
    <xf numFmtId="4" fontId="6" fillId="3" borderId="43" xfId="0" applyNumberFormat="1" applyFont="1" applyFill="1" applyBorder="1" applyAlignment="1" applyProtection="1">
      <alignment horizontal="center" vertical="center"/>
      <protection locked="0"/>
    </xf>
    <xf numFmtId="0" fontId="3" fillId="3" borderId="35" xfId="0" applyFont="1" applyFill="1" applyBorder="1" applyProtection="1"/>
    <xf numFmtId="0" fontId="0" fillId="3" borderId="32" xfId="0" applyFill="1" applyBorder="1" applyProtection="1"/>
    <xf numFmtId="0" fontId="10" fillId="3" borderId="24" xfId="0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 applyProtection="1">
      <alignment horizontal="center" vertical="center" wrapText="1"/>
    </xf>
    <xf numFmtId="0" fontId="6" fillId="3" borderId="25" xfId="0" applyFont="1" applyFill="1" applyBorder="1" applyAlignment="1" applyProtection="1">
      <alignment horizontal="center" vertical="center" wrapText="1"/>
    </xf>
    <xf numFmtId="0" fontId="6" fillId="3" borderId="28" xfId="0" applyFont="1" applyFill="1" applyBorder="1" applyAlignment="1" applyProtection="1">
      <alignment horizontal="center" vertical="center" wrapText="1"/>
    </xf>
    <xf numFmtId="2" fontId="6" fillId="3" borderId="1" xfId="0" applyNumberFormat="1" applyFont="1" applyFill="1" applyBorder="1" applyAlignment="1" applyProtection="1">
      <alignment horizontal="center" vertical="center"/>
    </xf>
    <xf numFmtId="2" fontId="6" fillId="3" borderId="25" xfId="0" applyNumberFormat="1" applyFont="1" applyFill="1" applyBorder="1" applyAlignment="1" applyProtection="1">
      <alignment horizontal="center" vertical="center"/>
    </xf>
    <xf numFmtId="2" fontId="6" fillId="3" borderId="28" xfId="0" applyNumberFormat="1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 applyProtection="1">
      <alignment horizontal="center" vertical="center"/>
    </xf>
    <xf numFmtId="0" fontId="6" fillId="3" borderId="25" xfId="0" applyFont="1" applyFill="1" applyBorder="1" applyAlignment="1" applyProtection="1">
      <alignment horizontal="center" vertical="center"/>
    </xf>
    <xf numFmtId="0" fontId="5" fillId="3" borderId="21" xfId="0" applyFont="1" applyFill="1" applyBorder="1" applyAlignment="1" applyProtection="1">
      <alignment horizontal="center" vertical="center"/>
    </xf>
    <xf numFmtId="0" fontId="5" fillId="3" borderId="41" xfId="0" applyFont="1" applyFill="1" applyBorder="1" applyAlignment="1" applyProtection="1">
      <alignment horizontal="center" vertical="center"/>
    </xf>
    <xf numFmtId="0" fontId="6" fillId="3" borderId="28" xfId="0" applyFont="1" applyFill="1" applyBorder="1" applyAlignment="1" applyProtection="1">
      <alignment horizontal="center" vertical="center"/>
    </xf>
    <xf numFmtId="0" fontId="5" fillId="3" borderId="29" xfId="0" applyFont="1" applyFill="1" applyBorder="1" applyAlignment="1" applyProtection="1">
      <alignment horizontal="center" vertical="center"/>
    </xf>
    <xf numFmtId="3" fontId="6" fillId="3" borderId="33" xfId="0" applyNumberFormat="1" applyFont="1" applyFill="1" applyBorder="1" applyAlignment="1" applyProtection="1">
      <alignment horizontal="right" vertical="center"/>
    </xf>
    <xf numFmtId="4" fontId="6" fillId="3" borderId="44" xfId="0" applyNumberFormat="1" applyFont="1" applyFill="1" applyBorder="1" applyAlignment="1" applyProtection="1">
      <alignment horizontal="center" vertical="center"/>
    </xf>
    <xf numFmtId="0" fontId="7" fillId="3" borderId="37" xfId="0" applyFont="1" applyFill="1" applyBorder="1" applyAlignment="1" applyProtection="1">
      <alignment horizontal="center" vertical="center"/>
    </xf>
    <xf numFmtId="0" fontId="6" fillId="3" borderId="21" xfId="0" applyFont="1" applyFill="1" applyBorder="1" applyAlignment="1" applyProtection="1">
      <alignment horizontal="center" vertical="center"/>
    </xf>
    <xf numFmtId="0" fontId="6" fillId="3" borderId="22" xfId="0" applyFont="1" applyFill="1" applyBorder="1" applyAlignment="1" applyProtection="1">
      <alignment horizontal="center" vertical="center"/>
    </xf>
    <xf numFmtId="0" fontId="1" fillId="3" borderId="0" xfId="0" applyFont="1" applyFill="1" applyAlignment="1" applyProtection="1">
      <alignment horizontal="center"/>
    </xf>
    <xf numFmtId="0" fontId="6" fillId="3" borderId="18" xfId="0" applyFont="1" applyFill="1" applyBorder="1" applyAlignment="1" applyProtection="1">
      <alignment horizontal="center" vertical="center"/>
    </xf>
    <xf numFmtId="0" fontId="6" fillId="3" borderId="19" xfId="0" applyFont="1" applyFill="1" applyBorder="1" applyAlignment="1" applyProtection="1">
      <alignment horizontal="center" vertical="center"/>
    </xf>
    <xf numFmtId="0" fontId="15" fillId="3" borderId="22" xfId="0" applyFont="1" applyFill="1" applyBorder="1" applyAlignment="1" applyProtection="1">
      <alignment horizontal="center" vertical="center"/>
    </xf>
    <xf numFmtId="0" fontId="5" fillId="3" borderId="5" xfId="0" applyFont="1" applyFill="1" applyBorder="1" applyAlignment="1" applyProtection="1">
      <alignment horizontal="center"/>
    </xf>
    <xf numFmtId="0" fontId="5" fillId="3" borderId="7" xfId="0" applyFont="1" applyFill="1" applyBorder="1" applyAlignment="1" applyProtection="1">
      <alignment horizontal="center"/>
    </xf>
    <xf numFmtId="0" fontId="5" fillId="3" borderId="0" xfId="0" applyFont="1" applyFill="1" applyAlignment="1" applyProtection="1">
      <alignment horizontal="center"/>
    </xf>
    <xf numFmtId="0" fontId="5" fillId="2" borderId="1" xfId="0" applyFont="1" applyFill="1" applyBorder="1" applyAlignment="1" applyProtection="1">
      <alignment horizontal="left"/>
    </xf>
    <xf numFmtId="0" fontId="0" fillId="3" borderId="0" xfId="0" applyFill="1" applyBorder="1" applyAlignment="1" applyProtection="1">
      <alignment horizontal="left"/>
    </xf>
    <xf numFmtId="0" fontId="6" fillId="3" borderId="8" xfId="0" applyFont="1" applyFill="1" applyBorder="1" applyAlignment="1" applyProtection="1">
      <alignment horizontal="center" vertical="center"/>
    </xf>
    <xf numFmtId="0" fontId="6" fillId="3" borderId="2" xfId="0" applyFont="1" applyFill="1" applyBorder="1" applyAlignment="1" applyProtection="1">
      <alignment horizontal="center" vertical="center"/>
    </xf>
    <xf numFmtId="0" fontId="6" fillId="3" borderId="16" xfId="0" applyFont="1" applyFill="1" applyBorder="1" applyAlignment="1" applyProtection="1">
      <alignment horizontal="center" vertical="center"/>
    </xf>
    <xf numFmtId="0" fontId="6" fillId="3" borderId="8" xfId="0" applyFont="1" applyFill="1" applyBorder="1" applyAlignment="1" applyProtection="1">
      <alignment horizontal="center" vertical="center" wrapText="1"/>
    </xf>
    <xf numFmtId="0" fontId="6" fillId="3" borderId="2" xfId="0" applyFont="1" applyFill="1" applyBorder="1" applyAlignment="1" applyProtection="1">
      <alignment horizontal="center" vertical="center" wrapText="1"/>
    </xf>
    <xf numFmtId="0" fontId="6" fillId="3" borderId="16" xfId="0" applyFont="1" applyFill="1" applyBorder="1" applyAlignment="1" applyProtection="1">
      <alignment horizontal="center" vertical="center" wrapText="1"/>
    </xf>
    <xf numFmtId="0" fontId="4" fillId="2" borderId="0" xfId="0" applyFont="1" applyFill="1" applyAlignment="1"/>
    <xf numFmtId="0" fontId="0" fillId="2" borderId="0" xfId="0" applyFill="1" applyAlignment="1"/>
    <xf numFmtId="0" fontId="7" fillId="2" borderId="8" xfId="0" applyFont="1" applyFill="1" applyBorder="1" applyAlignment="1" applyProtection="1">
      <alignment horizontal="center" vertical="center" wrapText="1"/>
    </xf>
    <xf numFmtId="0" fontId="7" fillId="2" borderId="2" xfId="0" applyFont="1" applyFill="1" applyBorder="1" applyAlignment="1" applyProtection="1">
      <alignment horizontal="center" vertical="center"/>
    </xf>
    <xf numFmtId="0" fontId="7" fillId="2" borderId="16" xfId="0" applyFont="1" applyFill="1" applyBorder="1" applyAlignment="1" applyProtection="1">
      <alignment horizontal="center" vertical="center"/>
    </xf>
    <xf numFmtId="0" fontId="6" fillId="2" borderId="10" xfId="0" applyFont="1" applyFill="1" applyBorder="1" applyAlignment="1" applyProtection="1">
      <alignment horizontal="center" vertical="center" wrapText="1"/>
    </xf>
    <xf numFmtId="0" fontId="6" fillId="2" borderId="12" xfId="0" applyFont="1" applyFill="1" applyBorder="1" applyAlignment="1" applyProtection="1">
      <alignment horizontal="center" vertical="center"/>
    </xf>
    <xf numFmtId="0" fontId="6" fillId="2" borderId="34" xfId="0" applyFont="1" applyFill="1" applyBorder="1" applyAlignment="1" applyProtection="1">
      <alignment horizontal="center" vertical="center"/>
    </xf>
    <xf numFmtId="0" fontId="6" fillId="3" borderId="11" xfId="0" applyFont="1" applyFill="1" applyBorder="1" applyAlignment="1" applyProtection="1">
      <alignment horizontal="center" vertical="center" wrapText="1"/>
    </xf>
    <xf numFmtId="0" fontId="6" fillId="3" borderId="12" xfId="0" applyFont="1" applyFill="1" applyBorder="1" applyAlignment="1" applyProtection="1">
      <alignment horizontal="center" vertical="center" wrapText="1"/>
    </xf>
    <xf numFmtId="0" fontId="6" fillId="3" borderId="32" xfId="0" applyFont="1" applyFill="1" applyBorder="1" applyAlignment="1" applyProtection="1">
      <alignment horizontal="center" vertical="center" wrapText="1"/>
    </xf>
    <xf numFmtId="0" fontId="6" fillId="3" borderId="34" xfId="0" applyFont="1" applyFill="1" applyBorder="1" applyAlignment="1" applyProtection="1">
      <alignment horizontal="center" vertical="center" wrapText="1"/>
    </xf>
    <xf numFmtId="0" fontId="6" fillId="3" borderId="9" xfId="0" applyFont="1" applyFill="1" applyBorder="1" applyAlignment="1" applyProtection="1">
      <alignment horizontal="center" vertical="center" wrapText="1"/>
    </xf>
    <xf numFmtId="0" fontId="6" fillId="3" borderId="14" xfId="0" applyFont="1" applyFill="1" applyBorder="1" applyAlignment="1" applyProtection="1">
      <alignment horizontal="center" vertical="center" wrapText="1"/>
    </xf>
    <xf numFmtId="0" fontId="6" fillId="3" borderId="31" xfId="0" applyFont="1" applyFill="1" applyBorder="1" applyAlignment="1" applyProtection="1">
      <alignment horizontal="center" vertical="center" wrapText="1"/>
    </xf>
    <xf numFmtId="0" fontId="5" fillId="3" borderId="2" xfId="0" applyFont="1" applyFill="1" applyBorder="1" applyAlignment="1" applyProtection="1">
      <alignment horizontal="center" vertical="center"/>
    </xf>
    <xf numFmtId="0" fontId="5" fillId="3" borderId="16" xfId="0" applyFont="1" applyFill="1" applyBorder="1" applyAlignment="1" applyProtection="1">
      <alignment horizontal="center" vertical="center"/>
    </xf>
    <xf numFmtId="0" fontId="6" fillId="3" borderId="3" xfId="0" applyFont="1" applyFill="1" applyBorder="1" applyAlignment="1" applyProtection="1">
      <alignment horizontal="center"/>
    </xf>
    <xf numFmtId="0" fontId="6" fillId="3" borderId="4" xfId="0" applyFont="1" applyFill="1" applyBorder="1" applyAlignment="1" applyProtection="1">
      <alignment horizontal="center"/>
    </xf>
    <xf numFmtId="0" fontId="6" fillId="3" borderId="5" xfId="0" applyFont="1" applyFill="1" applyBorder="1" applyAlignment="1" applyProtection="1">
      <alignment horizontal="center" vertical="center" wrapText="1"/>
    </xf>
    <xf numFmtId="0" fontId="6" fillId="3" borderId="6" xfId="0" applyFont="1" applyFill="1" applyBorder="1" applyAlignment="1" applyProtection="1">
      <alignment horizontal="center" vertical="center" wrapText="1"/>
    </xf>
    <xf numFmtId="0" fontId="6" fillId="3" borderId="7" xfId="0" applyFont="1" applyFill="1" applyBorder="1" applyAlignment="1" applyProtection="1">
      <alignment horizontal="center" vertical="center" wrapText="1"/>
    </xf>
    <xf numFmtId="0" fontId="5" fillId="2" borderId="21" xfId="0" applyFont="1" applyFill="1" applyBorder="1" applyAlignment="1" applyProtection="1">
      <alignment horizontal="left"/>
      <protection locked="0"/>
    </xf>
    <xf numFmtId="0" fontId="5" fillId="2" borderId="13" xfId="0" applyFont="1" applyFill="1" applyBorder="1" applyAlignment="1" applyProtection="1">
      <alignment horizontal="left"/>
      <protection locked="0"/>
    </xf>
    <xf numFmtId="0" fontId="5" fillId="2" borderId="22" xfId="0" applyFont="1" applyFill="1" applyBorder="1" applyAlignment="1" applyProtection="1">
      <alignment horizontal="left"/>
      <protection locked="0"/>
    </xf>
    <xf numFmtId="0" fontId="0" fillId="2" borderId="21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2" borderId="22" xfId="0" applyFill="1" applyBorder="1" applyAlignment="1">
      <alignment horizontal="center"/>
    </xf>
    <xf numFmtId="0" fontId="5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>
      <alignment horizontal="center" vertical="center" textRotation="90"/>
    </xf>
    <xf numFmtId="0" fontId="0" fillId="3" borderId="38" xfId="0" applyFill="1" applyBorder="1" applyAlignment="1">
      <alignment horizontal="center" vertical="top" wrapText="1"/>
    </xf>
    <xf numFmtId="0" fontId="0" fillId="3" borderId="15" xfId="0" applyFill="1" applyBorder="1" applyAlignment="1">
      <alignment horizontal="center" vertical="top" wrapText="1"/>
    </xf>
    <xf numFmtId="0" fontId="0" fillId="3" borderId="39" xfId="0" applyFill="1" applyBorder="1" applyAlignment="1">
      <alignment horizontal="center" vertical="top" wrapText="1"/>
    </xf>
    <xf numFmtId="0" fontId="0" fillId="3" borderId="36" xfId="0" applyFill="1" applyBorder="1" applyAlignment="1">
      <alignment horizontal="center" vertical="top" wrapText="1"/>
    </xf>
    <xf numFmtId="0" fontId="0" fillId="3" borderId="0" xfId="0" applyFill="1" applyBorder="1" applyAlignment="1">
      <alignment horizontal="center" vertical="top" wrapText="1"/>
    </xf>
    <xf numFmtId="0" fontId="0" fillId="3" borderId="40" xfId="0" applyFill="1" applyBorder="1" applyAlignment="1">
      <alignment horizontal="center" vertical="top" wrapText="1"/>
    </xf>
    <xf numFmtId="0" fontId="0" fillId="3" borderId="41" xfId="0" applyFill="1" applyBorder="1" applyAlignment="1">
      <alignment horizontal="center" vertical="top" wrapText="1"/>
    </xf>
    <xf numFmtId="0" fontId="0" fillId="3" borderId="37" xfId="0" applyFill="1" applyBorder="1" applyAlignment="1">
      <alignment horizontal="center" vertical="top" wrapText="1"/>
    </xf>
    <xf numFmtId="0" fontId="0" fillId="3" borderId="42" xfId="0" applyFill="1" applyBorder="1" applyAlignment="1">
      <alignment horizontal="center" vertical="top" wrapText="1"/>
    </xf>
    <xf numFmtId="0" fontId="6" fillId="3" borderId="6" xfId="0" applyFont="1" applyFill="1" applyBorder="1" applyAlignment="1" applyProtection="1">
      <alignment horizontal="right" vertical="center"/>
    </xf>
    <xf numFmtId="0" fontId="6" fillId="3" borderId="5" xfId="0" applyFont="1" applyFill="1" applyBorder="1" applyAlignment="1" applyProtection="1">
      <alignment horizontal="right" vertical="center" indent="2"/>
    </xf>
    <xf numFmtId="0" fontId="6" fillId="3" borderId="6" xfId="0" applyFont="1" applyFill="1" applyBorder="1" applyAlignment="1" applyProtection="1">
      <alignment horizontal="right" vertical="center" indent="2"/>
    </xf>
    <xf numFmtId="0" fontId="6" fillId="3" borderId="7" xfId="0" applyFont="1" applyFill="1" applyBorder="1" applyAlignment="1" applyProtection="1">
      <alignment horizontal="right" vertical="center" indent="2"/>
    </xf>
    <xf numFmtId="0" fontId="3" fillId="3" borderId="0" xfId="0" applyFont="1" applyFill="1" applyBorder="1" applyAlignment="1" applyProtection="1">
      <alignment horizontal="left" vertical="center"/>
    </xf>
    <xf numFmtId="0" fontId="6" fillId="3" borderId="29" xfId="0" applyFont="1" applyFill="1" applyBorder="1" applyAlignment="1" applyProtection="1">
      <alignment horizontal="center" vertical="center"/>
    </xf>
    <xf numFmtId="0" fontId="15" fillId="3" borderId="30" xfId="0" applyFont="1" applyFill="1" applyBorder="1" applyAlignment="1" applyProtection="1">
      <alignment horizontal="center" vertical="center"/>
    </xf>
    <xf numFmtId="0" fontId="6" fillId="3" borderId="41" xfId="0" applyFont="1" applyFill="1" applyBorder="1" applyAlignment="1" applyProtection="1">
      <alignment horizontal="center" vertical="center"/>
    </xf>
    <xf numFmtId="0" fontId="6" fillId="3" borderId="42" xfId="0" applyFont="1" applyFill="1" applyBorder="1" applyAlignment="1" applyProtection="1">
      <alignment horizontal="center" vertical="center"/>
    </xf>
    <xf numFmtId="0" fontId="0" fillId="0" borderId="1" xfId="0" applyBorder="1" applyAlignment="1">
      <alignment horizontal="left" vertical="top" wrapText="1"/>
    </xf>
    <xf numFmtId="0" fontId="3" fillId="0" borderId="1" xfId="0" applyFont="1" applyFill="1" applyBorder="1" applyAlignment="1" applyProtection="1">
      <alignment horizontal="left" vertical="center" wrapText="1"/>
    </xf>
    <xf numFmtId="0" fontId="3" fillId="0" borderId="13" xfId="0" applyFont="1" applyFill="1" applyBorder="1" applyAlignment="1" applyProtection="1">
      <alignment horizontal="left" vertical="center" wrapText="1"/>
    </xf>
    <xf numFmtId="0" fontId="3" fillId="0" borderId="22" xfId="0" applyFont="1" applyFill="1" applyBorder="1" applyAlignment="1" applyProtection="1">
      <alignment horizontal="left" vertical="center" wrapText="1"/>
    </xf>
    <xf numFmtId="0" fontId="0" fillId="0" borderId="37" xfId="0" applyBorder="1" applyAlignment="1">
      <alignment horizontal="center"/>
    </xf>
  </cellXfs>
  <cellStyles count="1"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9"/>
  <sheetViews>
    <sheetView tabSelected="1" zoomScaleNormal="100" zoomScaleSheetLayoutView="100" workbookViewId="0">
      <selection activeCell="S19" sqref="S19"/>
    </sheetView>
  </sheetViews>
  <sheetFormatPr defaultRowHeight="15" x14ac:dyDescent="0.25"/>
  <cols>
    <col min="1" max="1" width="13.7109375" customWidth="1"/>
    <col min="2" max="2" width="12" customWidth="1"/>
    <col min="3" max="3" width="14.85546875" customWidth="1"/>
    <col min="4" max="4" width="14.5703125" customWidth="1"/>
    <col min="7" max="7" width="11.85546875" customWidth="1"/>
    <col min="11" max="11" width="11.42578125" customWidth="1"/>
    <col min="12" max="12" width="16.140625" customWidth="1"/>
    <col min="13" max="13" width="6.140625" customWidth="1"/>
    <col min="14" max="14" width="13.85546875" customWidth="1"/>
    <col min="15" max="15" width="15.85546875" customWidth="1"/>
    <col min="16" max="16" width="14.5703125" customWidth="1"/>
    <col min="17" max="17" width="9.42578125" bestFit="1" customWidth="1"/>
  </cols>
  <sheetData>
    <row r="1" spans="1:16" ht="18" x14ac:dyDescent="0.25">
      <c r="A1" s="80" t="s">
        <v>64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16" t="s">
        <v>69</v>
      </c>
      <c r="O1" s="15"/>
    </row>
    <row r="2" spans="1:16" ht="11.25" customHeight="1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6" t="s">
        <v>70</v>
      </c>
      <c r="O2" s="15"/>
    </row>
    <row r="3" spans="1:16" ht="18" x14ac:dyDescent="0.25">
      <c r="A3" s="17" t="s">
        <v>0</v>
      </c>
      <c r="B3" s="13"/>
      <c r="C3" s="95" t="s">
        <v>73</v>
      </c>
      <c r="D3" s="96"/>
      <c r="E3" s="96"/>
      <c r="F3" s="96"/>
      <c r="G3" s="96"/>
      <c r="H3" s="96"/>
      <c r="I3" s="96"/>
      <c r="J3" s="96"/>
      <c r="K3" s="96"/>
      <c r="L3" s="13"/>
      <c r="N3" s="14"/>
      <c r="O3" s="15"/>
    </row>
    <row r="4" spans="1:16" ht="10.5" customHeight="1" x14ac:dyDescent="0.25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4"/>
      <c r="O4" s="15"/>
    </row>
    <row r="5" spans="1:16" x14ac:dyDescent="0.25">
      <c r="A5" s="18"/>
      <c r="B5" s="18"/>
      <c r="C5" s="18"/>
      <c r="D5" s="18"/>
      <c r="E5" s="86"/>
      <c r="F5" s="86"/>
      <c r="G5" s="19"/>
      <c r="H5" s="18"/>
      <c r="I5" s="18"/>
      <c r="J5" s="18"/>
      <c r="K5" s="18"/>
      <c r="L5" s="18"/>
      <c r="M5" s="18"/>
      <c r="N5" s="18"/>
      <c r="O5" s="18"/>
    </row>
    <row r="6" spans="1:16" x14ac:dyDescent="0.25">
      <c r="A6" s="20" t="s">
        <v>1</v>
      </c>
      <c r="B6" s="87" t="s">
        <v>72</v>
      </c>
      <c r="C6" s="87"/>
      <c r="D6" s="87"/>
      <c r="E6" s="87"/>
      <c r="F6" s="87"/>
      <c r="G6" s="19"/>
      <c r="H6" s="18"/>
      <c r="I6" s="18"/>
      <c r="J6" s="21"/>
      <c r="K6" s="18"/>
      <c r="L6" s="18"/>
      <c r="M6" s="18"/>
      <c r="N6" s="18"/>
      <c r="O6" s="18"/>
    </row>
    <row r="7" spans="1:16" ht="6" customHeight="1" thickBot="1" x14ac:dyDescent="0.3">
      <c r="A7" s="22"/>
      <c r="B7" s="88"/>
      <c r="C7" s="88"/>
      <c r="D7" s="88"/>
      <c r="E7" s="88"/>
      <c r="F7" s="88"/>
      <c r="G7" s="19"/>
      <c r="H7" s="18"/>
      <c r="I7" s="18"/>
      <c r="J7" s="18"/>
      <c r="K7" s="18"/>
      <c r="L7" s="18"/>
      <c r="M7" s="18"/>
      <c r="N7" s="18"/>
      <c r="O7" s="18"/>
    </row>
    <row r="8" spans="1:16" ht="16.5" customHeight="1" thickBot="1" x14ac:dyDescent="0.3">
      <c r="A8" s="84" t="s">
        <v>66</v>
      </c>
      <c r="B8" s="85"/>
      <c r="C8" s="23"/>
      <c r="D8" s="24"/>
      <c r="E8" s="24"/>
      <c r="F8" s="24"/>
      <c r="G8" s="19"/>
      <c r="H8" s="18"/>
      <c r="I8" s="18"/>
      <c r="J8" s="18"/>
      <c r="K8" s="18"/>
      <c r="L8" s="18"/>
      <c r="M8" s="18"/>
      <c r="N8" s="18"/>
      <c r="O8" s="18"/>
    </row>
    <row r="9" spans="1:16" ht="21" customHeight="1" thickBot="1" x14ac:dyDescent="0.3">
      <c r="A9" s="60" t="s">
        <v>8</v>
      </c>
      <c r="B9" s="89" t="s">
        <v>2</v>
      </c>
      <c r="C9" s="112" t="s">
        <v>53</v>
      </c>
      <c r="D9" s="113"/>
      <c r="E9" s="114" t="s">
        <v>3</v>
      </c>
      <c r="F9" s="115"/>
      <c r="G9" s="116"/>
      <c r="H9" s="107" t="s">
        <v>4</v>
      </c>
      <c r="I9" s="92" t="s">
        <v>5</v>
      </c>
      <c r="J9" s="107" t="s">
        <v>6</v>
      </c>
      <c r="K9" s="92" t="s">
        <v>7</v>
      </c>
      <c r="L9" s="92" t="s">
        <v>54</v>
      </c>
      <c r="M9" s="92" t="s">
        <v>60</v>
      </c>
      <c r="N9" s="97" t="s">
        <v>58</v>
      </c>
      <c r="O9" s="100" t="s">
        <v>59</v>
      </c>
    </row>
    <row r="10" spans="1:16" ht="21.75" customHeight="1" x14ac:dyDescent="0.25">
      <c r="A10" s="25"/>
      <c r="B10" s="90"/>
      <c r="C10" s="103" t="s">
        <v>68</v>
      </c>
      <c r="D10" s="104"/>
      <c r="E10" s="92" t="s">
        <v>9</v>
      </c>
      <c r="F10" s="92" t="s">
        <v>10</v>
      </c>
      <c r="G10" s="92" t="s">
        <v>11</v>
      </c>
      <c r="H10" s="108"/>
      <c r="I10" s="93"/>
      <c r="J10" s="108"/>
      <c r="K10" s="110"/>
      <c r="L10" s="93"/>
      <c r="M10" s="93"/>
      <c r="N10" s="98"/>
      <c r="O10" s="101"/>
    </row>
    <row r="11" spans="1:16" ht="50.25" customHeight="1" thickBot="1" x14ac:dyDescent="0.3">
      <c r="A11" s="26" t="s">
        <v>77</v>
      </c>
      <c r="B11" s="91"/>
      <c r="C11" s="105"/>
      <c r="D11" s="106"/>
      <c r="E11" s="94"/>
      <c r="F11" s="94"/>
      <c r="G11" s="94"/>
      <c r="H11" s="109"/>
      <c r="I11" s="94"/>
      <c r="J11" s="109"/>
      <c r="K11" s="111"/>
      <c r="L11" s="94"/>
      <c r="M11" s="94"/>
      <c r="N11" s="99"/>
      <c r="O11" s="102"/>
    </row>
    <row r="12" spans="1:16" x14ac:dyDescent="0.25">
      <c r="A12" s="27"/>
      <c r="B12" s="64" t="s">
        <v>74</v>
      </c>
      <c r="C12" s="81" t="s">
        <v>71</v>
      </c>
      <c r="D12" s="82"/>
      <c r="E12" s="67"/>
      <c r="F12" s="67">
        <v>624.72</v>
      </c>
      <c r="G12" s="67">
        <v>624.72</v>
      </c>
      <c r="H12" s="70" t="s">
        <v>75</v>
      </c>
      <c r="I12" s="64">
        <v>45</v>
      </c>
      <c r="J12" s="64">
        <v>1.0900000000000001</v>
      </c>
      <c r="K12" s="72">
        <v>1500</v>
      </c>
      <c r="L12" s="76">
        <v>13222.38</v>
      </c>
      <c r="M12" s="31" t="s">
        <v>61</v>
      </c>
      <c r="N12" s="77"/>
      <c r="O12" s="76"/>
      <c r="P12" s="12" t="str">
        <f>IF( O12=0," ", IF(100-((L12/O12)*100)&gt;20,"viac ako 20%",0))</f>
        <v xml:space="preserve"> </v>
      </c>
    </row>
    <row r="13" spans="1:16" x14ac:dyDescent="0.25">
      <c r="A13" s="28"/>
      <c r="B13" s="64"/>
      <c r="C13" s="78"/>
      <c r="D13" s="79"/>
      <c r="E13" s="33"/>
      <c r="F13" s="67"/>
      <c r="G13" s="67"/>
      <c r="H13" s="70"/>
      <c r="I13" s="64"/>
      <c r="J13" s="64"/>
      <c r="K13" s="72"/>
      <c r="L13" s="30"/>
      <c r="M13" s="31"/>
      <c r="N13" s="57"/>
      <c r="O13" s="30"/>
      <c r="P13" s="12" t="str">
        <f t="shared" ref="P13" si="0">IF( O13=0," ", IF(100-((L13/O13)*100)&gt;20,"viac ako 20%",0))</f>
        <v xml:space="preserve"> </v>
      </c>
    </row>
    <row r="14" spans="1:16" x14ac:dyDescent="0.25">
      <c r="A14" s="62"/>
      <c r="B14" s="64"/>
      <c r="C14" s="78"/>
      <c r="D14" s="79"/>
      <c r="E14" s="33"/>
      <c r="F14" s="67"/>
      <c r="G14" s="67"/>
      <c r="H14" s="70"/>
      <c r="I14" s="64"/>
      <c r="J14" s="64"/>
      <c r="K14" s="72"/>
      <c r="L14" s="30"/>
      <c r="M14" s="31"/>
      <c r="N14" s="58"/>
      <c r="O14" s="30"/>
      <c r="P14" s="12"/>
    </row>
    <row r="15" spans="1:16" x14ac:dyDescent="0.25">
      <c r="A15" s="62"/>
      <c r="B15" s="64"/>
      <c r="C15" s="78"/>
      <c r="D15" s="79"/>
      <c r="E15" s="33"/>
      <c r="F15" s="67"/>
      <c r="G15" s="67"/>
      <c r="H15" s="70"/>
      <c r="I15" s="64"/>
      <c r="J15" s="64"/>
      <c r="K15" s="72"/>
      <c r="L15" s="30"/>
      <c r="M15" s="31"/>
      <c r="N15" s="58"/>
      <c r="O15" s="30"/>
      <c r="P15" s="12"/>
    </row>
    <row r="16" spans="1:16" x14ac:dyDescent="0.25">
      <c r="A16" s="32"/>
      <c r="B16" s="63"/>
      <c r="C16" s="78"/>
      <c r="D16" s="83"/>
      <c r="E16" s="29"/>
      <c r="F16" s="66"/>
      <c r="G16" s="66"/>
      <c r="H16" s="69"/>
      <c r="I16" s="63"/>
      <c r="J16" s="63"/>
      <c r="K16" s="71"/>
      <c r="L16" s="30"/>
      <c r="M16" s="34"/>
      <c r="N16" s="58"/>
      <c r="O16" s="30"/>
      <c r="P16" s="12" t="str">
        <f>IF( O16=0," ", IF(100-((L16/O16)*100)&gt;20,"viac ako 20%",0))</f>
        <v xml:space="preserve"> </v>
      </c>
    </row>
    <row r="17" spans="1:16" x14ac:dyDescent="0.25">
      <c r="A17" s="32"/>
      <c r="B17" s="63"/>
      <c r="C17" s="78"/>
      <c r="D17" s="83"/>
      <c r="E17" s="29"/>
      <c r="F17" s="66"/>
      <c r="G17" s="66"/>
      <c r="H17" s="69"/>
      <c r="I17" s="63"/>
      <c r="J17" s="63"/>
      <c r="K17" s="71"/>
      <c r="L17" s="30"/>
      <c r="M17" s="34"/>
      <c r="N17" s="58"/>
      <c r="O17" s="30"/>
      <c r="P17" s="12"/>
    </row>
    <row r="18" spans="1:16" x14ac:dyDescent="0.25">
      <c r="A18" s="32"/>
      <c r="B18" s="63"/>
      <c r="C18" s="78"/>
      <c r="D18" s="83"/>
      <c r="E18" s="29"/>
      <c r="F18" s="66"/>
      <c r="G18" s="66"/>
      <c r="H18" s="69"/>
      <c r="I18" s="63"/>
      <c r="J18" s="63"/>
      <c r="K18" s="71"/>
      <c r="L18" s="30"/>
      <c r="M18" s="30"/>
      <c r="N18" s="58"/>
      <c r="O18" s="30"/>
      <c r="P18" s="12"/>
    </row>
    <row r="19" spans="1:16" x14ac:dyDescent="0.25">
      <c r="A19" s="32"/>
      <c r="B19" s="64"/>
      <c r="C19" s="141"/>
      <c r="D19" s="142"/>
      <c r="E19" s="33"/>
      <c r="F19" s="67"/>
      <c r="G19" s="67"/>
      <c r="H19" s="70"/>
      <c r="I19" s="64"/>
      <c r="J19" s="64"/>
      <c r="K19" s="72"/>
      <c r="L19" s="76"/>
      <c r="M19" s="31"/>
      <c r="N19" s="58"/>
      <c r="O19" s="30"/>
      <c r="P19" s="12"/>
    </row>
    <row r="20" spans="1:16" x14ac:dyDescent="0.25">
      <c r="A20" s="28"/>
      <c r="B20" s="63"/>
      <c r="C20" s="78"/>
      <c r="D20" s="83"/>
      <c r="E20" s="29"/>
      <c r="F20" s="66"/>
      <c r="G20" s="66"/>
      <c r="H20" s="69"/>
      <c r="I20" s="63"/>
      <c r="J20" s="63"/>
      <c r="K20" s="71"/>
      <c r="L20" s="30"/>
      <c r="M20" s="34"/>
      <c r="N20" s="57"/>
      <c r="O20" s="30"/>
      <c r="P20" s="12" t="str">
        <f t="shared" ref="P20:P22" si="1">IF( O20=0," ", IF(100-((L20/O20)*100)&gt;20,"viac ako 20%",0))</f>
        <v xml:space="preserve"> </v>
      </c>
    </row>
    <row r="21" spans="1:16" x14ac:dyDescent="0.25">
      <c r="A21" s="28"/>
      <c r="B21" s="63"/>
      <c r="C21" s="78"/>
      <c r="D21" s="83"/>
      <c r="E21" s="29"/>
      <c r="F21" s="66"/>
      <c r="G21" s="66"/>
      <c r="H21" s="69"/>
      <c r="I21" s="63"/>
      <c r="J21" s="63"/>
      <c r="K21" s="71"/>
      <c r="L21" s="30"/>
      <c r="M21" s="34"/>
      <c r="N21" s="57"/>
      <c r="O21" s="30"/>
      <c r="P21" s="12" t="str">
        <f t="shared" si="1"/>
        <v xml:space="preserve"> </v>
      </c>
    </row>
    <row r="22" spans="1:16" ht="15.75" thickBot="1" x14ac:dyDescent="0.3">
      <c r="A22" s="35"/>
      <c r="B22" s="65"/>
      <c r="C22" s="139"/>
      <c r="D22" s="140"/>
      <c r="E22" s="36"/>
      <c r="F22" s="68"/>
      <c r="G22" s="68"/>
      <c r="H22" s="73"/>
      <c r="I22" s="65"/>
      <c r="J22" s="65"/>
      <c r="K22" s="74"/>
      <c r="L22" s="47"/>
      <c r="M22" s="47"/>
      <c r="N22" s="59"/>
      <c r="O22" s="47"/>
      <c r="P22" s="12" t="str">
        <f t="shared" si="1"/>
        <v xml:space="preserve"> </v>
      </c>
    </row>
    <row r="23" spans="1:16" ht="15.75" thickBot="1" x14ac:dyDescent="0.3">
      <c r="A23" s="37"/>
      <c r="B23" s="38"/>
      <c r="C23" s="39"/>
      <c r="D23" s="40"/>
      <c r="E23" s="41"/>
      <c r="F23" s="41"/>
      <c r="G23" s="75" t="s">
        <v>76</v>
      </c>
      <c r="H23" s="42"/>
      <c r="I23" s="38"/>
      <c r="J23" s="38"/>
      <c r="K23" s="39"/>
      <c r="L23" s="43"/>
      <c r="M23" s="44"/>
      <c r="N23" s="48"/>
      <c r="O23" s="49"/>
      <c r="P23" s="12"/>
    </row>
    <row r="24" spans="1:16" ht="15.75" thickBot="1" x14ac:dyDescent="0.3">
      <c r="A24" s="61"/>
      <c r="B24" s="45"/>
      <c r="C24" s="45"/>
      <c r="D24" s="45"/>
      <c r="E24" s="45"/>
      <c r="F24" s="45"/>
      <c r="G24" s="45"/>
      <c r="H24" s="45"/>
      <c r="I24" s="45"/>
      <c r="J24" s="134" t="s">
        <v>13</v>
      </c>
      <c r="K24" s="134"/>
      <c r="L24" s="49">
        <f>SUM(L12:L22)</f>
        <v>13222.38</v>
      </c>
      <c r="M24" s="46"/>
      <c r="N24" s="50" t="s">
        <v>14</v>
      </c>
      <c r="O24" s="43">
        <f>SUM(O12:O22)</f>
        <v>0</v>
      </c>
      <c r="P24" s="12" t="str">
        <f>IF(O24&gt;L24,"prekročená cena","nižšia ako stanovená")</f>
        <v>nižšia ako stanovená</v>
      </c>
    </row>
    <row r="25" spans="1:16" ht="15.75" thickBot="1" x14ac:dyDescent="0.3">
      <c r="A25" s="135" t="s">
        <v>15</v>
      </c>
      <c r="B25" s="136"/>
      <c r="C25" s="136"/>
      <c r="D25" s="136"/>
      <c r="E25" s="136"/>
      <c r="F25" s="136"/>
      <c r="G25" s="136"/>
      <c r="H25" s="136"/>
      <c r="I25" s="136"/>
      <c r="J25" s="136"/>
      <c r="K25" s="136"/>
      <c r="L25" s="136"/>
      <c r="M25" s="136"/>
      <c r="N25" s="137"/>
      <c r="O25" s="43">
        <f>O26-O24</f>
        <v>0</v>
      </c>
    </row>
    <row r="26" spans="1:16" ht="15.75" thickBot="1" x14ac:dyDescent="0.3">
      <c r="A26" s="135" t="s">
        <v>16</v>
      </c>
      <c r="B26" s="136"/>
      <c r="C26" s="136"/>
      <c r="D26" s="136"/>
      <c r="E26" s="136"/>
      <c r="F26" s="136"/>
      <c r="G26" s="136"/>
      <c r="H26" s="136"/>
      <c r="I26" s="136"/>
      <c r="J26" s="136"/>
      <c r="K26" s="136"/>
      <c r="L26" s="136"/>
      <c r="M26" s="136"/>
      <c r="N26" s="137"/>
      <c r="O26" s="43">
        <f>IF("nie"=MID(I34,1,3),O24,(O24*1.2))</f>
        <v>0</v>
      </c>
    </row>
    <row r="27" spans="1:16" x14ac:dyDescent="0.25">
      <c r="A27" s="123" t="s">
        <v>17</v>
      </c>
      <c r="B27" s="123"/>
      <c r="C27" s="123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</row>
    <row r="28" spans="1:16" x14ac:dyDescent="0.25">
      <c r="A28" s="138" t="s">
        <v>65</v>
      </c>
      <c r="B28" s="138"/>
      <c r="C28" s="138"/>
      <c r="D28" s="138"/>
      <c r="E28" s="138"/>
      <c r="F28" s="138"/>
      <c r="G28" s="138"/>
      <c r="H28" s="138"/>
      <c r="I28" s="138"/>
      <c r="J28" s="138"/>
      <c r="K28" s="138"/>
      <c r="L28" s="138"/>
      <c r="M28" s="138"/>
      <c r="N28" s="138"/>
      <c r="O28" s="138"/>
    </row>
    <row r="29" spans="1:16" ht="25.5" customHeight="1" x14ac:dyDescent="0.25">
      <c r="A29" s="52" t="s">
        <v>57</v>
      </c>
      <c r="B29" s="52"/>
      <c r="C29" s="52"/>
      <c r="D29" s="52"/>
      <c r="E29" s="52"/>
      <c r="F29" s="52"/>
      <c r="G29" s="53" t="s">
        <v>55</v>
      </c>
      <c r="H29" s="52"/>
      <c r="I29" s="52"/>
      <c r="J29" s="54"/>
      <c r="K29" s="54"/>
      <c r="L29" s="54"/>
      <c r="M29" s="54"/>
      <c r="N29" s="54"/>
      <c r="O29" s="54"/>
    </row>
    <row r="30" spans="1:16" ht="15" customHeight="1" x14ac:dyDescent="0.25">
      <c r="A30" s="125" t="s">
        <v>67</v>
      </c>
      <c r="B30" s="126"/>
      <c r="C30" s="126"/>
      <c r="D30" s="126"/>
      <c r="E30" s="127"/>
      <c r="F30" s="124" t="s">
        <v>56</v>
      </c>
      <c r="G30" s="55" t="s">
        <v>18</v>
      </c>
      <c r="H30" s="117"/>
      <c r="I30" s="118"/>
      <c r="J30" s="118"/>
      <c r="K30" s="118"/>
      <c r="L30" s="118"/>
      <c r="M30" s="118"/>
      <c r="N30" s="118"/>
      <c r="O30" s="119"/>
    </row>
    <row r="31" spans="1:16" x14ac:dyDescent="0.25">
      <c r="A31" s="128"/>
      <c r="B31" s="129"/>
      <c r="C31" s="129"/>
      <c r="D31" s="129"/>
      <c r="E31" s="130"/>
      <c r="F31" s="124"/>
      <c r="G31" s="55" t="s">
        <v>19</v>
      </c>
      <c r="H31" s="117"/>
      <c r="I31" s="118"/>
      <c r="J31" s="118"/>
      <c r="K31" s="118"/>
      <c r="L31" s="118"/>
      <c r="M31" s="118"/>
      <c r="N31" s="118"/>
      <c r="O31" s="119"/>
    </row>
    <row r="32" spans="1:16" ht="18" customHeight="1" x14ac:dyDescent="0.25">
      <c r="A32" s="128"/>
      <c r="B32" s="129"/>
      <c r="C32" s="129"/>
      <c r="D32" s="129"/>
      <c r="E32" s="130"/>
      <c r="F32" s="124"/>
      <c r="G32" s="55" t="s">
        <v>20</v>
      </c>
      <c r="H32" s="117"/>
      <c r="I32" s="118"/>
      <c r="J32" s="118"/>
      <c r="K32" s="118"/>
      <c r="L32" s="118"/>
      <c r="M32" s="118"/>
      <c r="N32" s="118"/>
      <c r="O32" s="119"/>
    </row>
    <row r="33" spans="1:15" x14ac:dyDescent="0.25">
      <c r="A33" s="128"/>
      <c r="B33" s="129"/>
      <c r="C33" s="129"/>
      <c r="D33" s="129"/>
      <c r="E33" s="130"/>
      <c r="F33" s="124"/>
      <c r="G33" s="55" t="s">
        <v>21</v>
      </c>
      <c r="H33" s="117"/>
      <c r="I33" s="118"/>
      <c r="J33" s="118"/>
      <c r="K33" s="118"/>
      <c r="L33" s="118"/>
      <c r="M33" s="118"/>
      <c r="N33" s="118"/>
      <c r="O33" s="119"/>
    </row>
    <row r="34" spans="1:15" x14ac:dyDescent="0.25">
      <c r="A34" s="128"/>
      <c r="B34" s="129"/>
      <c r="C34" s="129"/>
      <c r="D34" s="129"/>
      <c r="E34" s="130"/>
      <c r="F34" s="124"/>
      <c r="G34" s="55" t="s">
        <v>22</v>
      </c>
      <c r="H34" s="117"/>
      <c r="I34" s="118"/>
      <c r="J34" s="118"/>
      <c r="K34" s="118"/>
      <c r="L34" s="118"/>
      <c r="M34" s="118"/>
      <c r="N34" s="118"/>
      <c r="O34" s="119"/>
    </row>
    <row r="35" spans="1:15" x14ac:dyDescent="0.25">
      <c r="A35" s="128"/>
      <c r="B35" s="129"/>
      <c r="C35" s="129"/>
      <c r="D35" s="129"/>
      <c r="E35" s="130"/>
      <c r="F35" s="24"/>
      <c r="G35" s="24"/>
      <c r="H35" s="24"/>
      <c r="I35" s="24"/>
      <c r="J35" s="24"/>
      <c r="K35" s="24"/>
      <c r="L35" s="24"/>
      <c r="M35" s="24"/>
      <c r="N35" s="24"/>
      <c r="O35" s="24"/>
    </row>
    <row r="36" spans="1:15" x14ac:dyDescent="0.25">
      <c r="A36" s="128"/>
      <c r="B36" s="129"/>
      <c r="C36" s="129"/>
      <c r="D36" s="129"/>
      <c r="E36" s="130"/>
      <c r="F36" s="24"/>
      <c r="G36" s="24"/>
      <c r="H36" s="24"/>
      <c r="I36" s="24"/>
      <c r="J36" s="24"/>
      <c r="K36" s="24"/>
      <c r="L36" s="24"/>
      <c r="M36" s="24"/>
      <c r="N36" s="24"/>
      <c r="O36" s="24"/>
    </row>
    <row r="37" spans="1:15" x14ac:dyDescent="0.25">
      <c r="A37" s="131"/>
      <c r="B37" s="132"/>
      <c r="C37" s="132"/>
      <c r="D37" s="132"/>
      <c r="E37" s="133"/>
      <c r="F37" s="54"/>
      <c r="G37" s="24"/>
      <c r="H37" s="18"/>
      <c r="I37" s="24"/>
      <c r="J37" s="24" t="s">
        <v>23</v>
      </c>
      <c r="K37" s="24"/>
      <c r="L37" s="120"/>
      <c r="M37" s="121"/>
      <c r="N37" s="122"/>
      <c r="O37" s="24"/>
    </row>
    <row r="38" spans="1:15" x14ac:dyDescent="0.25">
      <c r="A38" s="54"/>
      <c r="B38" s="54"/>
      <c r="C38" s="54"/>
      <c r="D38" s="54"/>
      <c r="E38" s="54"/>
      <c r="F38" s="54"/>
      <c r="G38" s="24"/>
      <c r="H38" s="24"/>
      <c r="I38" s="24"/>
      <c r="J38" s="24"/>
      <c r="K38" s="24"/>
      <c r="L38" s="24"/>
      <c r="M38" s="24"/>
      <c r="N38" s="24"/>
      <c r="O38" s="24"/>
    </row>
    <row r="39" spans="1:15" x14ac:dyDescent="0.25">
      <c r="A39" s="21"/>
      <c r="B39" s="21"/>
      <c r="C39" s="21"/>
      <c r="D39" s="21"/>
      <c r="E39" s="21"/>
      <c r="F39" s="21"/>
      <c r="G39" s="24"/>
      <c r="H39" s="24"/>
      <c r="I39" s="24"/>
      <c r="J39" s="24"/>
      <c r="K39" s="24"/>
      <c r="L39" s="24"/>
      <c r="M39" s="24"/>
      <c r="N39" s="24"/>
      <c r="O39" s="24"/>
    </row>
  </sheetData>
  <mergeCells count="45">
    <mergeCell ref="C21:D21"/>
    <mergeCell ref="C19:D19"/>
    <mergeCell ref="C15:D15"/>
    <mergeCell ref="C17:D17"/>
    <mergeCell ref="C18:D18"/>
    <mergeCell ref="C20:D20"/>
    <mergeCell ref="J24:K24"/>
    <mergeCell ref="A25:N25"/>
    <mergeCell ref="A26:N26"/>
    <mergeCell ref="A28:O28"/>
    <mergeCell ref="C22:D22"/>
    <mergeCell ref="H34:O34"/>
    <mergeCell ref="L37:N37"/>
    <mergeCell ref="A27:C27"/>
    <mergeCell ref="F30:F34"/>
    <mergeCell ref="H30:O30"/>
    <mergeCell ref="H31:O31"/>
    <mergeCell ref="H32:O32"/>
    <mergeCell ref="H33:O33"/>
    <mergeCell ref="A30:E37"/>
    <mergeCell ref="N9:N11"/>
    <mergeCell ref="O9:O11"/>
    <mergeCell ref="C10:D11"/>
    <mergeCell ref="E10:E11"/>
    <mergeCell ref="F10:F11"/>
    <mergeCell ref="G10:G11"/>
    <mergeCell ref="M9:M11"/>
    <mergeCell ref="H9:H11"/>
    <mergeCell ref="I9:I11"/>
    <mergeCell ref="J9:J11"/>
    <mergeCell ref="K9:K11"/>
    <mergeCell ref="C9:D9"/>
    <mergeCell ref="E9:G9"/>
    <mergeCell ref="C14:D14"/>
    <mergeCell ref="A1:L1"/>
    <mergeCell ref="C12:D12"/>
    <mergeCell ref="C13:D13"/>
    <mergeCell ref="C16:D16"/>
    <mergeCell ref="A8:B8"/>
    <mergeCell ref="E5:F5"/>
    <mergeCell ref="B6:F6"/>
    <mergeCell ref="B7:F7"/>
    <mergeCell ref="B9:B11"/>
    <mergeCell ref="L9:L11"/>
    <mergeCell ref="C3:K3"/>
  </mergeCells>
  <pageMargins left="0.23622047244094491" right="0.23622047244094491" top="0.74803149606299213" bottom="0.74803149606299213" header="0.31496062992125984" footer="0.31496062992125984"/>
  <pageSetup paperSize="9" scale="80" fitToHeight="0" orientation="landscape" r:id="rId1"/>
  <headerFoot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9"/>
  <sheetViews>
    <sheetView view="pageBreakPreview" topLeftCell="A25" zoomScaleNormal="100" zoomScaleSheetLayoutView="100" workbookViewId="0">
      <selection activeCell="Q22" sqref="Q22"/>
    </sheetView>
  </sheetViews>
  <sheetFormatPr defaultRowHeight="15" x14ac:dyDescent="0.25"/>
  <cols>
    <col min="1" max="1" width="14" customWidth="1"/>
  </cols>
  <sheetData>
    <row r="2" spans="1:14" x14ac:dyDescent="0.25">
      <c r="A2" s="1" t="s">
        <v>24</v>
      </c>
      <c r="B2" s="2"/>
      <c r="C2" s="2"/>
      <c r="D2" s="3"/>
      <c r="E2" s="4"/>
      <c r="F2" s="4"/>
      <c r="L2" s="147" t="s">
        <v>51</v>
      </c>
      <c r="M2" s="147"/>
    </row>
    <row r="3" spans="1:14" x14ac:dyDescent="0.25">
      <c r="A3" s="5" t="s">
        <v>25</v>
      </c>
      <c r="B3" s="144" t="s">
        <v>26</v>
      </c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</row>
    <row r="4" spans="1:14" x14ac:dyDescent="0.25">
      <c r="A4" s="5" t="s">
        <v>27</v>
      </c>
      <c r="B4" s="144" t="s">
        <v>28</v>
      </c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</row>
    <row r="5" spans="1:14" x14ac:dyDescent="0.25">
      <c r="A5" s="5" t="s">
        <v>8</v>
      </c>
      <c r="B5" s="144" t="s">
        <v>29</v>
      </c>
      <c r="C5" s="144"/>
      <c r="D5" s="144"/>
      <c r="E5" s="144"/>
      <c r="F5" s="144"/>
      <c r="G5" s="144"/>
      <c r="H5" s="144"/>
      <c r="I5" s="144"/>
      <c r="J5" s="144"/>
      <c r="K5" s="144"/>
      <c r="L5" s="144"/>
      <c r="M5" s="144"/>
      <c r="N5" s="144"/>
    </row>
    <row r="6" spans="1:14" x14ac:dyDescent="0.25">
      <c r="A6" s="5" t="s">
        <v>2</v>
      </c>
      <c r="B6" s="144" t="s">
        <v>30</v>
      </c>
      <c r="C6" s="144"/>
      <c r="D6" s="144"/>
      <c r="E6" s="144"/>
      <c r="F6" s="144"/>
      <c r="G6" s="144"/>
      <c r="H6" s="144"/>
      <c r="I6" s="144"/>
      <c r="J6" s="144"/>
      <c r="K6" s="144"/>
      <c r="L6" s="144"/>
      <c r="M6" s="144"/>
      <c r="N6" s="144"/>
    </row>
    <row r="7" spans="1:14" x14ac:dyDescent="0.25">
      <c r="A7" s="6" t="s">
        <v>31</v>
      </c>
      <c r="B7" s="145"/>
      <c r="C7" s="145"/>
      <c r="D7" s="145"/>
      <c r="E7" s="145"/>
      <c r="F7" s="145"/>
      <c r="G7" s="145"/>
      <c r="H7" s="145"/>
      <c r="I7" s="145"/>
      <c r="J7" s="145"/>
      <c r="K7" s="145"/>
      <c r="L7" s="145"/>
      <c r="M7" s="145"/>
      <c r="N7" s="146"/>
    </row>
    <row r="8" spans="1:14" x14ac:dyDescent="0.25">
      <c r="A8" s="5" t="s">
        <v>12</v>
      </c>
      <c r="B8" s="144" t="s">
        <v>32</v>
      </c>
      <c r="C8" s="144"/>
      <c r="D8" s="144"/>
      <c r="E8" s="144"/>
      <c r="F8" s="144"/>
      <c r="G8" s="144"/>
      <c r="H8" s="144"/>
      <c r="I8" s="144"/>
      <c r="J8" s="144"/>
      <c r="K8" s="144"/>
      <c r="L8" s="144"/>
      <c r="M8" s="144"/>
      <c r="N8" s="144"/>
    </row>
    <row r="9" spans="1:14" x14ac:dyDescent="0.25">
      <c r="A9" s="7" t="s">
        <v>33</v>
      </c>
      <c r="B9" s="144" t="s">
        <v>34</v>
      </c>
      <c r="C9" s="144"/>
      <c r="D9" s="144"/>
      <c r="E9" s="144"/>
      <c r="F9" s="144"/>
      <c r="G9" s="144"/>
      <c r="H9" s="144"/>
      <c r="I9" s="144"/>
      <c r="J9" s="144"/>
      <c r="K9" s="144"/>
      <c r="L9" s="144"/>
      <c r="M9" s="144"/>
      <c r="N9" s="144"/>
    </row>
    <row r="10" spans="1:14" x14ac:dyDescent="0.25">
      <c r="A10" s="7" t="s">
        <v>35</v>
      </c>
      <c r="B10" s="144" t="s">
        <v>36</v>
      </c>
      <c r="C10" s="144"/>
      <c r="D10" s="144"/>
      <c r="E10" s="144"/>
      <c r="F10" s="144"/>
      <c r="G10" s="144"/>
      <c r="H10" s="144"/>
      <c r="I10" s="144"/>
      <c r="J10" s="144"/>
      <c r="K10" s="144"/>
      <c r="L10" s="144"/>
      <c r="M10" s="144"/>
      <c r="N10" s="144"/>
    </row>
    <row r="11" spans="1:14" x14ac:dyDescent="0.25">
      <c r="A11" s="8" t="s">
        <v>37</v>
      </c>
      <c r="B11" s="144" t="s">
        <v>38</v>
      </c>
      <c r="C11" s="144"/>
      <c r="D11" s="144"/>
      <c r="E11" s="144"/>
      <c r="F11" s="144"/>
      <c r="G11" s="144"/>
      <c r="H11" s="144"/>
      <c r="I11" s="144"/>
      <c r="J11" s="144"/>
      <c r="K11" s="144"/>
      <c r="L11" s="144"/>
      <c r="M11" s="144"/>
      <c r="N11" s="144"/>
    </row>
    <row r="12" spans="1:14" x14ac:dyDescent="0.25">
      <c r="A12" s="9" t="s">
        <v>39</v>
      </c>
      <c r="B12" s="144" t="s">
        <v>40</v>
      </c>
      <c r="C12" s="144"/>
      <c r="D12" s="144"/>
      <c r="E12" s="144"/>
      <c r="F12" s="144"/>
      <c r="G12" s="144"/>
      <c r="H12" s="144"/>
      <c r="I12" s="144"/>
      <c r="J12" s="144"/>
      <c r="K12" s="144"/>
      <c r="L12" s="144"/>
      <c r="M12" s="144"/>
      <c r="N12" s="144"/>
    </row>
    <row r="13" spans="1:14" ht="24" customHeight="1" x14ac:dyDescent="0.25">
      <c r="A13" s="8" t="s">
        <v>41</v>
      </c>
      <c r="B13" s="144" t="s">
        <v>42</v>
      </c>
      <c r="C13" s="144"/>
      <c r="D13" s="144"/>
      <c r="E13" s="144"/>
      <c r="F13" s="144"/>
      <c r="G13" s="144"/>
      <c r="H13" s="144"/>
      <c r="I13" s="144"/>
      <c r="J13" s="144"/>
      <c r="K13" s="144"/>
      <c r="L13" s="144"/>
      <c r="M13" s="144"/>
      <c r="N13" s="144"/>
    </row>
    <row r="14" spans="1:14" ht="16.5" customHeight="1" x14ac:dyDescent="0.25">
      <c r="A14" s="8" t="s">
        <v>5</v>
      </c>
      <c r="B14" s="144" t="s">
        <v>52</v>
      </c>
      <c r="C14" s="144"/>
      <c r="D14" s="144"/>
      <c r="E14" s="144"/>
      <c r="F14" s="144"/>
      <c r="G14" s="144"/>
      <c r="H14" s="144"/>
      <c r="I14" s="144"/>
      <c r="J14" s="144"/>
      <c r="K14" s="144"/>
      <c r="L14" s="144"/>
      <c r="M14" s="144"/>
      <c r="N14" s="144"/>
    </row>
    <row r="15" spans="1:14" x14ac:dyDescent="0.25">
      <c r="A15" s="8" t="s">
        <v>43</v>
      </c>
      <c r="B15" s="144" t="s">
        <v>44</v>
      </c>
      <c r="C15" s="144"/>
      <c r="D15" s="144"/>
      <c r="E15" s="144"/>
      <c r="F15" s="144"/>
      <c r="G15" s="144"/>
      <c r="H15" s="144"/>
      <c r="I15" s="144"/>
      <c r="J15" s="144"/>
      <c r="K15" s="144"/>
      <c r="L15" s="144"/>
      <c r="M15" s="144"/>
      <c r="N15" s="144"/>
    </row>
    <row r="16" spans="1:14" ht="38.25" x14ac:dyDescent="0.25">
      <c r="A16" s="10" t="s">
        <v>45</v>
      </c>
      <c r="B16" s="144" t="s">
        <v>46</v>
      </c>
      <c r="C16" s="144"/>
      <c r="D16" s="144"/>
      <c r="E16" s="144"/>
      <c r="F16" s="144"/>
      <c r="G16" s="144"/>
      <c r="H16" s="144"/>
      <c r="I16" s="144"/>
      <c r="J16" s="144"/>
      <c r="K16" s="144"/>
      <c r="L16" s="144"/>
      <c r="M16" s="144"/>
      <c r="N16" s="144"/>
    </row>
    <row r="17" spans="1:14" ht="28.5" customHeight="1" x14ac:dyDescent="0.25">
      <c r="A17" s="10" t="s">
        <v>47</v>
      </c>
      <c r="B17" s="144" t="s">
        <v>48</v>
      </c>
      <c r="C17" s="144"/>
      <c r="D17" s="144"/>
      <c r="E17" s="144"/>
      <c r="F17" s="144"/>
      <c r="G17" s="144"/>
      <c r="H17" s="144"/>
      <c r="I17" s="144"/>
      <c r="J17" s="144"/>
      <c r="K17" s="144"/>
      <c r="L17" s="144"/>
      <c r="M17" s="144"/>
      <c r="N17" s="144"/>
    </row>
    <row r="18" spans="1:14" ht="27" customHeight="1" x14ac:dyDescent="0.25">
      <c r="A18" s="11" t="s">
        <v>49</v>
      </c>
      <c r="B18" s="144" t="s">
        <v>50</v>
      </c>
      <c r="C18" s="144"/>
      <c r="D18" s="144"/>
      <c r="E18" s="144"/>
      <c r="F18" s="144"/>
      <c r="G18" s="144"/>
      <c r="H18" s="144"/>
      <c r="I18" s="144"/>
      <c r="J18" s="144"/>
      <c r="K18" s="144"/>
      <c r="L18" s="144"/>
      <c r="M18" s="144"/>
      <c r="N18" s="144"/>
    </row>
    <row r="19" spans="1:14" ht="75" customHeight="1" x14ac:dyDescent="0.25">
      <c r="A19" s="56" t="s">
        <v>62</v>
      </c>
      <c r="B19" s="143" t="s">
        <v>63</v>
      </c>
      <c r="C19" s="143"/>
      <c r="D19" s="143"/>
      <c r="E19" s="143"/>
      <c r="F19" s="143"/>
      <c r="G19" s="143"/>
      <c r="H19" s="143"/>
      <c r="I19" s="143"/>
      <c r="J19" s="143"/>
      <c r="K19" s="143"/>
      <c r="L19" s="143"/>
      <c r="M19" s="143"/>
      <c r="N19" s="143"/>
    </row>
  </sheetData>
  <mergeCells count="18">
    <mergeCell ref="B7:N7"/>
    <mergeCell ref="L2:M2"/>
    <mergeCell ref="B3:N3"/>
    <mergeCell ref="B4:N4"/>
    <mergeCell ref="B5:N5"/>
    <mergeCell ref="B6:N6"/>
    <mergeCell ref="B19:N19"/>
    <mergeCell ref="B8:N8"/>
    <mergeCell ref="B9:N9"/>
    <mergeCell ref="B10:N10"/>
    <mergeCell ref="B11:N11"/>
    <mergeCell ref="B12:N12"/>
    <mergeCell ref="B13:N13"/>
    <mergeCell ref="B14:N14"/>
    <mergeCell ref="B15:N15"/>
    <mergeCell ref="B16:N16"/>
    <mergeCell ref="B17:N17"/>
    <mergeCell ref="B18:N18"/>
  </mergeCells>
  <pageMargins left="0.7" right="0.7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Vysvetlívky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pavel.duris</cp:lastModifiedBy>
  <cp:lastPrinted>2020-12-16T07:24:06Z</cp:lastPrinted>
  <dcterms:created xsi:type="dcterms:W3CDTF">2012-08-13T12:29:09Z</dcterms:created>
  <dcterms:modified xsi:type="dcterms:W3CDTF">2022-01-18T07:40:23Z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