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23136" windowHeight="14496"/>
  </bookViews>
  <sheets>
    <sheet name="Hárok1" sheetId="1" r:id="rId1"/>
  </sheets>
  <definedNames>
    <definedName name="_xlnm.Print_Titles" localSheetId="0">Hárok1!$26:$26</definedName>
  </definedNames>
  <calcPr calcId="124519"/>
</workbook>
</file>

<file path=xl/calcChain.xml><?xml version="1.0" encoding="utf-8"?>
<calcChain xmlns="http://schemas.openxmlformats.org/spreadsheetml/2006/main">
  <c r="K39" i="1"/>
  <c r="K52"/>
  <c r="K67"/>
  <c r="K68" l="1"/>
  <c r="K69"/>
  <c r="K70" s="1"/>
</calcChain>
</file>

<file path=xl/sharedStrings.xml><?xml version="1.0" encoding="utf-8"?>
<sst xmlns="http://schemas.openxmlformats.org/spreadsheetml/2006/main" count="180" uniqueCount="95">
  <si>
    <t xml:space="preserve">CENOVÁ INFORMÁCIA </t>
  </si>
  <si>
    <t>Návrh vykonaný programom E-CONFIG 3.10.10. Databáza 2021.10.01, platnosť dát od 01.10.2021</t>
  </si>
  <si>
    <t>Spracoval:</t>
  </si>
  <si>
    <t>Príjemca materiálu:</t>
  </si>
  <si>
    <t xml:space="preserve"> </t>
  </si>
  <si>
    <t xml:space="preserve">IČO: </t>
  </si>
  <si>
    <t xml:space="preserve">DIČ: </t>
  </si>
  <si>
    <t xml:space="preserve">Banka: </t>
  </si>
  <si>
    <t xml:space="preserve">Číslo účtu: </t>
  </si>
  <si>
    <t>Ing.Alexa</t>
  </si>
  <si>
    <t xml:space="preserve">Telefón: </t>
  </si>
  <si>
    <t xml:space="preserve">E-mail: </t>
  </si>
  <si>
    <t>Súbory:</t>
  </si>
  <si>
    <t>Projekt:</t>
  </si>
  <si>
    <t>STRÁŽSKE-MŠ PRÍSTAVBA A REKONŠTRUKCIA</t>
  </si>
  <si>
    <t>Poznámka:</t>
  </si>
  <si>
    <t>Dátum:</t>
  </si>
  <si>
    <t>Por.</t>
  </si>
  <si>
    <t>Popis</t>
  </si>
  <si>
    <t>Typové označenie</t>
  </si>
  <si>
    <t>Objednávacie číslo</t>
  </si>
  <si>
    <t>Počet kusov celkom</t>
  </si>
  <si>
    <t>Celková koncová cena [EUR]</t>
  </si>
  <si>
    <t>R-3.1-P</t>
  </si>
  <si>
    <t>1</t>
  </si>
  <si>
    <t>Rozvodnica, POD omietku, biele dvere, N/PE svorky, 4 rady, 96 modulov</t>
  </si>
  <si>
    <t>BF-U-4/96-C</t>
  </si>
  <si>
    <t>283049</t>
  </si>
  <si>
    <t>2</t>
  </si>
  <si>
    <t>Zaslepovací pás max dĺžka 1m, pre výrezy 45mm, sivý</t>
  </si>
  <si>
    <t>NBP-1000</t>
  </si>
  <si>
    <t>275413</t>
  </si>
  <si>
    <t>3</t>
  </si>
  <si>
    <t>Prepojovacia lišta 1m, 3x(1+Npól), In=80A, 16mm2</t>
  </si>
  <si>
    <t>Z-GV-16/3P+3N-6TE</t>
  </si>
  <si>
    <t>263142</t>
  </si>
  <si>
    <t>4</t>
  </si>
  <si>
    <t>Istič PL7, char B, 3-pólový, Icn=10kA, In=25A</t>
  </si>
  <si>
    <t>PL7-B25/3</t>
  </si>
  <si>
    <t>263391</t>
  </si>
  <si>
    <t>5</t>
  </si>
  <si>
    <t>Istič PL7, char B, 1-pólový, Icn=10kA, In=16A</t>
  </si>
  <si>
    <t>PL7-B16/1</t>
  </si>
  <si>
    <t>262676</t>
  </si>
  <si>
    <t>6</t>
  </si>
  <si>
    <t>Istič PL7, char B, 1-pólový, Icn=10kA, In=10A</t>
  </si>
  <si>
    <t>PL7-B10/1</t>
  </si>
  <si>
    <t>262674</t>
  </si>
  <si>
    <t>7</t>
  </si>
  <si>
    <t>Chránič s nadprúdovou ochranou, Ir=250A, AC, 1+N, 10kA, char.B, Idn=0.03, In=16A</t>
  </si>
  <si>
    <t>PFL7-16/1N/B/003</t>
  </si>
  <si>
    <t>263534</t>
  </si>
  <si>
    <t>8</t>
  </si>
  <si>
    <t>Chránič Ir=250A, typ AC, 4-pól, Idn=0.03A, In=40A</t>
  </si>
  <si>
    <t>PF7-40/4/003</t>
  </si>
  <si>
    <t>263586</t>
  </si>
  <si>
    <t>9</t>
  </si>
  <si>
    <t>Hlavný vypínač, 3-pól, In=40A</t>
  </si>
  <si>
    <t>IS-40/3</t>
  </si>
  <si>
    <t>276272</t>
  </si>
  <si>
    <t>10</t>
  </si>
  <si>
    <t>Chránič Ir=250A, typ AC, 4-pól, Idn=0.03A, In=25A</t>
  </si>
  <si>
    <t>PF7-25/4/003</t>
  </si>
  <si>
    <t>263584</t>
  </si>
  <si>
    <t>11</t>
  </si>
  <si>
    <t>Istič PL7, char C, 3-pólový, Icn=10kA, In=16A</t>
  </si>
  <si>
    <t>PL7-C16/3</t>
  </si>
  <si>
    <t>263409</t>
  </si>
  <si>
    <t>R-2.1-P</t>
  </si>
  <si>
    <t>R-1.1-P</t>
  </si>
  <si>
    <t>Zvodič prepätia triedy B+C, 4-pól sada pre TN-S</t>
  </si>
  <si>
    <t>SPBT12-280/4</t>
  </si>
  <si>
    <t>158331</t>
  </si>
  <si>
    <t>Hlavný vypínač, 3-pól, In=80A</t>
  </si>
  <si>
    <t>IS-80/3</t>
  </si>
  <si>
    <t>276280</t>
  </si>
  <si>
    <t>12</t>
  </si>
  <si>
    <t>Istič PLHT, char B, 3-pólový, Icn=25kA, In=40A</t>
  </si>
  <si>
    <t>PLHT-B40/3</t>
  </si>
  <si>
    <t>248027</t>
  </si>
  <si>
    <t>13</t>
  </si>
  <si>
    <t>Impulzné relé, tlačidlo, 230V~, 1zap. kontakt, 16A</t>
  </si>
  <si>
    <t>Z-S230/S</t>
  </si>
  <si>
    <t>265262</t>
  </si>
  <si>
    <t>Cena celkom vrátane zľavy [EUR]</t>
  </si>
  <si>
    <t>DPH 20% [EUR]</t>
  </si>
  <si>
    <t>Cena celkom vrátane zľavy + DPH [EUR]</t>
  </si>
  <si>
    <t>ALNICO s.r.o.</t>
  </si>
  <si>
    <t>Nám. Slobody 13</t>
  </si>
  <si>
    <t>07101 Michalovce</t>
  </si>
  <si>
    <t>IČO: 31708111</t>
  </si>
  <si>
    <t>Telefón: 0903 602 891</t>
  </si>
  <si>
    <t>E-mail: alexa.michal51@gmail.com</t>
  </si>
  <si>
    <t>ROZVÁDZAČE</t>
  </si>
  <si>
    <t xml:space="preserve"> 04.11.2021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</si>
</sst>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4"/>
      <color theme="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9CBFF"/>
      </patternFill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2" borderId="0" xfId="0" applyNumberFormat="1" applyFont="1" applyFill="1" applyBorder="1" applyAlignment="1" applyProtection="1">
      <alignment horizontal="left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2" fillId="2" borderId="2" xfId="0" applyNumberFormat="1" applyFont="1" applyFill="1" applyBorder="1" applyAlignment="1" applyProtection="1">
      <alignment horizontal="left" vertical="center"/>
    </xf>
    <xf numFmtId="49" fontId="2" fillId="2" borderId="3" xfId="0" applyNumberFormat="1" applyFont="1" applyFill="1" applyBorder="1" applyAlignment="1" applyProtection="1">
      <alignment horizontal="left" vertical="center"/>
    </xf>
    <xf numFmtId="49" fontId="3" fillId="2" borderId="4" xfId="0" applyNumberFormat="1" applyFont="1" applyFill="1" applyBorder="1" applyAlignment="1" applyProtection="1">
      <alignment horizontal="left" vertical="center"/>
    </xf>
    <xf numFmtId="49" fontId="3" fillId="2" borderId="5" xfId="0" applyNumberFormat="1" applyFont="1" applyFill="1" applyBorder="1" applyAlignment="1" applyProtection="1">
      <alignment horizontal="left" vertical="center"/>
    </xf>
    <xf numFmtId="49" fontId="3" fillId="2" borderId="6" xfId="0" applyNumberFormat="1" applyFont="1" applyFill="1" applyBorder="1" applyAlignment="1" applyProtection="1">
      <alignment horizontal="left" vertical="center"/>
    </xf>
    <xf numFmtId="49" fontId="4" fillId="2" borderId="1" xfId="0" applyNumberFormat="1" applyFont="1" applyFill="1" applyBorder="1" applyAlignment="1" applyProtection="1">
      <alignment horizontal="left"/>
    </xf>
    <xf numFmtId="49" fontId="4" fillId="2" borderId="3" xfId="0" applyNumberFormat="1" applyFont="1" applyFill="1" applyBorder="1" applyAlignment="1" applyProtection="1">
      <alignment horizontal="left"/>
    </xf>
    <xf numFmtId="49" fontId="4" fillId="2" borderId="2" xfId="0" applyNumberFormat="1" applyFont="1" applyFill="1" applyBorder="1" applyAlignment="1" applyProtection="1">
      <alignment horizontal="left"/>
    </xf>
    <xf numFmtId="49" fontId="5" fillId="2" borderId="7" xfId="0" applyNumberFormat="1" applyFont="1" applyFill="1" applyBorder="1" applyAlignment="1" applyProtection="1">
      <alignment horizontal="left"/>
    </xf>
    <xf numFmtId="49" fontId="5" fillId="2" borderId="8" xfId="0" applyNumberFormat="1" applyFont="1" applyFill="1" applyBorder="1" applyAlignment="1" applyProtection="1">
      <alignment horizontal="left"/>
    </xf>
    <xf numFmtId="49" fontId="5" fillId="2" borderId="0" xfId="0" applyNumberFormat="1" applyFont="1" applyFill="1" applyBorder="1" applyAlignment="1" applyProtection="1">
      <alignment horizontal="left"/>
    </xf>
    <xf numFmtId="49" fontId="1" fillId="2" borderId="7" xfId="0" applyNumberFormat="1" applyFont="1" applyFill="1" applyBorder="1" applyAlignment="1" applyProtection="1">
      <alignment horizontal="left"/>
    </xf>
    <xf numFmtId="49" fontId="1" fillId="2" borderId="8" xfId="0" applyNumberFormat="1" applyFont="1" applyFill="1" applyBorder="1" applyAlignment="1" applyProtection="1">
      <alignment horizontal="left"/>
    </xf>
    <xf numFmtId="49" fontId="4" fillId="2" borderId="7" xfId="0" applyNumberFormat="1" applyFont="1" applyFill="1" applyBorder="1" applyAlignment="1" applyProtection="1">
      <alignment horizontal="left"/>
    </xf>
    <xf numFmtId="49" fontId="4" fillId="2" borderId="8" xfId="0" applyNumberFormat="1" applyFont="1" applyFill="1" applyBorder="1" applyAlignment="1" applyProtection="1">
      <alignment horizontal="left"/>
    </xf>
    <xf numFmtId="49" fontId="4" fillId="2" borderId="0" xfId="0" applyNumberFormat="1" applyFont="1" applyFill="1" applyBorder="1" applyAlignment="1" applyProtection="1">
      <alignment horizontal="left"/>
    </xf>
    <xf numFmtId="49" fontId="6" fillId="2" borderId="7" xfId="0" applyNumberFormat="1" applyFont="1" applyFill="1" applyBorder="1" applyAlignment="1" applyProtection="1">
      <alignment horizontal="left"/>
    </xf>
    <xf numFmtId="49" fontId="6" fillId="2" borderId="8" xfId="0" applyNumberFormat="1" applyFont="1" applyFill="1" applyBorder="1" applyAlignment="1" applyProtection="1">
      <alignment horizontal="left"/>
    </xf>
    <xf numFmtId="49" fontId="6" fillId="2" borderId="0" xfId="0" applyNumberFormat="1" applyFont="1" applyFill="1" applyBorder="1" applyAlignment="1" applyProtection="1">
      <alignment horizontal="left"/>
    </xf>
    <xf numFmtId="49" fontId="1" fillId="2" borderId="4" xfId="0" applyNumberFormat="1" applyFont="1" applyFill="1" applyBorder="1" applyAlignment="1" applyProtection="1">
      <alignment horizontal="left"/>
    </xf>
    <xf numFmtId="49" fontId="1" fillId="2" borderId="6" xfId="0" applyNumberFormat="1" applyFont="1" applyFill="1" applyBorder="1" applyAlignment="1" applyProtection="1">
      <alignment horizontal="left"/>
    </xf>
    <xf numFmtId="49" fontId="1" fillId="2" borderId="5" xfId="0" applyNumberFormat="1" applyFont="1" applyFill="1" applyBorder="1" applyAlignment="1" applyProtection="1">
      <alignment horizontal="left"/>
    </xf>
    <xf numFmtId="49" fontId="3" fillId="2" borderId="7" xfId="0" applyNumberFormat="1" applyFont="1" applyFill="1" applyBorder="1" applyAlignment="1" applyProtection="1">
      <alignment horizontal="left"/>
    </xf>
    <xf numFmtId="49" fontId="3" fillId="2" borderId="8" xfId="0" applyNumberFormat="1" applyFont="1" applyFill="1" applyBorder="1" applyAlignment="1" applyProtection="1">
      <alignment horizontal="left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6" xfId="0" applyNumberFormat="1" applyFont="1" applyFill="1" applyBorder="1" applyAlignment="1" applyProtection="1">
      <alignment horizontal="left"/>
    </xf>
    <xf numFmtId="49" fontId="4" fillId="3" borderId="9" xfId="0" applyNumberFormat="1" applyFont="1" applyFill="1" applyBorder="1" applyAlignment="1" applyProtection="1">
      <alignment horizontal="center" vertical="top" wrapText="1"/>
    </xf>
    <xf numFmtId="49" fontId="4" fillId="3" borderId="10" xfId="0" applyNumberFormat="1" applyFont="1" applyFill="1" applyBorder="1" applyAlignment="1" applyProtection="1">
      <alignment horizontal="center" vertical="top" wrapText="1"/>
    </xf>
    <xf numFmtId="49" fontId="4" fillId="3" borderId="11" xfId="0" applyNumberFormat="1" applyFont="1" applyFill="1" applyBorder="1" applyAlignment="1" applyProtection="1">
      <alignment horizontal="center" vertical="top" wrapText="1"/>
    </xf>
    <xf numFmtId="49" fontId="4" fillId="4" borderId="12" xfId="0" applyNumberFormat="1" applyFont="1" applyFill="1" applyBorder="1" applyAlignment="1" applyProtection="1">
      <alignment horizontal="left"/>
    </xf>
    <xf numFmtId="49" fontId="4" fillId="4" borderId="13" xfId="0" applyNumberFormat="1" applyFont="1" applyFill="1" applyBorder="1" applyAlignment="1" applyProtection="1">
      <alignment horizontal="left"/>
    </xf>
    <xf numFmtId="49" fontId="4" fillId="4" borderId="14" xfId="0" applyNumberFormat="1" applyFont="1" applyFill="1" applyBorder="1" applyAlignment="1" applyProtection="1">
      <alignment horizontal="left"/>
    </xf>
    <xf numFmtId="1" fontId="1" fillId="2" borderId="15" xfId="0" applyNumberFormat="1" applyFont="1" applyFill="1" applyBorder="1" applyAlignment="1" applyProtection="1">
      <alignment horizontal="right" vertical="top"/>
    </xf>
    <xf numFmtId="1" fontId="1" fillId="2" borderId="16" xfId="0" applyNumberFormat="1" applyFont="1" applyFill="1" applyBorder="1" applyAlignment="1" applyProtection="1">
      <alignment horizontal="right" vertical="top" indent="1"/>
    </xf>
    <xf numFmtId="4" fontId="1" fillId="2" borderId="17" xfId="0" applyNumberFormat="1" applyFont="1" applyFill="1" applyBorder="1" applyAlignment="1" applyProtection="1">
      <alignment horizontal="right" vertical="top"/>
    </xf>
    <xf numFmtId="4" fontId="7" fillId="4" borderId="18" xfId="0" applyNumberFormat="1" applyFont="1" applyFill="1" applyBorder="1" applyAlignment="1" applyProtection="1">
      <alignment horizontal="right" vertical="top"/>
    </xf>
    <xf numFmtId="49" fontId="1" fillId="3" borderId="19" xfId="0" applyNumberFormat="1" applyFont="1" applyFill="1" applyBorder="1" applyAlignment="1" applyProtection="1">
      <alignment horizontal="left" vertical="top"/>
    </xf>
    <xf numFmtId="49" fontId="4" fillId="3" borderId="20" xfId="0" applyNumberFormat="1" applyFont="1" applyFill="1" applyBorder="1" applyAlignment="1" applyProtection="1">
      <alignment horizontal="left" vertical="top"/>
    </xf>
    <xf numFmtId="49" fontId="1" fillId="3" borderId="20" xfId="0" applyNumberFormat="1" applyFont="1" applyFill="1" applyBorder="1" applyAlignment="1" applyProtection="1">
      <alignment horizontal="left" vertical="top"/>
    </xf>
    <xf numFmtId="4" fontId="7" fillId="3" borderId="11" xfId="0" applyNumberFormat="1" applyFont="1" applyFill="1" applyBorder="1" applyAlignment="1" applyProtection="1">
      <alignment horizontal="right" vertical="top"/>
    </xf>
    <xf numFmtId="4" fontId="8" fillId="3" borderId="11" xfId="0" applyNumberFormat="1" applyFont="1" applyFill="1" applyBorder="1" applyAlignment="1" applyProtection="1">
      <alignment horizontal="right" vertical="top"/>
    </xf>
    <xf numFmtId="0" fontId="0" fillId="0" borderId="0" xfId="0" applyFill="1" applyBorder="1"/>
    <xf numFmtId="4" fontId="7" fillId="0" borderId="0" xfId="0" applyNumberFormat="1" applyFont="1" applyFill="1" applyBorder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49" fontId="1" fillId="2" borderId="16" xfId="0" applyNumberFormat="1" applyFont="1" applyFill="1" applyBorder="1" applyAlignment="1" applyProtection="1">
      <alignment horizontal="left" vertical="top" wrapText="1"/>
    </xf>
    <xf numFmtId="49" fontId="1" fillId="2" borderId="16" xfId="0" applyNumberFormat="1" applyFont="1" applyFill="1" applyBorder="1" applyAlignment="1" applyProtection="1">
      <alignment horizontal="left"/>
    </xf>
    <xf numFmtId="49" fontId="4" fillId="3" borderId="10" xfId="0" applyNumberFormat="1" applyFont="1" applyFill="1" applyBorder="1" applyAlignment="1" applyProtection="1">
      <alignment horizontal="center" vertical="top" wrapText="1"/>
    </xf>
  </cellXfs>
  <cellStyles count="1">
    <cellStyle name="normáln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449580</xdr:colOff>
      <xdr:row>0</xdr:row>
      <xdr:rowOff>30480</xdr:rowOff>
    </xdr:from>
    <xdr:to>
      <xdr:col>10</xdr:col>
      <xdr:colOff>906780</xdr:colOff>
      <xdr:row>1</xdr:row>
      <xdr:rowOff>53340</xdr:rowOff>
    </xdr:to>
    <xdr:pic>
      <xdr:nvPicPr>
        <xdr:cNvPr id="1029" name="Picture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99120" y="30480"/>
          <a:ext cx="1051560" cy="3276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70"/>
  <sheetViews>
    <sheetView tabSelected="1" workbookViewId="0">
      <selection activeCell="O21" sqref="O21"/>
    </sheetView>
  </sheetViews>
  <sheetFormatPr defaultRowHeight="14.4"/>
  <cols>
    <col min="1" max="1" width="6.6640625" style="1" customWidth="1"/>
    <col min="2" max="2" width="1.6640625" style="1" customWidth="1"/>
    <col min="3" max="3" width="50.6640625" style="1" customWidth="1"/>
    <col min="4" max="4" width="1.6640625" style="1" customWidth="1"/>
    <col min="5" max="5" width="20.6640625" style="1" customWidth="1"/>
    <col min="6" max="6" width="3.6640625" style="1" customWidth="1"/>
    <col min="7" max="7" width="7.6640625" style="1" customWidth="1"/>
    <col min="8" max="8" width="1.6640625" style="1" customWidth="1"/>
    <col min="9" max="9" width="18.6640625" style="1" customWidth="1"/>
    <col min="10" max="10" width="8.6640625" style="1" customWidth="1"/>
    <col min="11" max="11" width="13.6640625" style="1" customWidth="1"/>
  </cols>
  <sheetData>
    <row r="1" spans="1:11" ht="24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4"/>
    </row>
    <row r="2" spans="1:11" ht="15.75" customHeight="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ht="15" thickBot="1"/>
    <row r="4" spans="1:11">
      <c r="B4" s="8" t="s">
        <v>2</v>
      </c>
      <c r="C4" s="9"/>
      <c r="F4" s="8" t="s">
        <v>3</v>
      </c>
      <c r="G4" s="10"/>
      <c r="H4" s="10"/>
      <c r="I4" s="10"/>
      <c r="J4" s="10"/>
      <c r="K4" s="9"/>
    </row>
    <row r="5" spans="1:11" ht="15.6">
      <c r="B5" s="11"/>
      <c r="C5" s="12" t="s">
        <v>87</v>
      </c>
      <c r="F5" s="11"/>
      <c r="G5" s="13"/>
      <c r="H5" s="13"/>
      <c r="I5" s="13"/>
      <c r="J5" s="13"/>
      <c r="K5" s="12"/>
    </row>
    <row r="6" spans="1:11">
      <c r="B6" s="14"/>
      <c r="C6" s="15" t="s">
        <v>88</v>
      </c>
      <c r="F6" s="14"/>
      <c r="K6" s="15"/>
    </row>
    <row r="7" spans="1:11">
      <c r="B7" s="16"/>
      <c r="C7" s="17" t="s">
        <v>89</v>
      </c>
      <c r="F7" s="16"/>
      <c r="G7" s="18" t="s">
        <v>4</v>
      </c>
      <c r="H7" s="18"/>
      <c r="I7" s="18"/>
      <c r="J7" s="18"/>
      <c r="K7" s="17"/>
    </row>
    <row r="8" spans="1:11" ht="5.25" customHeight="1">
      <c r="B8" s="19"/>
      <c r="C8" s="20"/>
      <c r="F8" s="19"/>
      <c r="G8" s="21"/>
      <c r="H8" s="21"/>
      <c r="I8" s="21"/>
      <c r="J8" s="21"/>
      <c r="K8" s="20"/>
    </row>
    <row r="9" spans="1:11">
      <c r="B9" s="14"/>
      <c r="C9" s="15" t="s">
        <v>90</v>
      </c>
      <c r="F9" s="14"/>
      <c r="G9" s="1" t="s">
        <v>5</v>
      </c>
      <c r="K9" s="15"/>
    </row>
    <row r="10" spans="1:11">
      <c r="B10" s="14"/>
      <c r="C10" s="15" t="s">
        <v>6</v>
      </c>
      <c r="F10" s="14"/>
      <c r="G10" s="1" t="s">
        <v>6</v>
      </c>
      <c r="K10" s="15"/>
    </row>
    <row r="11" spans="1:11">
      <c r="B11" s="14"/>
      <c r="C11" s="15" t="s">
        <v>7</v>
      </c>
      <c r="F11" s="14"/>
      <c r="G11" s="1" t="s">
        <v>7</v>
      </c>
      <c r="K11" s="15"/>
    </row>
    <row r="12" spans="1:11">
      <c r="B12" s="14"/>
      <c r="C12" s="15" t="s">
        <v>8</v>
      </c>
      <c r="F12" s="14"/>
      <c r="G12" s="1" t="s">
        <v>8</v>
      </c>
      <c r="K12" s="15"/>
    </row>
    <row r="13" spans="1:11" ht="5.25" customHeight="1">
      <c r="B13" s="19"/>
      <c r="C13" s="20"/>
      <c r="F13" s="19"/>
      <c r="G13" s="21"/>
      <c r="H13" s="21"/>
      <c r="I13" s="21"/>
      <c r="J13" s="21"/>
      <c r="K13" s="20"/>
    </row>
    <row r="14" spans="1:11">
      <c r="B14" s="14"/>
      <c r="C14" s="15" t="s">
        <v>9</v>
      </c>
      <c r="F14" s="14"/>
      <c r="K14" s="15"/>
    </row>
    <row r="15" spans="1:11">
      <c r="B15" s="14"/>
      <c r="C15" s="15" t="s">
        <v>91</v>
      </c>
      <c r="F15" s="14"/>
      <c r="G15" s="1" t="s">
        <v>10</v>
      </c>
      <c r="K15" s="15"/>
    </row>
    <row r="16" spans="1:11" ht="15" thickBot="1">
      <c r="B16" s="22"/>
      <c r="C16" s="23" t="s">
        <v>92</v>
      </c>
      <c r="F16" s="22"/>
      <c r="G16" s="24" t="s">
        <v>11</v>
      </c>
      <c r="H16" s="24"/>
      <c r="I16" s="24"/>
      <c r="J16" s="24"/>
      <c r="K16" s="23"/>
    </row>
    <row r="17" spans="1:11" ht="15" thickBot="1"/>
    <row r="18" spans="1:11">
      <c r="B18" s="8" t="s">
        <v>12</v>
      </c>
      <c r="C18" s="9"/>
      <c r="F18" s="8" t="s">
        <v>13</v>
      </c>
      <c r="G18" s="10"/>
      <c r="H18" s="10"/>
      <c r="I18" s="10"/>
      <c r="J18" s="10"/>
      <c r="K18" s="9"/>
    </row>
    <row r="19" spans="1:11">
      <c r="B19" s="14"/>
      <c r="C19" s="15" t="s">
        <v>93</v>
      </c>
      <c r="F19" s="14"/>
      <c r="G19" s="1" t="s">
        <v>14</v>
      </c>
      <c r="K19" s="15"/>
    </row>
    <row r="20" spans="1:11">
      <c r="B20" s="14"/>
      <c r="C20" s="15"/>
      <c r="F20" s="14"/>
      <c r="K20" s="15"/>
    </row>
    <row r="21" spans="1:11">
      <c r="B21" s="16" t="s">
        <v>15</v>
      </c>
      <c r="C21" s="17"/>
      <c r="F21" s="16" t="s">
        <v>16</v>
      </c>
      <c r="G21" s="18"/>
      <c r="H21" s="18"/>
      <c r="I21" s="18"/>
      <c r="J21" s="18"/>
      <c r="K21" s="17"/>
    </row>
    <row r="22" spans="1:11">
      <c r="B22" s="14"/>
      <c r="C22" s="15"/>
      <c r="F22" s="14"/>
      <c r="G22" s="1" t="s">
        <v>94</v>
      </c>
      <c r="K22" s="15"/>
    </row>
    <row r="23" spans="1:11">
      <c r="B23" s="25"/>
      <c r="C23" s="26"/>
      <c r="F23" s="14"/>
      <c r="K23" s="15"/>
    </row>
    <row r="24" spans="1:11" ht="15" thickBot="1">
      <c r="B24" s="27"/>
      <c r="C24" s="28"/>
      <c r="F24" s="22"/>
      <c r="G24" s="24"/>
      <c r="H24" s="24"/>
      <c r="I24" s="24"/>
      <c r="J24" s="24"/>
      <c r="K24" s="23"/>
    </row>
    <row r="25" spans="1:11" ht="15" thickBot="1"/>
    <row r="26" spans="1:11" ht="42" customHeight="1">
      <c r="A26" s="29" t="s">
        <v>17</v>
      </c>
      <c r="B26" s="49" t="s">
        <v>18</v>
      </c>
      <c r="C26" s="49"/>
      <c r="D26" s="49" t="s">
        <v>19</v>
      </c>
      <c r="E26" s="49"/>
      <c r="F26" s="49"/>
      <c r="G26" s="49"/>
      <c r="H26" s="49" t="s">
        <v>20</v>
      </c>
      <c r="I26" s="49"/>
      <c r="J26" s="30" t="s">
        <v>21</v>
      </c>
      <c r="K26" s="31" t="s">
        <v>22</v>
      </c>
    </row>
    <row r="27" spans="1:11">
      <c r="A27" s="32" t="s">
        <v>23</v>
      </c>
      <c r="B27" s="33"/>
      <c r="C27" s="33"/>
      <c r="D27" s="33"/>
      <c r="E27" s="33"/>
      <c r="F27" s="33"/>
      <c r="G27" s="33"/>
      <c r="H27" s="33"/>
      <c r="I27" s="33"/>
      <c r="J27" s="33"/>
      <c r="K27" s="34"/>
    </row>
    <row r="28" spans="1:11" ht="25.5" customHeight="1">
      <c r="A28" s="35" t="s">
        <v>24</v>
      </c>
      <c r="B28" s="47" t="s">
        <v>25</v>
      </c>
      <c r="C28" s="48"/>
      <c r="D28" s="47" t="s">
        <v>26</v>
      </c>
      <c r="E28" s="48"/>
      <c r="F28" s="48"/>
      <c r="G28" s="48"/>
      <c r="H28" s="47" t="s">
        <v>27</v>
      </c>
      <c r="I28" s="48"/>
      <c r="J28" s="36">
        <v>1</v>
      </c>
      <c r="K28" s="37">
        <v>0</v>
      </c>
    </row>
    <row r="29" spans="1:11" ht="25.5" customHeight="1">
      <c r="A29" s="35" t="s">
        <v>28</v>
      </c>
      <c r="B29" s="47" t="s">
        <v>29</v>
      </c>
      <c r="C29" s="48"/>
      <c r="D29" s="47" t="s">
        <v>30</v>
      </c>
      <c r="E29" s="48"/>
      <c r="F29" s="48"/>
      <c r="G29" s="48"/>
      <c r="H29" s="47" t="s">
        <v>31</v>
      </c>
      <c r="I29" s="48"/>
      <c r="J29" s="36">
        <v>1</v>
      </c>
      <c r="K29" s="37">
        <v>0</v>
      </c>
    </row>
    <row r="30" spans="1:11" ht="25.5" customHeight="1">
      <c r="A30" s="35" t="s">
        <v>32</v>
      </c>
      <c r="B30" s="47" t="s">
        <v>33</v>
      </c>
      <c r="C30" s="48"/>
      <c r="D30" s="47" t="s">
        <v>34</v>
      </c>
      <c r="E30" s="48"/>
      <c r="F30" s="48"/>
      <c r="G30" s="48"/>
      <c r="H30" s="47" t="s">
        <v>35</v>
      </c>
      <c r="I30" s="48"/>
      <c r="J30" s="36">
        <v>1</v>
      </c>
      <c r="K30" s="37">
        <v>0</v>
      </c>
    </row>
    <row r="31" spans="1:11" ht="25.5" customHeight="1">
      <c r="A31" s="35" t="s">
        <v>36</v>
      </c>
      <c r="B31" s="47" t="s">
        <v>37</v>
      </c>
      <c r="C31" s="48"/>
      <c r="D31" s="47" t="s">
        <v>38</v>
      </c>
      <c r="E31" s="48"/>
      <c r="F31" s="48"/>
      <c r="G31" s="48"/>
      <c r="H31" s="47" t="s">
        <v>39</v>
      </c>
      <c r="I31" s="48"/>
      <c r="J31" s="36">
        <v>3</v>
      </c>
      <c r="K31" s="37">
        <v>0</v>
      </c>
    </row>
    <row r="32" spans="1:11" ht="25.5" customHeight="1">
      <c r="A32" s="35" t="s">
        <v>40</v>
      </c>
      <c r="B32" s="47" t="s">
        <v>41</v>
      </c>
      <c r="C32" s="48"/>
      <c r="D32" s="47" t="s">
        <v>42</v>
      </c>
      <c r="E32" s="48"/>
      <c r="F32" s="48"/>
      <c r="G32" s="48"/>
      <c r="H32" s="47" t="s">
        <v>43</v>
      </c>
      <c r="I32" s="48"/>
      <c r="J32" s="36">
        <v>9</v>
      </c>
      <c r="K32" s="37">
        <v>0</v>
      </c>
    </row>
    <row r="33" spans="1:11" ht="25.5" customHeight="1">
      <c r="A33" s="35" t="s">
        <v>44</v>
      </c>
      <c r="B33" s="47" t="s">
        <v>45</v>
      </c>
      <c r="C33" s="48"/>
      <c r="D33" s="47" t="s">
        <v>46</v>
      </c>
      <c r="E33" s="48"/>
      <c r="F33" s="48"/>
      <c r="G33" s="48"/>
      <c r="H33" s="47" t="s">
        <v>47</v>
      </c>
      <c r="I33" s="48"/>
      <c r="J33" s="36">
        <v>5</v>
      </c>
      <c r="K33" s="37">
        <v>0</v>
      </c>
    </row>
    <row r="34" spans="1:11" ht="25.5" customHeight="1">
      <c r="A34" s="35" t="s">
        <v>48</v>
      </c>
      <c r="B34" s="47" t="s">
        <v>49</v>
      </c>
      <c r="C34" s="48"/>
      <c r="D34" s="47" t="s">
        <v>50</v>
      </c>
      <c r="E34" s="48"/>
      <c r="F34" s="48"/>
      <c r="G34" s="48"/>
      <c r="H34" s="47" t="s">
        <v>51</v>
      </c>
      <c r="I34" s="48"/>
      <c r="J34" s="36">
        <v>4</v>
      </c>
      <c r="K34" s="37">
        <v>0</v>
      </c>
    </row>
    <row r="35" spans="1:11" ht="25.5" customHeight="1">
      <c r="A35" s="35" t="s">
        <v>52</v>
      </c>
      <c r="B35" s="47" t="s">
        <v>53</v>
      </c>
      <c r="C35" s="48"/>
      <c r="D35" s="47" t="s">
        <v>54</v>
      </c>
      <c r="E35" s="48"/>
      <c r="F35" s="48"/>
      <c r="G35" s="48"/>
      <c r="H35" s="47" t="s">
        <v>55</v>
      </c>
      <c r="I35" s="48"/>
      <c r="J35" s="36">
        <v>2</v>
      </c>
      <c r="K35" s="37">
        <v>0</v>
      </c>
    </row>
    <row r="36" spans="1:11" ht="25.5" customHeight="1">
      <c r="A36" s="35" t="s">
        <v>56</v>
      </c>
      <c r="B36" s="47" t="s">
        <v>57</v>
      </c>
      <c r="C36" s="48"/>
      <c r="D36" s="47" t="s">
        <v>58</v>
      </c>
      <c r="E36" s="48"/>
      <c r="F36" s="48"/>
      <c r="G36" s="48"/>
      <c r="H36" s="47" t="s">
        <v>59</v>
      </c>
      <c r="I36" s="48"/>
      <c r="J36" s="36">
        <v>1</v>
      </c>
      <c r="K36" s="37">
        <v>0</v>
      </c>
    </row>
    <row r="37" spans="1:11" ht="25.5" customHeight="1">
      <c r="A37" s="35" t="s">
        <v>60</v>
      </c>
      <c r="B37" s="47" t="s">
        <v>61</v>
      </c>
      <c r="C37" s="48"/>
      <c r="D37" s="47" t="s">
        <v>62</v>
      </c>
      <c r="E37" s="48"/>
      <c r="F37" s="48"/>
      <c r="G37" s="48"/>
      <c r="H37" s="47" t="s">
        <v>63</v>
      </c>
      <c r="I37" s="48"/>
      <c r="J37" s="36">
        <v>1</v>
      </c>
      <c r="K37" s="37">
        <v>0</v>
      </c>
    </row>
    <row r="38" spans="1:11" ht="25.5" customHeight="1">
      <c r="A38" s="35" t="s">
        <v>64</v>
      </c>
      <c r="B38" s="47" t="s">
        <v>65</v>
      </c>
      <c r="C38" s="48"/>
      <c r="D38" s="47" t="s">
        <v>66</v>
      </c>
      <c r="E38" s="48"/>
      <c r="F38" s="48"/>
      <c r="G38" s="48"/>
      <c r="H38" s="47" t="s">
        <v>67</v>
      </c>
      <c r="I38" s="48"/>
      <c r="J38" s="36">
        <v>1</v>
      </c>
      <c r="K38" s="37">
        <v>0</v>
      </c>
    </row>
    <row r="39" spans="1:11">
      <c r="A39" s="22"/>
      <c r="B39" s="24"/>
      <c r="C39" s="24"/>
      <c r="D39" s="24"/>
      <c r="E39" s="24"/>
      <c r="F39" s="24"/>
      <c r="G39" s="24"/>
      <c r="H39" s="24"/>
      <c r="I39" s="24"/>
      <c r="J39" s="24"/>
      <c r="K39" s="38">
        <f>SUM(K28:K38)</f>
        <v>0</v>
      </c>
    </row>
    <row r="40" spans="1:11">
      <c r="A40" s="32" t="s">
        <v>68</v>
      </c>
      <c r="B40" s="33"/>
      <c r="C40" s="33"/>
      <c r="D40" s="33"/>
      <c r="E40" s="33"/>
      <c r="F40" s="33"/>
      <c r="G40" s="33"/>
      <c r="H40" s="33"/>
      <c r="I40" s="33"/>
      <c r="J40" s="33"/>
      <c r="K40" s="34"/>
    </row>
    <row r="41" spans="1:11" ht="25.5" customHeight="1">
      <c r="A41" s="35" t="s">
        <v>24</v>
      </c>
      <c r="B41" s="47" t="s">
        <v>25</v>
      </c>
      <c r="C41" s="48"/>
      <c r="D41" s="47" t="s">
        <v>26</v>
      </c>
      <c r="E41" s="48"/>
      <c r="F41" s="48"/>
      <c r="G41" s="48"/>
      <c r="H41" s="47" t="s">
        <v>27</v>
      </c>
      <c r="I41" s="48"/>
      <c r="J41" s="36">
        <v>1</v>
      </c>
      <c r="K41" s="37">
        <v>0</v>
      </c>
    </row>
    <row r="42" spans="1:11" ht="25.5" customHeight="1">
      <c r="A42" s="35" t="s">
        <v>28</v>
      </c>
      <c r="B42" s="47" t="s">
        <v>29</v>
      </c>
      <c r="C42" s="48"/>
      <c r="D42" s="47" t="s">
        <v>30</v>
      </c>
      <c r="E42" s="48"/>
      <c r="F42" s="48"/>
      <c r="G42" s="48"/>
      <c r="H42" s="47" t="s">
        <v>31</v>
      </c>
      <c r="I42" s="48"/>
      <c r="J42" s="36">
        <v>1</v>
      </c>
      <c r="K42" s="37">
        <v>0</v>
      </c>
    </row>
    <row r="43" spans="1:11" ht="25.5" customHeight="1">
      <c r="A43" s="35" t="s">
        <v>32</v>
      </c>
      <c r="B43" s="47" t="s">
        <v>33</v>
      </c>
      <c r="C43" s="48"/>
      <c r="D43" s="47" t="s">
        <v>34</v>
      </c>
      <c r="E43" s="48"/>
      <c r="F43" s="48"/>
      <c r="G43" s="48"/>
      <c r="H43" s="47" t="s">
        <v>35</v>
      </c>
      <c r="I43" s="48"/>
      <c r="J43" s="36">
        <v>1</v>
      </c>
      <c r="K43" s="37">
        <v>0</v>
      </c>
    </row>
    <row r="44" spans="1:11" ht="25.5" customHeight="1">
      <c r="A44" s="35" t="s">
        <v>36</v>
      </c>
      <c r="B44" s="47" t="s">
        <v>37</v>
      </c>
      <c r="C44" s="48"/>
      <c r="D44" s="47" t="s">
        <v>38</v>
      </c>
      <c r="E44" s="48"/>
      <c r="F44" s="48"/>
      <c r="G44" s="48"/>
      <c r="H44" s="47" t="s">
        <v>39</v>
      </c>
      <c r="I44" s="48"/>
      <c r="J44" s="36">
        <v>3</v>
      </c>
      <c r="K44" s="37">
        <v>0</v>
      </c>
    </row>
    <row r="45" spans="1:11" ht="25.5" customHeight="1">
      <c r="A45" s="35" t="s">
        <v>40</v>
      </c>
      <c r="B45" s="47" t="s">
        <v>41</v>
      </c>
      <c r="C45" s="48"/>
      <c r="D45" s="47" t="s">
        <v>42</v>
      </c>
      <c r="E45" s="48"/>
      <c r="F45" s="48"/>
      <c r="G45" s="48"/>
      <c r="H45" s="47" t="s">
        <v>43</v>
      </c>
      <c r="I45" s="48"/>
      <c r="J45" s="36">
        <v>9</v>
      </c>
      <c r="K45" s="37">
        <v>0</v>
      </c>
    </row>
    <row r="46" spans="1:11" ht="25.5" customHeight="1">
      <c r="A46" s="35" t="s">
        <v>44</v>
      </c>
      <c r="B46" s="47" t="s">
        <v>45</v>
      </c>
      <c r="C46" s="48"/>
      <c r="D46" s="47" t="s">
        <v>46</v>
      </c>
      <c r="E46" s="48"/>
      <c r="F46" s="48"/>
      <c r="G46" s="48"/>
      <c r="H46" s="47" t="s">
        <v>47</v>
      </c>
      <c r="I46" s="48"/>
      <c r="J46" s="36">
        <v>5</v>
      </c>
      <c r="K46" s="37">
        <v>0</v>
      </c>
    </row>
    <row r="47" spans="1:11" ht="25.5" customHeight="1">
      <c r="A47" s="35" t="s">
        <v>48</v>
      </c>
      <c r="B47" s="47" t="s">
        <v>49</v>
      </c>
      <c r="C47" s="48"/>
      <c r="D47" s="47" t="s">
        <v>50</v>
      </c>
      <c r="E47" s="48"/>
      <c r="F47" s="48"/>
      <c r="G47" s="48"/>
      <c r="H47" s="47" t="s">
        <v>51</v>
      </c>
      <c r="I47" s="48"/>
      <c r="J47" s="36">
        <v>4</v>
      </c>
      <c r="K47" s="37">
        <v>0</v>
      </c>
    </row>
    <row r="48" spans="1:11" ht="25.5" customHeight="1">
      <c r="A48" s="35" t="s">
        <v>52</v>
      </c>
      <c r="B48" s="47" t="s">
        <v>53</v>
      </c>
      <c r="C48" s="48"/>
      <c r="D48" s="47" t="s">
        <v>54</v>
      </c>
      <c r="E48" s="48"/>
      <c r="F48" s="48"/>
      <c r="G48" s="48"/>
      <c r="H48" s="47" t="s">
        <v>55</v>
      </c>
      <c r="I48" s="48"/>
      <c r="J48" s="36">
        <v>2</v>
      </c>
      <c r="K48" s="37">
        <v>0</v>
      </c>
    </row>
    <row r="49" spans="1:11" ht="25.5" customHeight="1">
      <c r="A49" s="35" t="s">
        <v>56</v>
      </c>
      <c r="B49" s="47" t="s">
        <v>57</v>
      </c>
      <c r="C49" s="48"/>
      <c r="D49" s="47" t="s">
        <v>58</v>
      </c>
      <c r="E49" s="48"/>
      <c r="F49" s="48"/>
      <c r="G49" s="48"/>
      <c r="H49" s="47" t="s">
        <v>59</v>
      </c>
      <c r="I49" s="48"/>
      <c r="J49" s="36">
        <v>1</v>
      </c>
      <c r="K49" s="37">
        <v>0</v>
      </c>
    </row>
    <row r="50" spans="1:11" ht="25.5" customHeight="1">
      <c r="A50" s="35" t="s">
        <v>60</v>
      </c>
      <c r="B50" s="47" t="s">
        <v>61</v>
      </c>
      <c r="C50" s="48"/>
      <c r="D50" s="47" t="s">
        <v>62</v>
      </c>
      <c r="E50" s="48"/>
      <c r="F50" s="48"/>
      <c r="G50" s="48"/>
      <c r="H50" s="47" t="s">
        <v>63</v>
      </c>
      <c r="I50" s="48"/>
      <c r="J50" s="36">
        <v>1</v>
      </c>
      <c r="K50" s="37">
        <v>0</v>
      </c>
    </row>
    <row r="51" spans="1:11" ht="25.5" customHeight="1">
      <c r="A51" s="35" t="s">
        <v>64</v>
      </c>
      <c r="B51" s="47" t="s">
        <v>65</v>
      </c>
      <c r="C51" s="48"/>
      <c r="D51" s="47" t="s">
        <v>66</v>
      </c>
      <c r="E51" s="48"/>
      <c r="F51" s="48"/>
      <c r="G51" s="48"/>
      <c r="H51" s="47" t="s">
        <v>67</v>
      </c>
      <c r="I51" s="48"/>
      <c r="J51" s="36">
        <v>1</v>
      </c>
      <c r="K51" s="37">
        <v>0</v>
      </c>
    </row>
    <row r="52" spans="1:11">
      <c r="A52" s="22"/>
      <c r="B52" s="24"/>
      <c r="C52" s="24"/>
      <c r="D52" s="24"/>
      <c r="E52" s="24"/>
      <c r="F52" s="24"/>
      <c r="G52" s="24"/>
      <c r="H52" s="24"/>
      <c r="I52" s="24"/>
      <c r="J52" s="24"/>
      <c r="K52" s="38">
        <f>SUM(K41:K51)</f>
        <v>0</v>
      </c>
    </row>
    <row r="53" spans="1:11">
      <c r="A53" s="32" t="s">
        <v>69</v>
      </c>
      <c r="B53" s="33"/>
      <c r="C53" s="33"/>
      <c r="D53" s="33"/>
      <c r="E53" s="33"/>
      <c r="F53" s="33"/>
      <c r="G53" s="33"/>
      <c r="H53" s="33"/>
      <c r="I53" s="33"/>
      <c r="J53" s="33"/>
      <c r="K53" s="34"/>
    </row>
    <row r="54" spans="1:11" ht="25.5" customHeight="1">
      <c r="A54" s="35" t="s">
        <v>24</v>
      </c>
      <c r="B54" s="47" t="s">
        <v>25</v>
      </c>
      <c r="C54" s="48"/>
      <c r="D54" s="47" t="s">
        <v>26</v>
      </c>
      <c r="E54" s="48"/>
      <c r="F54" s="48"/>
      <c r="G54" s="48"/>
      <c r="H54" s="47" t="s">
        <v>27</v>
      </c>
      <c r="I54" s="48"/>
      <c r="J54" s="36">
        <v>1</v>
      </c>
      <c r="K54" s="37">
        <v>0</v>
      </c>
    </row>
    <row r="55" spans="1:11" ht="25.5" customHeight="1">
      <c r="A55" s="35" t="s">
        <v>28</v>
      </c>
      <c r="B55" s="47" t="s">
        <v>29</v>
      </c>
      <c r="C55" s="48"/>
      <c r="D55" s="47" t="s">
        <v>30</v>
      </c>
      <c r="E55" s="48"/>
      <c r="F55" s="48"/>
      <c r="G55" s="48"/>
      <c r="H55" s="47" t="s">
        <v>31</v>
      </c>
      <c r="I55" s="48"/>
      <c r="J55" s="36">
        <v>1</v>
      </c>
      <c r="K55" s="37">
        <v>0</v>
      </c>
    </row>
    <row r="56" spans="1:11" ht="25.5" customHeight="1">
      <c r="A56" s="35" t="s">
        <v>32</v>
      </c>
      <c r="B56" s="47" t="s">
        <v>33</v>
      </c>
      <c r="C56" s="48"/>
      <c r="D56" s="47" t="s">
        <v>34</v>
      </c>
      <c r="E56" s="48"/>
      <c r="F56" s="48"/>
      <c r="G56" s="48"/>
      <c r="H56" s="47" t="s">
        <v>35</v>
      </c>
      <c r="I56" s="48"/>
      <c r="J56" s="36">
        <v>1</v>
      </c>
      <c r="K56" s="37">
        <v>0</v>
      </c>
    </row>
    <row r="57" spans="1:11" ht="25.5" customHeight="1">
      <c r="A57" s="35" t="s">
        <v>36</v>
      </c>
      <c r="B57" s="47" t="s">
        <v>70</v>
      </c>
      <c r="C57" s="48"/>
      <c r="D57" s="47" t="s">
        <v>71</v>
      </c>
      <c r="E57" s="48"/>
      <c r="F57" s="48"/>
      <c r="G57" s="48"/>
      <c r="H57" s="47" t="s">
        <v>72</v>
      </c>
      <c r="I57" s="48"/>
      <c r="J57" s="36">
        <v>1</v>
      </c>
      <c r="K57" s="37">
        <v>0</v>
      </c>
    </row>
    <row r="58" spans="1:11" ht="25.5" customHeight="1">
      <c r="A58" s="35" t="s">
        <v>40</v>
      </c>
      <c r="B58" s="47" t="s">
        <v>37</v>
      </c>
      <c r="C58" s="48"/>
      <c r="D58" s="47" t="s">
        <v>38</v>
      </c>
      <c r="E58" s="48"/>
      <c r="F58" s="48"/>
      <c r="G58" s="48"/>
      <c r="H58" s="47" t="s">
        <v>39</v>
      </c>
      <c r="I58" s="48"/>
      <c r="J58" s="36">
        <v>2</v>
      </c>
      <c r="K58" s="37">
        <v>0</v>
      </c>
    </row>
    <row r="59" spans="1:11" ht="25.5" customHeight="1">
      <c r="A59" s="35" t="s">
        <v>44</v>
      </c>
      <c r="B59" s="47" t="s">
        <v>41</v>
      </c>
      <c r="C59" s="48"/>
      <c r="D59" s="47" t="s">
        <v>42</v>
      </c>
      <c r="E59" s="48"/>
      <c r="F59" s="48"/>
      <c r="G59" s="48"/>
      <c r="H59" s="47" t="s">
        <v>43</v>
      </c>
      <c r="I59" s="48"/>
      <c r="J59" s="36">
        <v>6</v>
      </c>
      <c r="K59" s="37">
        <v>0</v>
      </c>
    </row>
    <row r="60" spans="1:11" ht="25.5" customHeight="1">
      <c r="A60" s="35" t="s">
        <v>48</v>
      </c>
      <c r="B60" s="47" t="s">
        <v>45</v>
      </c>
      <c r="C60" s="48"/>
      <c r="D60" s="47" t="s">
        <v>46</v>
      </c>
      <c r="E60" s="48"/>
      <c r="F60" s="48"/>
      <c r="G60" s="48"/>
      <c r="H60" s="47" t="s">
        <v>47</v>
      </c>
      <c r="I60" s="48"/>
      <c r="J60" s="36">
        <v>7</v>
      </c>
      <c r="K60" s="37">
        <v>0</v>
      </c>
    </row>
    <row r="61" spans="1:11" ht="25.5" customHeight="1">
      <c r="A61" s="35" t="s">
        <v>52</v>
      </c>
      <c r="B61" s="47" t="s">
        <v>49</v>
      </c>
      <c r="C61" s="48"/>
      <c r="D61" s="47" t="s">
        <v>50</v>
      </c>
      <c r="E61" s="48"/>
      <c r="F61" s="48"/>
      <c r="G61" s="48"/>
      <c r="H61" s="47" t="s">
        <v>51</v>
      </c>
      <c r="I61" s="48"/>
      <c r="J61" s="36">
        <v>2</v>
      </c>
      <c r="K61" s="37">
        <v>0</v>
      </c>
    </row>
    <row r="62" spans="1:11" ht="25.5" customHeight="1">
      <c r="A62" s="35" t="s">
        <v>56</v>
      </c>
      <c r="B62" s="47" t="s">
        <v>53</v>
      </c>
      <c r="C62" s="48"/>
      <c r="D62" s="47" t="s">
        <v>54</v>
      </c>
      <c r="E62" s="48"/>
      <c r="F62" s="48"/>
      <c r="G62" s="48"/>
      <c r="H62" s="47" t="s">
        <v>55</v>
      </c>
      <c r="I62" s="48"/>
      <c r="J62" s="36">
        <v>1</v>
      </c>
      <c r="K62" s="37">
        <v>0</v>
      </c>
    </row>
    <row r="63" spans="1:11" ht="25.5" customHeight="1">
      <c r="A63" s="35" t="s">
        <v>60</v>
      </c>
      <c r="B63" s="47" t="s">
        <v>73</v>
      </c>
      <c r="C63" s="48"/>
      <c r="D63" s="47" t="s">
        <v>74</v>
      </c>
      <c r="E63" s="48"/>
      <c r="F63" s="48"/>
      <c r="G63" s="48"/>
      <c r="H63" s="47" t="s">
        <v>75</v>
      </c>
      <c r="I63" s="48"/>
      <c r="J63" s="36">
        <v>2</v>
      </c>
      <c r="K63" s="37">
        <v>0</v>
      </c>
    </row>
    <row r="64" spans="1:11" ht="25.5" customHeight="1">
      <c r="A64" s="35" t="s">
        <v>64</v>
      </c>
      <c r="B64" s="47" t="s">
        <v>61</v>
      </c>
      <c r="C64" s="48"/>
      <c r="D64" s="47" t="s">
        <v>62</v>
      </c>
      <c r="E64" s="48"/>
      <c r="F64" s="48"/>
      <c r="G64" s="48"/>
      <c r="H64" s="47" t="s">
        <v>63</v>
      </c>
      <c r="I64" s="48"/>
      <c r="J64" s="36">
        <v>1</v>
      </c>
      <c r="K64" s="37">
        <v>0</v>
      </c>
    </row>
    <row r="65" spans="1:13" ht="25.5" customHeight="1">
      <c r="A65" s="35" t="s">
        <v>76</v>
      </c>
      <c r="B65" s="47" t="s">
        <v>77</v>
      </c>
      <c r="C65" s="48"/>
      <c r="D65" s="47" t="s">
        <v>78</v>
      </c>
      <c r="E65" s="48"/>
      <c r="F65" s="48"/>
      <c r="G65" s="48"/>
      <c r="H65" s="47" t="s">
        <v>79</v>
      </c>
      <c r="I65" s="48"/>
      <c r="J65" s="36">
        <v>2</v>
      </c>
      <c r="K65" s="37">
        <v>0</v>
      </c>
    </row>
    <row r="66" spans="1:13" ht="25.5" customHeight="1">
      <c r="A66" s="35" t="s">
        <v>80</v>
      </c>
      <c r="B66" s="47" t="s">
        <v>81</v>
      </c>
      <c r="C66" s="48"/>
      <c r="D66" s="47" t="s">
        <v>82</v>
      </c>
      <c r="E66" s="48"/>
      <c r="F66" s="48"/>
      <c r="G66" s="48"/>
      <c r="H66" s="47" t="s">
        <v>83</v>
      </c>
      <c r="I66" s="48"/>
      <c r="J66" s="36">
        <v>2</v>
      </c>
      <c r="K66" s="37">
        <v>0</v>
      </c>
    </row>
    <row r="67" spans="1:13" ht="15" thickBot="1">
      <c r="A67" s="22"/>
      <c r="B67" s="24"/>
      <c r="C67" s="24"/>
      <c r="D67" s="24"/>
      <c r="E67" s="24"/>
      <c r="F67" s="24"/>
      <c r="G67" s="24"/>
      <c r="H67" s="24"/>
      <c r="I67" s="24"/>
      <c r="J67" s="24"/>
      <c r="K67" s="38">
        <f>SUM(K54:K66)</f>
        <v>0</v>
      </c>
      <c r="M67" s="44"/>
    </row>
    <row r="68" spans="1:13" ht="15" thickBot="1">
      <c r="A68" s="39"/>
      <c r="B68" s="40" t="s">
        <v>84</v>
      </c>
      <c r="C68" s="41"/>
      <c r="D68" s="41"/>
      <c r="E68" s="41"/>
      <c r="F68" s="41"/>
      <c r="G68" s="41"/>
      <c r="H68" s="41"/>
      <c r="I68" s="41"/>
      <c r="J68" s="41"/>
      <c r="K68" s="42">
        <f>SUM(K28:K67)/2</f>
        <v>0</v>
      </c>
      <c r="M68" s="45"/>
    </row>
    <row r="69" spans="1:13" ht="15" thickBot="1">
      <c r="A69" s="39"/>
      <c r="B69" s="41" t="s">
        <v>85</v>
      </c>
      <c r="C69" s="41"/>
      <c r="D69" s="41"/>
      <c r="E69" s="41"/>
      <c r="F69" s="41"/>
      <c r="G69" s="41"/>
      <c r="H69" s="41"/>
      <c r="I69" s="41"/>
      <c r="J69" s="41"/>
      <c r="K69" s="43">
        <f>K68*(20/100)</f>
        <v>0</v>
      </c>
      <c r="M69" s="46"/>
    </row>
    <row r="70" spans="1:13" ht="15" thickBot="1">
      <c r="A70" s="39"/>
      <c r="B70" s="40" t="s">
        <v>86</v>
      </c>
      <c r="C70" s="41"/>
      <c r="D70" s="41"/>
      <c r="E70" s="41"/>
      <c r="F70" s="41"/>
      <c r="G70" s="41"/>
      <c r="H70" s="41"/>
      <c r="I70" s="41"/>
      <c r="J70" s="41"/>
      <c r="K70" s="42">
        <f>K68+K69</f>
        <v>0</v>
      </c>
      <c r="M70" s="45"/>
    </row>
  </sheetData>
  <mergeCells count="108">
    <mergeCell ref="B29:C29"/>
    <mergeCell ref="D29:G29"/>
    <mergeCell ref="H29:I29"/>
    <mergeCell ref="B30:C30"/>
    <mergeCell ref="D30:G30"/>
    <mergeCell ref="H30:I30"/>
    <mergeCell ref="B26:C26"/>
    <mergeCell ref="D26:G26"/>
    <mergeCell ref="H26:I26"/>
    <mergeCell ref="B28:C28"/>
    <mergeCell ref="D28:G28"/>
    <mergeCell ref="H28:I28"/>
    <mergeCell ref="B33:C33"/>
    <mergeCell ref="D33:G33"/>
    <mergeCell ref="H33:I33"/>
    <mergeCell ref="B34:C34"/>
    <mergeCell ref="D34:G34"/>
    <mergeCell ref="H34:I34"/>
    <mergeCell ref="B31:C31"/>
    <mergeCell ref="D31:G31"/>
    <mergeCell ref="H31:I31"/>
    <mergeCell ref="B32:C32"/>
    <mergeCell ref="D32:G32"/>
    <mergeCell ref="H32:I32"/>
    <mergeCell ref="B37:C37"/>
    <mergeCell ref="D37:G37"/>
    <mergeCell ref="H37:I37"/>
    <mergeCell ref="B38:C38"/>
    <mergeCell ref="D38:G38"/>
    <mergeCell ref="H38:I38"/>
    <mergeCell ref="B35:C35"/>
    <mergeCell ref="D35:G35"/>
    <mergeCell ref="H35:I35"/>
    <mergeCell ref="B36:C36"/>
    <mergeCell ref="D36:G36"/>
    <mergeCell ref="H36:I36"/>
    <mergeCell ref="B43:C43"/>
    <mergeCell ref="D43:G43"/>
    <mergeCell ref="H43:I43"/>
    <mergeCell ref="B44:C44"/>
    <mergeCell ref="D44:G44"/>
    <mergeCell ref="H44:I44"/>
    <mergeCell ref="B41:C41"/>
    <mergeCell ref="D41:G41"/>
    <mergeCell ref="H41:I41"/>
    <mergeCell ref="B42:C42"/>
    <mergeCell ref="D42:G42"/>
    <mergeCell ref="H42:I42"/>
    <mergeCell ref="B47:C47"/>
    <mergeCell ref="D47:G47"/>
    <mergeCell ref="H47:I47"/>
    <mergeCell ref="B48:C48"/>
    <mergeCell ref="D48:G48"/>
    <mergeCell ref="H48:I48"/>
    <mergeCell ref="B45:C45"/>
    <mergeCell ref="D45:G45"/>
    <mergeCell ref="H45:I45"/>
    <mergeCell ref="B46:C46"/>
    <mergeCell ref="D46:G46"/>
    <mergeCell ref="H46:I46"/>
    <mergeCell ref="B51:C51"/>
    <mergeCell ref="D51:G51"/>
    <mergeCell ref="H51:I51"/>
    <mergeCell ref="B54:C54"/>
    <mergeCell ref="D54:G54"/>
    <mergeCell ref="H54:I54"/>
    <mergeCell ref="B49:C49"/>
    <mergeCell ref="D49:G49"/>
    <mergeCell ref="H49:I49"/>
    <mergeCell ref="B50:C50"/>
    <mergeCell ref="D50:G50"/>
    <mergeCell ref="H50:I50"/>
    <mergeCell ref="B57:C57"/>
    <mergeCell ref="D57:G57"/>
    <mergeCell ref="H57:I57"/>
    <mergeCell ref="B58:C58"/>
    <mergeCell ref="D58:G58"/>
    <mergeCell ref="H58:I58"/>
    <mergeCell ref="B55:C55"/>
    <mergeCell ref="D55:G55"/>
    <mergeCell ref="H55:I55"/>
    <mergeCell ref="B56:C56"/>
    <mergeCell ref="D56:G56"/>
    <mergeCell ref="H56:I56"/>
    <mergeCell ref="B61:C61"/>
    <mergeCell ref="D61:G61"/>
    <mergeCell ref="H61:I61"/>
    <mergeCell ref="B62:C62"/>
    <mergeCell ref="D62:G62"/>
    <mergeCell ref="H62:I62"/>
    <mergeCell ref="B59:C59"/>
    <mergeCell ref="D59:G59"/>
    <mergeCell ref="H59:I59"/>
    <mergeCell ref="B60:C60"/>
    <mergeCell ref="D60:G60"/>
    <mergeCell ref="H60:I60"/>
    <mergeCell ref="B65:C65"/>
    <mergeCell ref="D65:G65"/>
    <mergeCell ref="H65:I65"/>
    <mergeCell ref="B66:C66"/>
    <mergeCell ref="D66:G66"/>
    <mergeCell ref="H66:I66"/>
    <mergeCell ref="B63:C63"/>
    <mergeCell ref="D63:G63"/>
    <mergeCell ref="H63:I63"/>
    <mergeCell ref="B64:C64"/>
    <mergeCell ref="D64:G64"/>
    <mergeCell ref="H64:I64"/>
  </mergeCells>
  <pageMargins left="0.27559055118110232" right="0.19685039370078738" top="0.59055118110236215" bottom="0.59055118110236215" header="0.27559055118110232" footer="0.27559055118110232"/>
  <pageSetup paperSize="9" scale="67" orientation="portrait" errors="blank"/>
  <headerFooter>
    <oddFooter>&amp;LDátum tlače  &amp;D&amp;RStrana  &amp;P/&amp;N</oddFooter>
  </headerFooter>
  <ignoredErrors>
    <ignoredError sqref="A1:K3 I72:K75 A25:K27 A39:K40 A28:J28 A29:J29 A30:J30 A31:J31 A32:J32 A33:J33 A34:J34 A35:J35 A36:J36 A37:J37 A38:J38 A52:K53 A41:J41 A42:J42 A43:J43 A44:J44 A45:J45 A46:J46 A47:J47 A48:J48 A49:J49 A50:J50 A51:J51 A67:K71 A54:J54 A55:J55 A56:J56 A57:J57 A58:J58 A59:J59 A60:J60 A61:J61 A62:J62 A63:J63 A64:J64 A65:J65 A66:J66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Rozpiska: CENOVÁ INFORMÁCIA ()</dc:title>
  <dc:creator>E-CONFIG 3.10.10 , Databáza: 2021.10.01</dc:creator>
  <cp:lastModifiedBy>Admin</cp:lastModifiedBy>
  <dcterms:created xsi:type="dcterms:W3CDTF">2021-10-21T11:33:41Z</dcterms:created>
  <dcterms:modified xsi:type="dcterms:W3CDTF">2021-11-09T09:18:42Z</dcterms:modified>
</cp:coreProperties>
</file>