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ozsah zákazky a cenová ponuka" sheetId="1" r:id="rId1"/>
    <sheet name="Vysvetlívky" sheetId="2" r:id="rId2"/>
  </sheets>
  <definedNames>
    <definedName name="Balicek">'rozsah zákazky a cenová ponuka'!$C$8:$C$8</definedName>
    <definedName name="CenaCelkom">'rozsah zákazky a cenová ponuka'!$O$9:$O$9</definedName>
    <definedName name="CenaZaJPRL">'rozsah zákazky a cenová ponuka'!$L$9:$L$9</definedName>
    <definedName name="CenaZaM3">'rozsah zákazky a cenová ponuka'!$N$9:$N$9</definedName>
    <definedName name="CisloVC">'rozsah zákazky a cenová ponuka'!$B$8:$B$8</definedName>
    <definedName name="DodavatelDIC">'rozsah zákazky a cenová ponuka'!$G$23:$G$23</definedName>
    <definedName name="DodavatelICO">'rozsah zákazky a cenová ponuka'!$G$22:$G$22</definedName>
    <definedName name="DodavatelICpreDPH">'rozsah zákazky a cenová ponuka'!$H$24:$H$24</definedName>
    <definedName name="DodavatelNazov">'rozsah zákazky a cenová ponuka'!$G$20:$G$20</definedName>
    <definedName name="DodavatelSidlo">'rozsah zákazky a cenová ponuka'!$G$21:$G$21</definedName>
    <definedName name="DPH">'rozsah zákazky a cenová ponuka'!$O$15:$O$15</definedName>
    <definedName name="DruhTazby">'rozsah zákazky a cenová ponuka'!$G$9:$G$9</definedName>
    <definedName name="HmotnatostIhlicnate">'rozsah zákazky a cenová ponuka'!$I$10:$I$10</definedName>
    <definedName name="HmotnatostListnate">'rozsah zákazky a cenová ponuka'!$J$10:$J$10</definedName>
    <definedName name="JPRL">'rozsah zákazky a cenová ponuka'!$B$9:$B$9</definedName>
    <definedName name="LO">'rozsah zákazky a cenová ponuka'!$A$9:$A$9</definedName>
    <definedName name="Objednavatel">'rozsah zákazky a cenová ponuka'!$B$6:$B$6</definedName>
    <definedName name="ObjemIhlicnate">'rozsah zákazky a cenová ponuka'!$D$10:$D$10</definedName>
    <definedName name="ObjemListnate">'rozsah zákazky a cenová ponuka'!$E$10:$E$10</definedName>
    <definedName name="ObjemSpolu">'rozsah zákazky a cenová ponuka'!$F$10:$F$10</definedName>
    <definedName name="Opis">'rozsah zákazky a cenová ponuka'!$C$10:$C$10</definedName>
    <definedName name="PlatcaDPH">'rozsah zákazky a cenová ponuka'!$C$19:$C$19</definedName>
    <definedName name="PredmetZakazky">'rozsah zákazky a cenová ponuka'!$C$3:$C$3</definedName>
    <definedName name="PriblizovaciaVzdalenost">'rozsah zákazky a cenová ponuka'!$K$9:$K$9</definedName>
    <definedName name="Sklon">'rozsah zákazky a cenová ponuka'!$H$9:$H$9</definedName>
    <definedName name="SumCenaCelkom">'rozsah zákazky a cenová ponuka'!$O$14:$O$14</definedName>
    <definedName name="SumCenaSDPH">'rozsah zákazky a cenová ponuka'!$O$16:$O$16</definedName>
    <definedName name="SumCenaZaJPRL">'rozsah zákazky a cenová ponuka'!$L$14:$L$14</definedName>
    <definedName name="TJ">'rozsah zákazky a cenová ponuka'!$M$9:$M$9</definedName>
  </definedNames>
  <calcPr fullCalcOnLoad="1"/>
</workbook>
</file>

<file path=xl/sharedStrings.xml><?xml version="1.0" encoding="utf-8"?>
<sst xmlns="http://schemas.openxmlformats.org/spreadsheetml/2006/main" count="89" uniqueCount="82">
  <si>
    <t>Opis- rozsah čiastkovej zákazky a cenová ponuka dodávateľa</t>
  </si>
  <si>
    <t>príloha č.3.1</t>
  </si>
  <si>
    <t>Názov predmetu zákazky</t>
  </si>
  <si>
    <t>Lesnícke služby v ťažbovom procese na OZ Podunajsko, LS Čifáre</t>
  </si>
  <si>
    <t>Objednávateľ</t>
  </si>
  <si>
    <t>LESY Slovenskej republiky, štátny podnik Organizačná zložka OZ Podunajsko</t>
  </si>
  <si>
    <t>VC č.</t>
  </si>
  <si>
    <t>0402-Prebierky LS Čifáre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</si>
  <si>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</si>
  <si>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</si>
  <si>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</si>
  <si>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</si>
  <si>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</si>
  <si>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</si>
  <si>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</si>
  <si>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</si>
  <si>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</si>
  <si>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</si>
  <si>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</si>
  <si>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</si>
  <si>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</si>
  <si>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</si>
  <si>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</si>
  <si>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</si>
  <si>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</si>
  <si>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</si>
  <si>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</si>
  <si>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</si>
  <si>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</si>
  <si>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</si>
  <si>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</si>
  <si>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</si>
  <si>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</si>
  <si>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</si>
  <si>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</si>
  <si>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</si>
  <si>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</si>
  <si>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</si>
  <si>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</si>
  <si>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</si>
  <si>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Nevidzany</t>
  </si>
  <si>
    <t>GS082-.404A0</t>
  </si>
  <si>
    <t>1,2,4c,6,7</t>
  </si>
  <si>
    <t>VU-50</t>
  </si>
  <si>
    <t>20</t>
  </si>
  <si>
    <t>- | - | 400</t>
  </si>
  <si>
    <t>m3</t>
  </si>
  <si>
    <t>Pata</t>
  </si>
  <si>
    <t>GS082-.175.0</t>
  </si>
  <si>
    <t>0</t>
  </si>
  <si>
    <t>- | - | 2100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</si>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</sst>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4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1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2" fontId="1" fillId="0" borderId="0" applyNumberFormat="0">
      <alignment/>
      <protection/>
    </xf>
    <xf numFmtId="9" fontId="1" fillId="0" borderId="0" applyNumberFormat="0">
      <alignment/>
      <protection/>
    </xf>
    <xf numFmtId="0" fontId="30" fillId="20" borderId="0" applyNumberFormat="0" applyBorder="0" applyAlignment="0" applyProtection="0"/>
    <xf numFmtId="0" fontId="31" fillId="21" borderId="1" applyNumberFormat="0" applyAlignment="0" applyProtection="0"/>
    <xf numFmtId="43" fontId="1" fillId="0" borderId="0" applyNumberFormat="0">
      <alignment/>
      <protection/>
    </xf>
    <xf numFmtId="41" fontId="1" fillId="0" borderId="0" applyNumberFormat="0">
      <alignment/>
      <protection/>
    </xf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44" fontId="1" fillId="0" borderId="0" applyNumberFormat="0">
      <alignment/>
      <protection/>
    </xf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 vertical="center"/>
    </xf>
    <xf numFmtId="0" fontId="2" fillId="33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 vertical="center"/>
    </xf>
    <xf numFmtId="0" fontId="8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right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center" vertical="center"/>
    </xf>
    <xf numFmtId="4" fontId="8" fillId="33" borderId="17" xfId="0" applyNumberFormat="1" applyFont="1" applyFill="1" applyBorder="1" applyAlignment="1" applyProtection="1">
      <alignment horizontal="right" vertical="center" indent="1"/>
      <protection locked="0"/>
    </xf>
    <xf numFmtId="0" fontId="0" fillId="0" borderId="18" xfId="0" applyNumberFormat="1" applyBorder="1" applyAlignment="1">
      <alignment/>
    </xf>
    <xf numFmtId="0" fontId="8" fillId="0" borderId="19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left" vertical="center"/>
    </xf>
    <xf numFmtId="0" fontId="2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vertical="center"/>
    </xf>
    <xf numFmtId="0" fontId="11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horizontal="center" vertical="center" wrapText="1"/>
    </xf>
    <xf numFmtId="0" fontId="8" fillId="35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 indent="2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0" fillId="0" borderId="26" xfId="0" applyNumberFormat="1" applyBorder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Border="1" applyAlignment="1">
      <alignment horizontal="center"/>
    </xf>
    <xf numFmtId="0" fontId="2" fillId="34" borderId="21" xfId="0" applyNumberFormat="1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3.7109375" style="0" customWidth="1"/>
    <col min="2" max="2" width="15.7109375" style="0" customWidth="1"/>
    <col min="3" max="3" width="31.7109375" style="0" customWidth="1"/>
    <col min="7" max="7" width="6.28125" style="0" customWidth="1"/>
    <col min="8" max="8" width="6.57421875" style="0" customWidth="1"/>
    <col min="11" max="11" width="11.421875" style="0" customWidth="1"/>
    <col min="12" max="12" width="14.00390625" style="0" customWidth="1"/>
    <col min="14" max="14" width="13.8515625" style="0" customWidth="1"/>
    <col min="15" max="15" width="14.57421875" style="0" customWidth="1"/>
    <col min="17" max="17" width="9.421875" style="0" customWidth="1"/>
  </cols>
  <sheetData>
    <row r="1" spans="1:15" ht="1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  <c r="N1" s="2"/>
      <c r="O1" s="3"/>
    </row>
    <row r="2" spans="1:15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 t="s">
        <v>1</v>
      </c>
      <c r="O2" s="3"/>
    </row>
    <row r="3" spans="1:15" ht="18.75" customHeight="1">
      <c r="A3" s="5" t="s">
        <v>2</v>
      </c>
      <c r="B3" s="1"/>
      <c r="C3" s="42" t="s">
        <v>3</v>
      </c>
      <c r="D3" s="6"/>
      <c r="E3" s="6"/>
      <c r="F3" s="6"/>
      <c r="G3" s="1"/>
      <c r="H3" s="1"/>
      <c r="I3" s="1"/>
      <c r="J3" s="1"/>
      <c r="K3" s="1"/>
      <c r="L3" s="1"/>
      <c r="M3" s="1"/>
      <c r="N3" s="2"/>
      <c r="O3" s="3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4:6" ht="15">
      <c r="D5" s="44"/>
      <c r="E5" s="44"/>
      <c r="F5" s="7"/>
    </row>
    <row r="6" spans="1:6" ht="15" customHeight="1">
      <c r="A6" s="8" t="s">
        <v>4</v>
      </c>
      <c r="B6" s="45" t="s">
        <v>5</v>
      </c>
      <c r="C6" s="45"/>
      <c r="D6" s="45"/>
      <c r="E6" s="45"/>
      <c r="F6" s="7"/>
    </row>
    <row r="7" spans="1:6" ht="6" customHeight="1">
      <c r="A7" s="7"/>
      <c r="B7" s="46"/>
      <c r="C7" s="46"/>
      <c r="D7" s="46"/>
      <c r="E7" s="46"/>
      <c r="F7" s="7"/>
    </row>
    <row r="8" spans="1:6" ht="16.5" customHeight="1">
      <c r="A8" s="9" t="s">
        <v>6</v>
      </c>
      <c r="B8" s="10"/>
      <c r="C8" s="11" t="s">
        <v>7</v>
      </c>
      <c r="F8" s="7"/>
    </row>
    <row r="9" spans="1:15" ht="21" customHeight="1">
      <c r="A9" s="47" t="s">
        <v>8</v>
      </c>
      <c r="B9" s="48" t="s">
        <v>9</v>
      </c>
      <c r="C9" s="12" t="s">
        <v>10</v>
      </c>
      <c r="D9" s="49" t="s">
        <v>11</v>
      </c>
      <c r="E9" s="49"/>
      <c r="F9" s="49"/>
      <c r="G9" s="50" t="s">
        <v>12</v>
      </c>
      <c r="H9" s="49" t="s">
        <v>13</v>
      </c>
      <c r="I9" s="49" t="s">
        <v>14</v>
      </c>
      <c r="J9" s="49"/>
      <c r="K9" s="51" t="s">
        <v>15</v>
      </c>
      <c r="L9" s="49" t="s">
        <v>16</v>
      </c>
      <c r="M9" s="49" t="s">
        <v>17</v>
      </c>
      <c r="N9" s="52" t="s">
        <v>18</v>
      </c>
      <c r="O9" s="53" t="s">
        <v>19</v>
      </c>
    </row>
    <row r="10" spans="1:15" ht="21.75" customHeight="1">
      <c r="A10" s="47"/>
      <c r="B10" s="48"/>
      <c r="C10" s="54" t="s">
        <v>20</v>
      </c>
      <c r="D10" s="54" t="s">
        <v>21</v>
      </c>
      <c r="E10" s="54" t="s">
        <v>22</v>
      </c>
      <c r="F10" s="49" t="s">
        <v>23</v>
      </c>
      <c r="G10" s="50"/>
      <c r="H10" s="49"/>
      <c r="I10" s="54" t="s">
        <v>21</v>
      </c>
      <c r="J10" s="55" t="s">
        <v>22</v>
      </c>
      <c r="K10" s="51"/>
      <c r="L10" s="49"/>
      <c r="M10" s="49"/>
      <c r="N10" s="52"/>
      <c r="O10" s="53"/>
    </row>
    <row r="11" spans="1:15" ht="50.25" customHeight="1">
      <c r="A11" s="47"/>
      <c r="B11" s="48"/>
      <c r="C11" s="54"/>
      <c r="D11" s="54"/>
      <c r="E11" s="54"/>
      <c r="F11" s="49"/>
      <c r="G11" s="50"/>
      <c r="H11" s="49"/>
      <c r="I11" s="54"/>
      <c r="J11" s="55"/>
      <c r="K11" s="51"/>
      <c r="L11" s="49"/>
      <c r="M11" s="49"/>
      <c r="N11" s="52"/>
      <c r="O11" s="53"/>
    </row>
    <row r="12" spans="1:15" ht="15">
      <c r="A12" s="13" t="s">
        <v>40</v>
      </c>
      <c r="B12" s="14" t="s">
        <v>41</v>
      </c>
      <c r="C12" s="15" t="s">
        <v>42</v>
      </c>
      <c r="D12" s="16">
        <v>20</v>
      </c>
      <c r="E12" s="16">
        <v>258</v>
      </c>
      <c r="F12" s="16">
        <f>SUM(D12,E12)</f>
        <v>278</v>
      </c>
      <c r="G12" s="17" t="s">
        <v>43</v>
      </c>
      <c r="H12" s="18" t="s">
        <v>44</v>
      </c>
      <c r="I12" s="19">
        <v>0.3405750798722045</v>
      </c>
      <c r="J12" s="19">
        <v>0.17741934129599696</v>
      </c>
      <c r="K12" s="20" t="s">
        <v>45</v>
      </c>
      <c r="L12" s="21">
        <v>5732.052</v>
      </c>
      <c r="M12" s="22" t="s">
        <v>46</v>
      </c>
      <c r="N12" s="23"/>
      <c r="O12" s="21">
        <f>F12*N12</f>
        <v>0</v>
      </c>
    </row>
    <row r="13" spans="1:15" ht="15">
      <c r="A13" s="13" t="s">
        <v>47</v>
      </c>
      <c r="B13" s="14" t="s">
        <v>48</v>
      </c>
      <c r="C13" s="15" t="s">
        <v>42</v>
      </c>
      <c r="D13" s="16">
        <v>5</v>
      </c>
      <c r="E13" s="16">
        <v>158</v>
      </c>
      <c r="F13" s="16">
        <f>SUM(D13,E13)</f>
        <v>163</v>
      </c>
      <c r="G13" s="17" t="s">
        <v>43</v>
      </c>
      <c r="H13" s="18" t="s">
        <v>49</v>
      </c>
      <c r="I13" s="19">
        <v>0.3977611940298508</v>
      </c>
      <c r="J13" s="19">
        <v>0.2189017817513157</v>
      </c>
      <c r="K13" s="20" t="s">
        <v>50</v>
      </c>
      <c r="L13" s="21">
        <v>4170.7223</v>
      </c>
      <c r="M13" s="22" t="s">
        <v>46</v>
      </c>
      <c r="N13" s="23"/>
      <c r="O13" s="21">
        <f>F13*N13</f>
        <v>0</v>
      </c>
    </row>
    <row r="14" spans="1:15" ht="15">
      <c r="A14" s="24"/>
      <c r="B14" s="25"/>
      <c r="C14" s="25"/>
      <c r="D14" s="25"/>
      <c r="E14" s="25"/>
      <c r="F14" s="25"/>
      <c r="G14" s="25"/>
      <c r="H14" s="25"/>
      <c r="I14" s="25"/>
      <c r="J14" s="56" t="s">
        <v>24</v>
      </c>
      <c r="K14" s="56"/>
      <c r="L14" s="26">
        <f>SUM(L12:L13)</f>
        <v>9902.774300000001</v>
      </c>
      <c r="M14" s="27"/>
      <c r="N14" s="28" t="s">
        <v>25</v>
      </c>
      <c r="O14" s="26">
        <f>SUM(O12:O13)</f>
        <v>0</v>
      </c>
    </row>
    <row r="15" spans="1:15" ht="15">
      <c r="A15" s="57" t="s">
        <v>26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6">
        <f>O16-O14</f>
        <v>0</v>
      </c>
    </row>
    <row r="16" spans="1:15" ht="15">
      <c r="A16" s="57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6">
        <f>IF(C19="N",O14,(O14*1.2))</f>
        <v>0</v>
      </c>
    </row>
    <row r="17" spans="1:15" ht="15">
      <c r="A17" s="58" t="s">
        <v>28</v>
      </c>
      <c r="B17" s="58"/>
      <c r="C17" s="58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">
      <c r="A18" s="59" t="s">
        <v>29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ht="25.5" customHeight="1">
      <c r="A19" s="29" t="s">
        <v>30</v>
      </c>
      <c r="B19" s="31"/>
      <c r="C19" s="32" t="s">
        <v>31</v>
      </c>
      <c r="D19" s="31"/>
      <c r="E19" s="31"/>
      <c r="F19" s="29"/>
      <c r="G19" s="31"/>
      <c r="H19" s="31"/>
      <c r="I19" s="31"/>
      <c r="J19" s="33"/>
      <c r="K19" s="33"/>
      <c r="L19" s="33"/>
      <c r="M19" s="33"/>
      <c r="N19" s="33"/>
      <c r="O19" s="33"/>
    </row>
    <row r="20" spans="1:15" ht="15">
      <c r="A20" s="60" t="s">
        <v>32</v>
      </c>
      <c r="B20" s="60"/>
      <c r="C20" s="60"/>
      <c r="D20" s="60"/>
      <c r="E20" s="61" t="s">
        <v>33</v>
      </c>
      <c r="F20" s="34" t="s">
        <v>34</v>
      </c>
      <c r="G20" s="62"/>
      <c r="H20" s="62"/>
      <c r="I20" s="62"/>
      <c r="J20" s="62"/>
      <c r="K20" s="62"/>
      <c r="L20" s="62"/>
      <c r="M20" s="62"/>
      <c r="N20" s="62"/>
      <c r="O20" s="62"/>
    </row>
    <row r="21" spans="1:15" ht="15">
      <c r="A21" s="63"/>
      <c r="B21" s="63"/>
      <c r="C21" s="63"/>
      <c r="D21" s="63"/>
      <c r="E21" s="61"/>
      <c r="F21" s="34" t="s">
        <v>35</v>
      </c>
      <c r="G21" s="62"/>
      <c r="H21" s="62"/>
      <c r="I21" s="62"/>
      <c r="J21" s="62"/>
      <c r="K21" s="62"/>
      <c r="L21" s="62"/>
      <c r="M21" s="62"/>
      <c r="N21" s="62"/>
      <c r="O21" s="62"/>
    </row>
    <row r="22" spans="1:15" ht="18" customHeight="1">
      <c r="A22" s="63"/>
      <c r="B22" s="63"/>
      <c r="C22" s="63"/>
      <c r="D22" s="63"/>
      <c r="E22" s="61"/>
      <c r="F22" s="34" t="s">
        <v>36</v>
      </c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5">
      <c r="A23" s="63"/>
      <c r="B23" s="63"/>
      <c r="C23" s="63"/>
      <c r="D23" s="63"/>
      <c r="E23" s="61"/>
      <c r="F23" s="34" t="s">
        <v>37</v>
      </c>
      <c r="G23" s="62"/>
      <c r="H23" s="62"/>
      <c r="I23" s="62"/>
      <c r="J23" s="62"/>
      <c r="K23" s="62"/>
      <c r="L23" s="62"/>
      <c r="M23" s="62"/>
      <c r="N23" s="62"/>
      <c r="O23" s="62"/>
    </row>
    <row r="24" spans="1:15" ht="15">
      <c r="A24" s="63"/>
      <c r="B24" s="63"/>
      <c r="C24" s="63"/>
      <c r="D24" s="63"/>
      <c r="E24" s="61"/>
      <c r="F24" s="64" t="s">
        <v>38</v>
      </c>
      <c r="G24" s="64"/>
      <c r="H24" s="65"/>
      <c r="I24" s="65"/>
      <c r="J24" s="65"/>
      <c r="K24" s="65"/>
      <c r="L24" s="65"/>
      <c r="M24" s="65"/>
      <c r="N24" s="65"/>
      <c r="O24" s="65"/>
    </row>
    <row r="25" spans="1:4" ht="15">
      <c r="A25" s="63"/>
      <c r="B25" s="63"/>
      <c r="C25" s="63"/>
      <c r="D25" s="63"/>
    </row>
    <row r="26" spans="1:15" ht="15">
      <c r="A26" s="63"/>
      <c r="B26" s="63"/>
      <c r="C26" s="63"/>
      <c r="D26" s="63"/>
      <c r="K26" s="66"/>
      <c r="L26" s="66"/>
      <c r="M26" s="66"/>
      <c r="N26" s="66"/>
      <c r="O26" s="66"/>
    </row>
    <row r="27" spans="1:15" ht="15">
      <c r="A27" s="63"/>
      <c r="B27" s="63"/>
      <c r="C27" s="63"/>
      <c r="D27" s="63"/>
      <c r="E27" s="33"/>
      <c r="I27" t="s">
        <v>39</v>
      </c>
      <c r="K27" s="66"/>
      <c r="L27" s="66"/>
      <c r="M27" s="66"/>
      <c r="N27" s="66"/>
      <c r="O27" s="66"/>
    </row>
    <row r="28" ht="15">
      <c r="E28" s="33"/>
    </row>
  </sheetData>
  <sheetProtection password="8C12" sheet="1" objects="1" scenarios="1"/>
  <mergeCells count="36">
    <mergeCell ref="A20:D20"/>
    <mergeCell ref="E20:E24"/>
    <mergeCell ref="G20:O20"/>
    <mergeCell ref="A21:D27"/>
    <mergeCell ref="G21:O21"/>
    <mergeCell ref="G22:O22"/>
    <mergeCell ref="G23:O23"/>
    <mergeCell ref="F24:G24"/>
    <mergeCell ref="H24:O24"/>
    <mergeCell ref="K26:O27"/>
    <mergeCell ref="J10:J11"/>
    <mergeCell ref="J14:K14"/>
    <mergeCell ref="A15:N15"/>
    <mergeCell ref="A16:N16"/>
    <mergeCell ref="A17:C17"/>
    <mergeCell ref="A18:O18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A1:K1"/>
    <mergeCell ref="D5:E5"/>
    <mergeCell ref="B6:E6"/>
    <mergeCell ref="B7:E7"/>
    <mergeCell ref="A9:A11"/>
    <mergeCell ref="B9:B11"/>
    <mergeCell ref="D9:F9"/>
    <mergeCell ref="G9:G11"/>
    <mergeCell ref="H9:H11"/>
    <mergeCell ref="I9:J9"/>
  </mergeCells>
  <dataValidations count="2">
    <dataValidation type="custom" allowBlank="1" showErrorMessage="1" errorTitle="Chyba!" error="Môžete zadať maximálne 2 desatinné miesta" sqref="N12">
      <formula1>MOD(ROUND(N12*100,20),1)=0</formula1>
    </dataValidation>
    <dataValidation type="custom" allowBlank="1" showErrorMessage="1" errorTitle="Chyba!" error="Môžete zadať maximálne 2 desatinné miesta" sqref="N13">
      <formula1>MOD(ROUND(N13*100,20),1)=0</formula1>
    </dataValidation>
  </dataValidations>
  <printOptions/>
  <pageMargins left="0.2361111111111111" right="0.2361111111111111" top="0.7479166666666667" bottom="0.7486111111111111" header="0.5118055555555555" footer="0.31527777777777777"/>
  <pageSetup fitToHeight="0" fitToWidth="1" orientation="landscape" paperSize="9"/>
  <headerFooter alignWithMargins="0"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0" customWidth="1"/>
  </cols>
  <sheetData>
    <row r="2" spans="1:13" ht="15">
      <c r="A2" s="35" t="s">
        <v>51</v>
      </c>
      <c r="B2" s="30"/>
      <c r="C2" s="30"/>
      <c r="D2" s="29"/>
      <c r="E2" s="36"/>
      <c r="F2" s="36"/>
      <c r="L2" s="67" t="s">
        <v>52</v>
      </c>
      <c r="M2" s="67"/>
    </row>
    <row r="3" spans="1:14" ht="15">
      <c r="A3" s="37" t="s">
        <v>53</v>
      </c>
      <c r="B3" s="68" t="s">
        <v>54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">
      <c r="A4" s="37" t="s">
        <v>55</v>
      </c>
      <c r="B4" s="68" t="s">
        <v>56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5">
      <c r="A5" s="37" t="s">
        <v>8</v>
      </c>
      <c r="B5" s="68" t="s">
        <v>57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">
      <c r="A6" s="37" t="s">
        <v>58</v>
      </c>
      <c r="B6" s="68" t="s">
        <v>59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">
      <c r="A7" s="39" t="s">
        <v>60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>
      <c r="A8" s="37" t="s">
        <v>61</v>
      </c>
      <c r="B8" s="68" t="s">
        <v>62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5">
      <c r="A9" s="37" t="s">
        <v>63</v>
      </c>
      <c r="B9" s="68" t="s">
        <v>64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5">
      <c r="A10" s="37" t="s">
        <v>65</v>
      </c>
      <c r="B10" s="68" t="s">
        <v>66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15">
      <c r="A11" s="40" t="s">
        <v>67</v>
      </c>
      <c r="B11" s="68" t="s">
        <v>68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5" customHeight="1">
      <c r="A12" s="41" t="s">
        <v>69</v>
      </c>
      <c r="B12" s="68" t="s">
        <v>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4" customHeight="1">
      <c r="A13" s="40" t="s">
        <v>71</v>
      </c>
      <c r="B13" s="68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16.5" customHeight="1">
      <c r="A14" s="40" t="s">
        <v>13</v>
      </c>
      <c r="B14" s="68" t="s">
        <v>73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5">
      <c r="A15" s="40" t="s">
        <v>74</v>
      </c>
      <c r="B15" s="68" t="s">
        <v>75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38.25">
      <c r="A16" s="38" t="s">
        <v>76</v>
      </c>
      <c r="B16" s="68" t="s">
        <v>77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ht="28.5" customHeight="1">
      <c r="A17" s="38" t="s">
        <v>78</v>
      </c>
      <c r="B17" s="68" t="s">
        <v>79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27" customHeight="1">
      <c r="A18" s="40" t="s">
        <v>80</v>
      </c>
      <c r="B18" s="68" t="s">
        <v>81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</sheetData>
  <sheetProtection/>
  <mergeCells count="17">
    <mergeCell ref="B14:N14"/>
    <mergeCell ref="B15:N15"/>
    <mergeCell ref="B16:N16"/>
    <mergeCell ref="B17:N17"/>
    <mergeCell ref="B18:N18"/>
    <mergeCell ref="B8:N8"/>
    <mergeCell ref="B9:N9"/>
    <mergeCell ref="B10:N10"/>
    <mergeCell ref="B11:N11"/>
    <mergeCell ref="B12:N12"/>
    <mergeCell ref="B13:N13"/>
    <mergeCell ref="L2:M2"/>
    <mergeCell ref="B3:N3"/>
    <mergeCell ref="B4:N4"/>
    <mergeCell ref="B5:N5"/>
    <mergeCell ref="B6:N6"/>
    <mergeCell ref="B7:N7"/>
  </mergeCells>
  <printOptions/>
  <pageMargins left="0.7" right="0.7" top="0.75" bottom="0.7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Lapin, Rastislav</dc:creator>
  <cp:keywords/>
  <dc:description/>
  <cp:lastModifiedBy>rastislav.lapin</cp:lastModifiedBy>
  <dcterms:created xsi:type="dcterms:W3CDTF">2022-04-13T09:21:06Z</dcterms:created>
  <dcterms:modified xsi:type="dcterms:W3CDTF">2022-04-13T09:21:07Z</dcterms:modified>
  <cp:category/>
  <cp:version/>
  <cp:contentType/>
  <cp:contentStatus/>
</cp:coreProperties>
</file>