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11 ZS_Raslavice\SP nove nove ZS Raslavice\"/>
    </mc:Choice>
  </mc:AlternateContent>
  <xr:revisionPtr revIDLastSave="0" documentId="13_ncr:1_{6EBB531E-A1F0-40C4-B09F-D2A52C660A98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Rozpis knižny fond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1" l="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G39" i="21" l="1"/>
</calcChain>
</file>

<file path=xl/sharedStrings.xml><?xml version="1.0" encoding="utf-8"?>
<sst xmlns="http://schemas.openxmlformats.org/spreadsheetml/2006/main" count="146" uniqueCount="118">
  <si>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</si>
  <si>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</si>
  <si>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</si>
  <si>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</si>
  <si>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</si>
  <si>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</si>
  <si>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</si>
  <si>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</si>
  <si>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</si>
  <si>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Nástenné portréty osobností</t>
  </si>
  <si>
    <t>Skladacie školské divadielko</t>
  </si>
  <si>
    <t>Spoločenské hry</t>
  </si>
  <si>
    <t>Interaktívny vyučovací balík - Polytechnika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</si>
  <si>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</si>
  <si>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</si>
  <si>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</si>
  <si>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</si>
  <si>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</si>
  <si>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</si>
  <si>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</si>
  <si>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</si>
  <si>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</si>
  <si>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</si>
  <si>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</si>
  <si>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</si>
  <si>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</si>
  <si>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</si>
  <si>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</si>
  <si>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</si>
  <si>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</si>
  <si>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</si>
  <si>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</si>
  <si>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</si>
  <si>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</si>
  <si>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</si>
  <si>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</si>
  <si>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</si>
  <si>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</si>
  <si>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</si>
  <si>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</si>
  <si>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</si>
  <si>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</si>
  <si>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</si>
  <si>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</si>
  <si>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</si>
  <si>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</si>
  <si>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</si>
  <si>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4-16</t>
  </si>
  <si>
    <t>4-17</t>
  </si>
  <si>
    <t>4-18</t>
  </si>
  <si>
    <t>4-19</t>
  </si>
  <si>
    <t>4-20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</si>
  <si>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</si>
  <si>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</si>
  <si>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 xml:space="preserve">Balík obsahuje tieto tematické okruhy: Úsečky, Uhly, Kruhy, Trojuholníky, Štvoruholníky, Iné útvary. Softvér obsahuje 41 geometrických konštrukcií. 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</si>
  <si>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</si>
  <si>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</si>
  <si>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</si>
  <si>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</si>
  <si>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</si>
  <si>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</si>
  <si>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</si>
  <si>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</si>
  <si>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</si>
  <si>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</si>
  <si>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Divadelné kostýmy</t>
  </si>
  <si>
    <t>SPOLU - Didaktické pomôcky - Knižničný fond :</t>
  </si>
  <si>
    <t>Dátum, meno a  podpis oprávnenej osoby</t>
  </si>
  <si>
    <t>Knihy pre Polytechniku</t>
  </si>
  <si>
    <t>Knihy pre povinné čítanie SJ</t>
  </si>
  <si>
    <t>Cudzojazyčné knihy a slovníky</t>
  </si>
  <si>
    <t>Knihy „Beletria“</t>
  </si>
  <si>
    <t>Audioknihy</t>
  </si>
  <si>
    <t>Verejný obstarávateľ:</t>
  </si>
  <si>
    <t>Predmer zákazky:</t>
  </si>
  <si>
    <t>Časť 4:  Didaktické pomôcky - Knižničný fond</t>
  </si>
  <si>
    <t>Časť 4: Didaktické pomôcky - Knižničný fond</t>
  </si>
  <si>
    <t>Obec Raslavice</t>
  </si>
  <si>
    <t>Knihy „Vzdelávanie učiteľov“</t>
  </si>
  <si>
    <t>Príloha č. 4-4 Cenový formulár/Výpočet zmluvnej ceny/min. technická špecifikácia pre časť 4</t>
  </si>
  <si>
    <t>Minimálna špecifikácia</t>
  </si>
  <si>
    <t>Digitálna učebnica Fyziky pre ZŠ a SŠ</t>
  </si>
  <si>
    <t>Pracovné listy pre ZŠ, 6.ročník, Vlastnosti látok. Obsah: návody riešenia a vysvetlenia jednoduchých experimentov, založených na využití pomôcok, ktoré sú ľahko dostupné. Tematický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</si>
  <si>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Obsah: návody riešenia a vysvetlenia jednoduchých experimentov, založených na využití pomôcok, ktoré sú ľahko dostupné. Tematický obsah experimentov: Čo drží viečko na zaváraninovej fľaške, Ako udržať vodu v prevrátenom pohári, Prečo je problém zodvihnúť papier, Odfúknutie fľašiek od seba, Vybratie valčeku von z otvoru hranola, Nabratie vody do prevrátenej fľaše, Čo horí na sviečke, Problém vriacej vody v injekčnej striekačke, Prečo mydlové bubliny praskajú, Zdvihnutie ľadu pomocou špajdle, Určenie dotykom čo bude teplejšie?, Zapaľujeme papier, Odrezaný plameň sviečky, Zohriaty vzduch a nárast tlaku</t>
  </si>
  <si>
    <t>Pracovné listy pre ZŠ, 8.ročník, Optika. Obsah: návody riešenia a vysvetlenia jednoduchých experimentov, založených na využití pomôcok, ktoré sú ľahko dostupné. Tematický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</si>
  <si>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Pracovné listy pre ZŠ, 9.ročník, Elektrina a magnetizmus. Obsah: návody riešenia a vysvetlenia jednoduchých experimentov, založených na využití pomôcok, ktoré sú ľahko dostupné. Tematický obsah experimentov: Zelektrizovanie balónov, Pohyb predmetov (bublina, vrtuľka) elektrostatickým pôsobením,  Elektrostatický zvonček, Elektrizovanie dotykom, Telesá sa elektrostaticky odpudzujú, Je celý magnet magnetický?, Ako sa dá z klinca urobiť magnet, Magnetické pole bez magnetu, Magnet a cievka, Pohyb vodičom s prúdom, Elektromotor, Otáčanie vodivého kotúča na vode.</t>
  </si>
  <si>
    <t>Balík obsahuje: 1 ks Film na DVD v slovenskom jazyku s témou Vysokých Tatier, 1 ks DVD v slovenskom jazyku s témou rieky Dunaj, 1 sadu DVD v slovenskom jazyku s témou "Život". 5ks  Interaktívny vyučovací balík o ľudskom tele a jeho funkciách s animáciami, obsahuje tematické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tematické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</si>
  <si>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Balík obsahuje: sadu 3 ks filmov na DVD s chemickou tematikou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nákresmi, obrazmi, modelmi potrebnými k znázorneniu procesov na úrovni atómov a molekúl. Obsahuje tematické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slovenskom jazyku s animáciami. Obsahuje tematické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</t>
  </si>
  <si>
    <t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Tematické okruhy: Stavba ľudského tela, Koža,  Pohybová sústava, Tráviaca sústava, Dýchacia sústava, Obehová sústava, Vylučovacia sústava, Zmyslové orgány, Hormonálna sústava, Rozmnožovanie</t>
  </si>
  <si>
    <t>Interaktívny vyučovací balík - Biológia - Chémia - Skupenstvá látok</t>
  </si>
  <si>
    <t>Interaktívny vyučovací balík - Biológia - Nemecký jazyk</t>
  </si>
  <si>
    <t>Interaktívny vyučovací balík - Biológia - Fyzika - Optika</t>
  </si>
  <si>
    <t>Interaktívny vyučovací balík - Biológia - Matematika - Geometrické konštrukcie</t>
  </si>
  <si>
    <t xml:space="preserve"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
</t>
  </si>
  <si>
    <t>Balík interaktívny program Nemecký jazyk pre začiatočníkov a stredne pokročilých obsahuje:  gramatiku, čítanie a písomné interaktívne cvičenia. Tematické okruhy: Persönliche Informationen, Familie, Zu Hause, Schule, Tägliche Routine, Freizeitaktivitäten, Essen und Trinken, Ferien, Urlaub, Kleidung, Gesundheit, Krankheiten. .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</si>
  <si>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semaforov.</t>
  </si>
  <si>
    <t xml:space="preserve">Obsah balíka: 5x Interaktívny vyučovací balík s témou polytechniky s animáciami pre žiakov druhého stupňa základných škôl. Obsahuje tematické okruhy: Priradenie, Kódovanie a dekódovanie, Plošné priečne rezy telies, Zobrazenie. Ďalej 5x DVD s témou obrábanie materiálov, 5x Encyklopédia s témou polytechniky. </t>
  </si>
  <si>
    <r>
      <t xml:space="preserve">Sada odporúčaných 25 titulov pre Polytechniku ZŠ v počte 233 ks :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Ján Krotký, PhD. a kol.: TECHNIKA PRE 8. ROČNÍK ZŠ; TECHNIKA PRE 9. ROČNÍK ZŠ; Clive Gifford: Autá, vlaky, lode a lietadlá.
</t>
    </r>
    <r>
      <rPr>
        <b/>
        <sz val="8"/>
        <color rgb="FF000000"/>
        <rFont val="Calibri"/>
        <family val="2"/>
        <charset val="238"/>
      </rPr>
      <t>V prípade nedostupnosti niektorého z titulov, ktorý je v sade, úspešný uchádzač nahradí nedostupný titul za aktuálne dostupný s obdobnou tématikou.</t>
    </r>
  </si>
  <si>
    <r>
      <t xml:space="preserve">Sada odporúčaných 64 titulov Odporúčaného čítania pre ZŠ v počte 167 ks :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zázrakov. </t>
    </r>
    <r>
      <rPr>
        <b/>
        <sz val="8"/>
        <rFont val="Calibri"/>
        <family val="2"/>
        <charset val="238"/>
        <scheme val="minor"/>
      </rPr>
      <t>V prípade nedostupnosti niektorého z titulov, ktorý je v sade, úspešný uchádzač nahradí nedostupný titul za aktuálne dostupný s obdobnou tématikou.</t>
    </r>
    <r>
      <rPr>
        <sz val="8"/>
        <rFont val="Calibri"/>
        <family val="2"/>
        <charset val="238"/>
        <scheme val="minor"/>
      </rPr>
      <t xml:space="preserve">
</t>
    </r>
  </si>
  <si>
    <r>
      <t>Sada odporúčaných 36 titulov pre výučbu Cudzieho jazyka v ZŠ v počte 146 ks :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zošit.</t>
    </r>
    <r>
      <rPr>
        <b/>
        <sz val="8"/>
        <rFont val="Calibri"/>
        <family val="2"/>
        <charset val="238"/>
        <scheme val="minor"/>
      </rPr>
      <t>V prípade nedostupnosti niektorého z titulov, ktorý je v sade, úspešný uchádzač nahradí nedostupný titul za aktuálne dostupný s obdobnou tématikou.</t>
    </r>
    <r>
      <rPr>
        <sz val="8"/>
        <rFont val="Calibri"/>
        <family val="2"/>
        <charset val="238"/>
        <scheme val="minor"/>
      </rPr>
      <t xml:space="preserve">
</t>
    </r>
  </si>
  <si>
    <r>
      <t xml:space="preserve">Sada odporúčaných 140 titulov Beletrie pre ZŠ v počte 140 ks :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Leeho. </t>
    </r>
    <r>
      <rPr>
        <b/>
        <sz val="8"/>
        <rFont val="Calibri"/>
        <family val="2"/>
        <charset val="238"/>
        <scheme val="minor"/>
      </rPr>
      <t xml:space="preserve">V prípade nedostupnosti niektorého z titulov, ktorý je v sade, vyhradzujeme si právo nahradiť nedostupný titul za aktuálne dostupný s obdobnou tématikou.
</t>
    </r>
    <r>
      <rPr>
        <sz val="8"/>
        <rFont val="Calibri"/>
        <family val="2"/>
        <charset val="238"/>
        <scheme val="minor"/>
      </rPr>
      <t xml:space="preserve">
</t>
    </r>
  </si>
  <si>
    <r>
      <t xml:space="preserve">Sada odporúčaných 105 titulov Vzdelávanie učiteľov ZŠ v počte 310 ks: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slovenčiny. </t>
    </r>
    <r>
      <rPr>
        <b/>
        <sz val="7"/>
        <rFont val="Calibri"/>
        <family val="2"/>
        <charset val="238"/>
        <scheme val="minor"/>
      </rPr>
      <t xml:space="preserve">V prípade nedostupnosti niektorého z titulov, ktorý je v sade, úspešný uchádzač nahradí nedostupný titul za aktuálne dostupný s obdobnou tématikou.
</t>
    </r>
  </si>
  <si>
    <r>
      <t>Sada odporúčaných 38 titulov Audiokníh pre ZŠ v počte 192 ks :
Nová zmluva ; Cecil Murphey a Ben Carson ·: Zlaté ruky ; Rozprávky o psíčkovi a mačičke ; Adam Vlk : Čin - Čin ; Antoine de Saint-Exupéry: Malý princ ; Emília Vášáryová: Emília Vášáryová: Danka A Janka ; Jozef Króner, Zuzana Krónerová a Ján Króner: Rozprávky Krónerovci ; Pavol Dobšinský: Slovenské prostonárodné povesti 1 ; Slovenské prostonárodné povesti 2; Slovenské prostonárodné povesti 3 ; Slovenské prostonárodné povesti 4 ; Slovenské prostonárodné povesti 5; Tomáš Vondrovic a Eduard Petiška : Řecké báje a pověsti I.-III. ; Biblia - Starý Zákon (1 - 10) ; Biblia - Starý Zákon (11 - 20) ; Biblia - Život Ježiša 1 ; Biblia - Život Ježiša 2 ; Biblia - Život Ježiša 3 ; Biblia - Život Ježiša 4; Biblia - Život Ježiša 5 ; Milan Rúfus ·: Óda na radosť; Óda na radosť; Štyri epištoly k ľuďom ; Murárska balada ; Daniel Hevier : Heviho diktátor; Stanislav Štepka : Jááánošííík ; Človečina ; Loď Svet - Správa o snoch, ktoré zobúdzajú pravdu; Charles Dickens : Oliver Twist ; Rôzni Autori : Angličtina do ucha ; Mária Podhradská : Veselá angličtina pre deti 1 (CD) ; Veselá angličtina pre deti 2 (CD) ; Nemčina do ucha; Ruština do ucha; Mária Podhradská : Veselá angličtina pre deti 3 (CD) ; Aljona Podlesnych: Ruské pohádky (RUS); Cingilingi pesnička ; Kamil Peteraj : Keby som bol detským kráľom.</t>
    </r>
    <r>
      <rPr>
        <b/>
        <sz val="8"/>
        <rFont val="Calibri"/>
        <family val="2"/>
        <charset val="238"/>
        <scheme val="minor"/>
      </rPr>
      <t xml:space="preserve"> V prípade nedostupnosti niektorého z titulov, ktorý je v sade, úspešný uchádzač nahradí nedostupný titul za aktuálne dostupný s obdobnou tématikou.</t>
    </r>
    <r>
      <rPr>
        <sz val="8"/>
        <rFont val="Calibri"/>
        <family val="2"/>
        <charset val="238"/>
        <scheme val="minor"/>
      </rPr>
      <t xml:space="preserve">
</t>
    </r>
  </si>
  <si>
    <r>
      <t>Sada odporúčaných 52 titulov Pracovných zošitov pre ZŠ v počte 238 ks :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škôl.</t>
    </r>
    <r>
      <rPr>
        <b/>
        <sz val="8"/>
        <rFont val="Calibri"/>
        <family val="2"/>
        <charset val="238"/>
        <scheme val="minor"/>
      </rPr>
      <t xml:space="preserve"> V prípade nedostupnosti niektorého z titulov, ktorý je v sade, úspešný uchádzač nahradí nedostupný titul za aktuálne dostupný s obdobnou tématikou.</t>
    </r>
  </si>
  <si>
    <t>Knižničný fond – 1</t>
  </si>
  <si>
    <r>
      <t xml:space="preserve">Sada odporúčaných 68 titulov Náučnej literatúry pre ZŠ v počte 141 ks: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revolúcie. </t>
    </r>
    <r>
      <rPr>
        <b/>
        <sz val="8"/>
        <rFont val="Calibri"/>
        <family val="2"/>
        <charset val="238"/>
        <scheme val="minor"/>
      </rPr>
      <t>V prípade nedostupnosti niektorého z titulov, ktorý je v sade, úspešný uchádzač nahradí nedostupný titul za aktuálne dostupný s obdobnou tématikou.</t>
    </r>
    <r>
      <rPr>
        <sz val="8"/>
        <rFont val="Calibri"/>
        <family val="2"/>
        <charset val="238"/>
        <scheme val="minor"/>
      </rPr>
      <t xml:space="preserve">
</t>
    </r>
  </si>
  <si>
    <t>Knižničný fond - 2</t>
  </si>
  <si>
    <r>
      <t>Sada odporúčaných 88 titulov Encyklopédií, faktov pre ZŠ v počte 88 ks :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dúhy.</t>
    </r>
    <r>
      <rPr>
        <b/>
        <sz val="8"/>
        <rFont val="Calibri"/>
        <family val="2"/>
        <charset val="238"/>
        <scheme val="minor"/>
      </rPr>
      <t xml:space="preserve"> V prípade nedostupnosti niektorého z titulov, ktorý je v sade, úspešný uchádzač nahradí nedostupný titul za aktuálne dostupný s obdobnou tématikou.</t>
    </r>
    <r>
      <rPr>
        <sz val="8"/>
        <rFont val="Calibri"/>
        <family val="2"/>
        <charset val="238"/>
        <scheme val="minor"/>
      </rPr>
      <t xml:space="preserve">
</t>
    </r>
  </si>
  <si>
    <t>Knižničný fond - 3</t>
  </si>
  <si>
    <r>
      <t xml:space="preserve">Sada spoločenských hier. 3x Kráľovstvo hier
5x Klobúčik hop
5x Súbor 100 hier
5x Človeče nehnevaj sa
5x Detský kufor plný hier
3x Osadníci z Katanu
5x Európa - Otázky a odpovede
5x Slovensko - Otázky a odpovede
5x Svet - Otázky a odpovede
5x Monopoly Junior Autá 3 
5x Aktivity
3x Telepatia
5x Timeline - Objavy
5x V Kocke - svet
5x V Kocke - zvieratá
5x V Kocke - matematika
5x V Kocke - história
5x V Kocke - abeceda
5x Dobble
5x Aktivity deti. </t>
    </r>
    <r>
      <rPr>
        <b/>
        <sz val="8"/>
        <rFont val="Calibri"/>
        <family val="2"/>
        <charset val="238"/>
        <scheme val="minor"/>
      </rPr>
      <t xml:space="preserve"> V prípade nedostupnosti niektorej hry, ktorá je v sade, úspešný uchádzač nahradí nedostupnú hru za aktuálne dostupnú s obdobnou tématikou.</t>
    </r>
  </si>
  <si>
    <r>
      <t>Sada hier s témou mechniky Sada 7 hier s témou mechaniky v celkovom počte stavebníc 23 ks. Zloženie sady: 3xMERKUR M8 stavebnica, 3xMERKUR M7 stavebnica, 2xMERKUR M6 stavebnica, 2xMERKUR E1 Elektrina, magnetizmus,2x MERKUR E2 Elektronik, 5xMERKUR M 2.1 Elektromotor, 6xMERKUR M 2.2 Pohony a prevody.</t>
    </r>
    <r>
      <rPr>
        <b/>
        <sz val="8"/>
        <color theme="1"/>
        <rFont val="Calibri"/>
        <family val="2"/>
        <charset val="238"/>
      </rPr>
      <t xml:space="preserve"> V prípade nedostupnosti niektorej hry, ktorá je v sade, úspešný uchádzač nahradí nedostupnú hru za aktuálne dostupnú s obdobnou tématikou.</t>
    </r>
  </si>
  <si>
    <r>
      <t xml:space="preserve">Sada hier s témou robotiky. 1x Senzoricke robotické auto
1x robotická stavebnica pre pokročilých
1x robotický Transformer
2x základná robotická stavebnica.  </t>
    </r>
    <r>
      <rPr>
        <b/>
        <sz val="8"/>
        <color theme="1"/>
        <rFont val="Calibri"/>
        <family val="2"/>
        <charset val="238"/>
      </rPr>
      <t>V prípade nedostupnosti niektorej hry, ktorá je v sade, úspešný uchádzač nahradí nedostupnú hru za aktuálne dostupnú s obdobnou tématikou.</t>
    </r>
  </si>
  <si>
    <t>Sada hudobných nahrávok pre knižničný fond zvukové dokumenty obsahujúca témy: folklórna, hudba, moderná slovenská a svetová a svetová klasická hudba v počte min. 1 ks max. 5 ks z každej nahrávky podľa odsúhlaseného zoznamu  (celkový počet nahrávok 150 s toleranciou +/- 10%)</t>
  </si>
  <si>
    <t xml:space="preserve">Knižničný fond - obrazové dokumenty - špecifikácia: portréty slovenských a zahraničných osobností z oblasti literatúry, histórie, umenia, kultúry, politiky podľa odsúhlaseného zoznamu v rozmere 500x700mm, mechanická odolnosť materiálu, vhodná pre školské prostredie, možnosť čistenia povrchu obrazu, tlačové farby odolné proti vode a stále na svetle. </t>
  </si>
  <si>
    <t>Minimálna špecidikácia: školské závesné bábkové divadlo na dvere, ktoré je možné ukotviť pomocou kovovej tyče. Materiál : polyester, drevo, plast, kov. Rozmer min. : 1700 x 780 mm.</t>
  </si>
  <si>
    <t xml:space="preserve">Minimálna špecifikácia: Sada min. 13 ks detských divadelných kostýmov. </t>
  </si>
  <si>
    <t>Navrhovaná špecifikácia predmetu zákazky - ÁNO/NIE/Ekvivalent , Výrobca/typ.ozn.</t>
  </si>
  <si>
    <t>Zvýšenie kvality vzdelávacích procesov - ZŠ Raslavice_2022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</si>
</sst>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3" xfId="0" applyFont="1" applyFill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4" fillId="0" borderId="2" xfId="0" applyFont="1" applyBorder="1" applyAlignment="1">
      <alignment horizontal="left" vertical="top" wrapText="1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0" fontId="16" fillId="3" borderId="6" xfId="0" applyFont="1" applyFill="1" applyBorder="1" applyAlignment="1">
      <alignment vertical="top" wrapText="1"/>
    </xf>
    <xf numFmtId="0" fontId="0" fillId="3" borderId="7" xfId="0" applyFont="1" applyFill="1" applyBorder="1"/>
    <xf numFmtId="4" fontId="8" fillId="3" borderId="7" xfId="0" applyNumberFormat="1" applyFont="1" applyFill="1" applyBorder="1"/>
    <xf numFmtId="4" fontId="8" fillId="3" borderId="8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 applyProtection="1">
      <alignment vertical="center"/>
    </xf>
    <xf numFmtId="0" fontId="20" fillId="7" borderId="1" xfId="0" applyFont="1" applyFill="1" applyBorder="1" applyAlignment="1">
      <alignment horizontal="justify" vertical="center" wrapText="1"/>
    </xf>
    <xf numFmtId="0" fontId="15" fillId="7" borderId="1" xfId="0" applyFont="1" applyFill="1" applyBorder="1" applyAlignment="1" applyProtection="1">
      <alignment vertical="top" wrapText="1"/>
      <protection locked="0"/>
    </xf>
    <xf numFmtId="0" fontId="23" fillId="7" borderId="1" xfId="0" applyFont="1" applyFill="1" applyBorder="1" applyAlignment="1" applyProtection="1">
      <alignment vertical="top" wrapText="1"/>
      <protection locked="0"/>
    </xf>
    <xf numFmtId="49" fontId="10" fillId="2" borderId="1" xfId="0" applyNumberFormat="1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Border="1" applyAlignment="1">
      <alignment vertical="top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20" fillId="6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top" wrapText="1"/>
    </xf>
    <xf numFmtId="0" fontId="0" fillId="0" borderId="1" xfId="0" applyFont="1" applyBorder="1"/>
    <xf numFmtId="0" fontId="16" fillId="3" borderId="11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Normal="100" zoomScalePageLayoutView="60" workbookViewId="0">
      <selection activeCell="G38" sqref="G38"/>
    </sheetView>
  </sheetViews>
  <sheetFormatPr defaultColWidth="9.140625" defaultRowHeight="15.75" x14ac:dyDescent="0.25"/>
  <cols>
    <col min="1" max="1" width="6.5703125" style="11" customWidth="1"/>
    <col min="2" max="2" width="23.140625" style="33" customWidth="1"/>
    <col min="3" max="3" width="9.140625" style="12" customWidth="1"/>
    <col min="4" max="4" width="11.42578125" style="12" customWidth="1"/>
    <col min="5" max="5" width="14.7109375" style="34" customWidth="1"/>
    <col min="6" max="7" width="14.7109375" style="35" customWidth="1"/>
    <col min="8" max="8" width="88.42578125" style="12" customWidth="1"/>
    <col min="9" max="9" width="17.140625" style="12" customWidth="1"/>
    <col min="10" max="16384" width="9.140625" style="12"/>
  </cols>
  <sheetData>
    <row r="1" spans="1:9" ht="37.5" customHeight="1" x14ac:dyDescent="0.25">
      <c r="B1" s="74" t="s">
        <v>79</v>
      </c>
      <c r="C1" s="74"/>
      <c r="D1" s="74"/>
      <c r="E1" s="74"/>
      <c r="F1" s="74"/>
      <c r="G1" s="74"/>
    </row>
    <row r="2" spans="1:9" ht="21.95" customHeight="1" x14ac:dyDescent="0.25">
      <c r="B2" s="75" t="s">
        <v>76</v>
      </c>
      <c r="C2" s="76"/>
      <c r="D2" s="76"/>
      <c r="E2" s="76"/>
      <c r="F2" s="76"/>
      <c r="G2" s="77"/>
    </row>
    <row r="3" spans="1:9" s="16" customFormat="1" ht="10.5" customHeight="1" x14ac:dyDescent="0.25">
      <c r="A3" s="13"/>
      <c r="B3" s="14"/>
      <c r="C3" s="14"/>
      <c r="D3" s="14"/>
      <c r="E3" s="15"/>
      <c r="F3" s="14"/>
      <c r="G3" s="14"/>
    </row>
    <row r="4" spans="1:9" s="1" customFormat="1" ht="15" customHeight="1" x14ac:dyDescent="0.25">
      <c r="A4" s="11"/>
      <c r="B4" s="17" t="s">
        <v>73</v>
      </c>
      <c r="C4" s="78" t="s">
        <v>77</v>
      </c>
      <c r="D4" s="78"/>
      <c r="E4" s="78"/>
      <c r="F4" s="78"/>
      <c r="G4" s="78"/>
    </row>
    <row r="5" spans="1:9" s="1" customFormat="1" ht="15" customHeight="1" x14ac:dyDescent="0.25">
      <c r="A5" s="11"/>
      <c r="B5" s="17" t="s">
        <v>74</v>
      </c>
      <c r="C5" s="78" t="s">
        <v>117</v>
      </c>
      <c r="D5" s="78"/>
      <c r="E5" s="78"/>
      <c r="F5" s="78"/>
      <c r="G5" s="78"/>
    </row>
    <row r="6" spans="1:9" s="16" customFormat="1" ht="10.5" customHeight="1" x14ac:dyDescent="0.25">
      <c r="A6" s="13"/>
      <c r="B6" s="14"/>
      <c r="C6" s="14"/>
      <c r="D6" s="14"/>
      <c r="E6" s="15"/>
      <c r="F6" s="14"/>
      <c r="G6" s="14"/>
    </row>
    <row r="7" spans="1:9" s="19" customFormat="1" ht="48.75" customHeight="1" x14ac:dyDescent="0.25">
      <c r="A7" s="62" t="s">
        <v>29</v>
      </c>
      <c r="B7" s="63" t="s">
        <v>75</v>
      </c>
      <c r="C7" s="64" t="s">
        <v>19</v>
      </c>
      <c r="D7" s="65" t="s">
        <v>28</v>
      </c>
      <c r="E7" s="18" t="s">
        <v>27</v>
      </c>
      <c r="F7" s="7" t="s">
        <v>25</v>
      </c>
      <c r="G7" s="7" t="s">
        <v>26</v>
      </c>
      <c r="H7" s="50" t="s">
        <v>80</v>
      </c>
      <c r="I7" s="69" t="s">
        <v>116</v>
      </c>
    </row>
    <row r="8" spans="1:9" ht="129.75" customHeight="1" x14ac:dyDescent="0.25">
      <c r="A8" s="66" t="s">
        <v>30</v>
      </c>
      <c r="B8" s="41" t="s">
        <v>81</v>
      </c>
      <c r="C8" s="38" t="s">
        <v>0</v>
      </c>
      <c r="D8" s="38">
        <v>1</v>
      </c>
      <c r="E8" s="67">
        <v>0</v>
      </c>
      <c r="F8" s="20">
        <f>D8*E8</f>
        <v>0</v>
      </c>
      <c r="G8" s="21">
        <f>F8*1.2</f>
        <v>0</v>
      </c>
      <c r="H8" s="51" t="s">
        <v>31</v>
      </c>
      <c r="I8" s="70"/>
    </row>
    <row r="9" spans="1:9" ht="61.5" customHeight="1" x14ac:dyDescent="0.25">
      <c r="A9" s="66" t="s">
        <v>32</v>
      </c>
      <c r="B9" s="41" t="s">
        <v>3</v>
      </c>
      <c r="C9" s="38" t="s">
        <v>0</v>
      </c>
      <c r="D9" s="38">
        <v>5</v>
      </c>
      <c r="E9" s="67">
        <v>0</v>
      </c>
      <c r="F9" s="20">
        <f t="shared" ref="F9:F38" si="0">D9*E9</f>
        <v>0</v>
      </c>
      <c r="G9" s="21">
        <f t="shared" ref="G9:G38" si="1">F9*1.2</f>
        <v>0</v>
      </c>
      <c r="H9" s="51" t="s">
        <v>82</v>
      </c>
      <c r="I9" s="70"/>
    </row>
    <row r="10" spans="1:9" ht="89.25" customHeight="1" x14ac:dyDescent="0.25">
      <c r="A10" s="66" t="s">
        <v>33</v>
      </c>
      <c r="B10" s="41" t="s">
        <v>4</v>
      </c>
      <c r="C10" s="38" t="s">
        <v>0</v>
      </c>
      <c r="D10" s="38">
        <v>5</v>
      </c>
      <c r="E10" s="67">
        <v>0</v>
      </c>
      <c r="F10" s="20">
        <f t="shared" si="0"/>
        <v>0</v>
      </c>
      <c r="G10" s="21">
        <f t="shared" si="1"/>
        <v>0</v>
      </c>
      <c r="H10" s="68" t="s">
        <v>83</v>
      </c>
      <c r="I10" s="70"/>
    </row>
    <row r="11" spans="1:9" ht="68.25" customHeight="1" x14ac:dyDescent="0.25">
      <c r="A11" s="66" t="s">
        <v>34</v>
      </c>
      <c r="B11" s="41" t="s">
        <v>5</v>
      </c>
      <c r="C11" s="38" t="s">
        <v>0</v>
      </c>
      <c r="D11" s="38">
        <v>5</v>
      </c>
      <c r="E11" s="67">
        <v>0</v>
      </c>
      <c r="F11" s="20">
        <f t="shared" si="0"/>
        <v>0</v>
      </c>
      <c r="G11" s="21">
        <f t="shared" si="1"/>
        <v>0</v>
      </c>
      <c r="H11" s="68" t="s">
        <v>84</v>
      </c>
      <c r="I11" s="70"/>
    </row>
    <row r="12" spans="1:9" ht="56.25" x14ac:dyDescent="0.25">
      <c r="A12" s="66" t="s">
        <v>35</v>
      </c>
      <c r="B12" s="41" t="s">
        <v>6</v>
      </c>
      <c r="C12" s="38" t="s">
        <v>0</v>
      </c>
      <c r="D12" s="38">
        <v>5</v>
      </c>
      <c r="E12" s="67">
        <v>0</v>
      </c>
      <c r="F12" s="20">
        <f t="shared" si="0"/>
        <v>0</v>
      </c>
      <c r="G12" s="21">
        <f t="shared" si="1"/>
        <v>0</v>
      </c>
      <c r="H12" s="68" t="s">
        <v>85</v>
      </c>
      <c r="I12" s="70"/>
    </row>
    <row r="13" spans="1:9" ht="56.25" x14ac:dyDescent="0.25">
      <c r="A13" s="66" t="s">
        <v>36</v>
      </c>
      <c r="B13" s="41" t="s">
        <v>8</v>
      </c>
      <c r="C13" s="38" t="s">
        <v>0</v>
      </c>
      <c r="D13" s="38">
        <v>5</v>
      </c>
      <c r="E13" s="67">
        <v>0</v>
      </c>
      <c r="F13" s="20">
        <f t="shared" si="0"/>
        <v>0</v>
      </c>
      <c r="G13" s="21">
        <f t="shared" si="1"/>
        <v>0</v>
      </c>
      <c r="H13" s="68" t="s">
        <v>45</v>
      </c>
      <c r="I13" s="70"/>
    </row>
    <row r="14" spans="1:9" ht="114" customHeight="1" x14ac:dyDescent="0.25">
      <c r="A14" s="66" t="s">
        <v>37</v>
      </c>
      <c r="B14" s="41" t="s">
        <v>14</v>
      </c>
      <c r="C14" s="38" t="s">
        <v>2</v>
      </c>
      <c r="D14" s="38">
        <v>1</v>
      </c>
      <c r="E14" s="67">
        <v>0</v>
      </c>
      <c r="F14" s="20">
        <f t="shared" si="0"/>
        <v>0</v>
      </c>
      <c r="G14" s="21">
        <f t="shared" si="1"/>
        <v>0</v>
      </c>
      <c r="H14" s="68" t="s">
        <v>86</v>
      </c>
      <c r="I14" s="70"/>
    </row>
    <row r="15" spans="1:9" ht="134.25" customHeight="1" x14ac:dyDescent="0.25">
      <c r="A15" s="66" t="s">
        <v>38</v>
      </c>
      <c r="B15" s="41" t="s">
        <v>13</v>
      </c>
      <c r="C15" s="38" t="s">
        <v>2</v>
      </c>
      <c r="D15" s="38">
        <v>1</v>
      </c>
      <c r="E15" s="67">
        <v>0</v>
      </c>
      <c r="F15" s="20">
        <f t="shared" si="0"/>
        <v>0</v>
      </c>
      <c r="G15" s="21">
        <f t="shared" si="1"/>
        <v>0</v>
      </c>
      <c r="H15" s="68" t="s">
        <v>87</v>
      </c>
      <c r="I15" s="70"/>
    </row>
    <row r="16" spans="1:9" ht="78.75" customHeight="1" x14ac:dyDescent="0.25">
      <c r="A16" s="66" t="s">
        <v>39</v>
      </c>
      <c r="B16" s="41" t="s">
        <v>7</v>
      </c>
      <c r="C16" s="38" t="s">
        <v>0</v>
      </c>
      <c r="D16" s="38">
        <v>5</v>
      </c>
      <c r="E16" s="67">
        <v>0</v>
      </c>
      <c r="F16" s="20">
        <f t="shared" si="0"/>
        <v>0</v>
      </c>
      <c r="G16" s="21">
        <f t="shared" si="1"/>
        <v>0</v>
      </c>
      <c r="H16" s="68" t="s">
        <v>88</v>
      </c>
      <c r="I16" s="70"/>
    </row>
    <row r="17" spans="1:9" ht="67.5" customHeight="1" x14ac:dyDescent="0.25">
      <c r="A17" s="66" t="s">
        <v>40</v>
      </c>
      <c r="B17" s="41" t="s">
        <v>89</v>
      </c>
      <c r="C17" s="38" t="s">
        <v>0</v>
      </c>
      <c r="D17" s="38">
        <v>5</v>
      </c>
      <c r="E17" s="67">
        <v>0</v>
      </c>
      <c r="F17" s="20">
        <f t="shared" si="0"/>
        <v>0</v>
      </c>
      <c r="G17" s="21">
        <f t="shared" si="1"/>
        <v>0</v>
      </c>
      <c r="H17" s="68" t="s">
        <v>93</v>
      </c>
      <c r="I17" s="70"/>
    </row>
    <row r="18" spans="1:9" ht="47.25" x14ac:dyDescent="0.25">
      <c r="A18" s="66" t="s">
        <v>41</v>
      </c>
      <c r="B18" s="41" t="s">
        <v>90</v>
      </c>
      <c r="C18" s="38" t="s">
        <v>0</v>
      </c>
      <c r="D18" s="38">
        <v>5</v>
      </c>
      <c r="E18" s="67">
        <v>0</v>
      </c>
      <c r="F18" s="20">
        <f t="shared" si="0"/>
        <v>0</v>
      </c>
      <c r="G18" s="21">
        <f t="shared" si="1"/>
        <v>0</v>
      </c>
      <c r="H18" s="68" t="s">
        <v>94</v>
      </c>
      <c r="I18" s="70"/>
    </row>
    <row r="19" spans="1:9" ht="51.75" customHeight="1" x14ac:dyDescent="0.25">
      <c r="A19" s="66" t="s">
        <v>42</v>
      </c>
      <c r="B19" s="41" t="s">
        <v>91</v>
      </c>
      <c r="C19" s="38" t="s">
        <v>0</v>
      </c>
      <c r="D19" s="38">
        <v>5</v>
      </c>
      <c r="E19" s="67">
        <v>0</v>
      </c>
      <c r="F19" s="20">
        <f t="shared" si="0"/>
        <v>0</v>
      </c>
      <c r="G19" s="21">
        <f t="shared" si="1"/>
        <v>0</v>
      </c>
      <c r="H19" s="51" t="s">
        <v>52</v>
      </c>
      <c r="I19" s="70"/>
    </row>
    <row r="20" spans="1:9" ht="78.75" x14ac:dyDescent="0.25">
      <c r="A20" s="66" t="s">
        <v>43</v>
      </c>
      <c r="B20" s="41" t="s">
        <v>92</v>
      </c>
      <c r="C20" s="38" t="s">
        <v>0</v>
      </c>
      <c r="D20" s="38">
        <v>5</v>
      </c>
      <c r="E20" s="67">
        <v>0</v>
      </c>
      <c r="F20" s="20">
        <f t="shared" si="0"/>
        <v>0</v>
      </c>
      <c r="G20" s="21">
        <f t="shared" si="1"/>
        <v>0</v>
      </c>
      <c r="H20" s="51" t="s">
        <v>54</v>
      </c>
      <c r="I20" s="70"/>
    </row>
    <row r="21" spans="1:9" ht="47.25" x14ac:dyDescent="0.25">
      <c r="A21" s="66" t="s">
        <v>44</v>
      </c>
      <c r="B21" s="41" t="s">
        <v>15</v>
      </c>
      <c r="C21" s="38" t="s">
        <v>2</v>
      </c>
      <c r="D21" s="38">
        <v>1</v>
      </c>
      <c r="E21" s="67">
        <v>0</v>
      </c>
      <c r="F21" s="20">
        <f t="shared" si="0"/>
        <v>0</v>
      </c>
      <c r="G21" s="21">
        <f t="shared" si="1"/>
        <v>0</v>
      </c>
      <c r="H21" s="51" t="s">
        <v>95</v>
      </c>
      <c r="I21" s="70"/>
    </row>
    <row r="22" spans="1:9" ht="33.75" x14ac:dyDescent="0.25">
      <c r="A22" s="66" t="s">
        <v>46</v>
      </c>
      <c r="B22" s="43" t="s">
        <v>12</v>
      </c>
      <c r="C22" s="38" t="s">
        <v>2</v>
      </c>
      <c r="D22" s="38">
        <v>1</v>
      </c>
      <c r="E22" s="67">
        <v>0</v>
      </c>
      <c r="F22" s="20">
        <f t="shared" si="0"/>
        <v>0</v>
      </c>
      <c r="G22" s="21">
        <f t="shared" si="1"/>
        <v>0</v>
      </c>
      <c r="H22" s="51" t="s">
        <v>96</v>
      </c>
      <c r="I22" s="70"/>
    </row>
    <row r="23" spans="1:9" ht="133.5" customHeight="1" x14ac:dyDescent="0.25">
      <c r="A23" s="66" t="s">
        <v>47</v>
      </c>
      <c r="B23" s="55" t="s">
        <v>68</v>
      </c>
      <c r="C23" s="56" t="s">
        <v>1</v>
      </c>
      <c r="D23" s="56">
        <v>1</v>
      </c>
      <c r="E23" s="67">
        <v>0</v>
      </c>
      <c r="F23" s="57">
        <f t="shared" si="0"/>
        <v>0</v>
      </c>
      <c r="G23" s="58">
        <f>F23*1.1</f>
        <v>0</v>
      </c>
      <c r="H23" s="59" t="s">
        <v>97</v>
      </c>
      <c r="I23" s="70"/>
    </row>
    <row r="24" spans="1:9" ht="281.25" x14ac:dyDescent="0.25">
      <c r="A24" s="66" t="s">
        <v>48</v>
      </c>
      <c r="B24" s="55" t="s">
        <v>69</v>
      </c>
      <c r="C24" s="56" t="s">
        <v>1</v>
      </c>
      <c r="D24" s="56">
        <v>1</v>
      </c>
      <c r="E24" s="67">
        <v>0</v>
      </c>
      <c r="F24" s="57">
        <f t="shared" si="0"/>
        <v>0</v>
      </c>
      <c r="G24" s="58">
        <f>F24*1.1</f>
        <v>0</v>
      </c>
      <c r="H24" s="60" t="s">
        <v>98</v>
      </c>
      <c r="I24" s="70"/>
    </row>
    <row r="25" spans="1:9" ht="202.5" x14ac:dyDescent="0.25">
      <c r="A25" s="66" t="s">
        <v>49</v>
      </c>
      <c r="B25" s="55" t="s">
        <v>70</v>
      </c>
      <c r="C25" s="56" t="s">
        <v>1</v>
      </c>
      <c r="D25" s="56">
        <v>1</v>
      </c>
      <c r="E25" s="67">
        <v>0</v>
      </c>
      <c r="F25" s="57">
        <f t="shared" si="0"/>
        <v>0</v>
      </c>
      <c r="G25" s="58">
        <f>F25*1.1</f>
        <v>0</v>
      </c>
      <c r="H25" s="60" t="s">
        <v>99</v>
      </c>
      <c r="I25" s="70"/>
    </row>
    <row r="26" spans="1:9" ht="409.5" x14ac:dyDescent="0.25">
      <c r="A26" s="66" t="s">
        <v>50</v>
      </c>
      <c r="B26" s="55" t="s">
        <v>71</v>
      </c>
      <c r="C26" s="56" t="s">
        <v>1</v>
      </c>
      <c r="D26" s="56">
        <v>1</v>
      </c>
      <c r="E26" s="67">
        <v>0</v>
      </c>
      <c r="F26" s="57">
        <f t="shared" si="0"/>
        <v>0</v>
      </c>
      <c r="G26" s="58">
        <f>F26*1.1</f>
        <v>0</v>
      </c>
      <c r="H26" s="60" t="s">
        <v>100</v>
      </c>
      <c r="I26" s="70"/>
    </row>
    <row r="27" spans="1:9" ht="342" x14ac:dyDescent="0.25">
      <c r="A27" s="66" t="s">
        <v>51</v>
      </c>
      <c r="B27" s="55" t="s">
        <v>78</v>
      </c>
      <c r="C27" s="56" t="s">
        <v>1</v>
      </c>
      <c r="D27" s="56">
        <v>1</v>
      </c>
      <c r="E27" s="67">
        <v>0</v>
      </c>
      <c r="F27" s="57">
        <f t="shared" si="0"/>
        <v>0</v>
      </c>
      <c r="G27" s="58">
        <f>F27*1.1</f>
        <v>0</v>
      </c>
      <c r="H27" s="61" t="s">
        <v>101</v>
      </c>
      <c r="I27" s="70"/>
    </row>
    <row r="28" spans="1:9" ht="180" x14ac:dyDescent="0.25">
      <c r="A28" s="66" t="s">
        <v>53</v>
      </c>
      <c r="B28" s="43" t="s">
        <v>72</v>
      </c>
      <c r="C28" s="38" t="s">
        <v>1</v>
      </c>
      <c r="D28" s="38">
        <v>1</v>
      </c>
      <c r="E28" s="67">
        <v>0</v>
      </c>
      <c r="F28" s="20">
        <f t="shared" si="0"/>
        <v>0</v>
      </c>
      <c r="G28" s="21">
        <f t="shared" si="1"/>
        <v>0</v>
      </c>
      <c r="H28" s="52" t="s">
        <v>102</v>
      </c>
      <c r="I28" s="70"/>
    </row>
    <row r="29" spans="1:9" ht="382.5" x14ac:dyDescent="0.25">
      <c r="A29" s="66" t="s">
        <v>55</v>
      </c>
      <c r="B29" s="55" t="s">
        <v>104</v>
      </c>
      <c r="C29" s="56" t="s">
        <v>1</v>
      </c>
      <c r="D29" s="56">
        <v>1</v>
      </c>
      <c r="E29" s="67">
        <v>0</v>
      </c>
      <c r="F29" s="57">
        <f t="shared" si="0"/>
        <v>0</v>
      </c>
      <c r="G29" s="58">
        <f>F29*1.1</f>
        <v>0</v>
      </c>
      <c r="H29" s="60" t="s">
        <v>103</v>
      </c>
      <c r="I29" s="70"/>
    </row>
    <row r="30" spans="1:9" ht="213.75" x14ac:dyDescent="0.25">
      <c r="A30" s="66" t="s">
        <v>56</v>
      </c>
      <c r="B30" s="55" t="s">
        <v>106</v>
      </c>
      <c r="C30" s="56" t="s">
        <v>1</v>
      </c>
      <c r="D30" s="56">
        <v>1</v>
      </c>
      <c r="E30" s="67">
        <v>0</v>
      </c>
      <c r="F30" s="57">
        <f t="shared" si="0"/>
        <v>0</v>
      </c>
      <c r="G30" s="58">
        <f>F30*1.1</f>
        <v>0</v>
      </c>
      <c r="H30" s="60" t="s">
        <v>105</v>
      </c>
      <c r="I30" s="70"/>
    </row>
    <row r="31" spans="1:9" ht="337.5" x14ac:dyDescent="0.25">
      <c r="A31" s="66" t="s">
        <v>57</v>
      </c>
      <c r="B31" s="55" t="s">
        <v>108</v>
      </c>
      <c r="C31" s="56" t="s">
        <v>1</v>
      </c>
      <c r="D31" s="56">
        <v>1</v>
      </c>
      <c r="E31" s="67">
        <v>0</v>
      </c>
      <c r="F31" s="57">
        <f t="shared" si="0"/>
        <v>0</v>
      </c>
      <c r="G31" s="58">
        <f>F31*1.1</f>
        <v>0</v>
      </c>
      <c r="H31" s="60" t="s">
        <v>107</v>
      </c>
      <c r="I31" s="70"/>
    </row>
    <row r="32" spans="1:9" ht="246.75" customHeight="1" x14ac:dyDescent="0.25">
      <c r="A32" s="66" t="s">
        <v>58</v>
      </c>
      <c r="B32" s="43" t="s">
        <v>11</v>
      </c>
      <c r="C32" s="38" t="s">
        <v>1</v>
      </c>
      <c r="D32" s="38">
        <v>1</v>
      </c>
      <c r="E32" s="67">
        <v>0</v>
      </c>
      <c r="F32" s="20">
        <f t="shared" si="0"/>
        <v>0</v>
      </c>
      <c r="G32" s="21">
        <f t="shared" si="1"/>
        <v>0</v>
      </c>
      <c r="H32" s="52" t="s">
        <v>109</v>
      </c>
      <c r="I32" s="70"/>
    </row>
    <row r="33" spans="1:9" ht="54.75" customHeight="1" x14ac:dyDescent="0.25">
      <c r="A33" s="66" t="s">
        <v>59</v>
      </c>
      <c r="B33" s="43" t="s">
        <v>16</v>
      </c>
      <c r="C33" s="38" t="s">
        <v>1</v>
      </c>
      <c r="D33" s="38">
        <v>1</v>
      </c>
      <c r="E33" s="67">
        <v>0</v>
      </c>
      <c r="F33" s="20">
        <f t="shared" si="0"/>
        <v>0</v>
      </c>
      <c r="G33" s="21">
        <f t="shared" si="1"/>
        <v>0</v>
      </c>
      <c r="H33" s="53" t="s">
        <v>110</v>
      </c>
      <c r="I33" s="70"/>
    </row>
    <row r="34" spans="1:9" ht="64.5" customHeight="1" x14ac:dyDescent="0.25">
      <c r="A34" s="66" t="s">
        <v>60</v>
      </c>
      <c r="B34" s="43" t="s">
        <v>17</v>
      </c>
      <c r="C34" s="38" t="s">
        <v>1</v>
      </c>
      <c r="D34" s="38">
        <v>1</v>
      </c>
      <c r="E34" s="67">
        <v>0</v>
      </c>
      <c r="F34" s="20">
        <f t="shared" si="0"/>
        <v>0</v>
      </c>
      <c r="G34" s="21">
        <f t="shared" si="1"/>
        <v>0</v>
      </c>
      <c r="H34" s="53" t="s">
        <v>111</v>
      </c>
      <c r="I34" s="70"/>
    </row>
    <row r="35" spans="1:9" ht="48" customHeight="1" x14ac:dyDescent="0.25">
      <c r="A35" s="66" t="s">
        <v>61</v>
      </c>
      <c r="B35" s="43" t="s">
        <v>18</v>
      </c>
      <c r="C35" s="38" t="s">
        <v>1</v>
      </c>
      <c r="D35" s="38">
        <v>1</v>
      </c>
      <c r="E35" s="67">
        <v>0</v>
      </c>
      <c r="F35" s="20">
        <f t="shared" si="0"/>
        <v>0</v>
      </c>
      <c r="G35" s="21">
        <f t="shared" si="1"/>
        <v>0</v>
      </c>
      <c r="H35" s="53" t="s">
        <v>112</v>
      </c>
      <c r="I35" s="70"/>
    </row>
    <row r="36" spans="1:9" ht="46.5" customHeight="1" x14ac:dyDescent="0.25">
      <c r="A36" s="66" t="s">
        <v>62</v>
      </c>
      <c r="B36" s="41" t="s">
        <v>9</v>
      </c>
      <c r="C36" s="38" t="s">
        <v>1</v>
      </c>
      <c r="D36" s="38">
        <v>20</v>
      </c>
      <c r="E36" s="67">
        <v>0</v>
      </c>
      <c r="F36" s="20">
        <f t="shared" si="0"/>
        <v>0</v>
      </c>
      <c r="G36" s="21">
        <f t="shared" si="1"/>
        <v>0</v>
      </c>
      <c r="H36" s="53" t="s">
        <v>113</v>
      </c>
      <c r="I36" s="70"/>
    </row>
    <row r="37" spans="1:9" ht="41.25" customHeight="1" x14ac:dyDescent="0.25">
      <c r="A37" s="66" t="s">
        <v>63</v>
      </c>
      <c r="B37" s="42" t="s">
        <v>10</v>
      </c>
      <c r="C37" s="39" t="s">
        <v>0</v>
      </c>
      <c r="D37" s="40">
        <v>1</v>
      </c>
      <c r="E37" s="67">
        <v>0</v>
      </c>
      <c r="F37" s="20">
        <f t="shared" si="0"/>
        <v>0</v>
      </c>
      <c r="G37" s="21">
        <f t="shared" si="1"/>
        <v>0</v>
      </c>
      <c r="H37" s="53" t="s">
        <v>114</v>
      </c>
      <c r="I37" s="70"/>
    </row>
    <row r="38" spans="1:9" ht="25.5" customHeight="1" x14ac:dyDescent="0.25">
      <c r="A38" s="66" t="s">
        <v>64</v>
      </c>
      <c r="B38" s="42" t="s">
        <v>65</v>
      </c>
      <c r="C38" s="39" t="s">
        <v>1</v>
      </c>
      <c r="D38" s="40">
        <v>1</v>
      </c>
      <c r="E38" s="67">
        <v>0</v>
      </c>
      <c r="F38" s="20">
        <f t="shared" si="0"/>
        <v>0</v>
      </c>
      <c r="G38" s="21">
        <f t="shared" si="1"/>
        <v>0</v>
      </c>
      <c r="H38" s="54" t="s">
        <v>115</v>
      </c>
      <c r="I38" s="70"/>
    </row>
    <row r="39" spans="1:9" ht="47.25" x14ac:dyDescent="0.25">
      <c r="A39" s="22"/>
      <c r="B39" s="36" t="s">
        <v>66</v>
      </c>
      <c r="C39" s="37"/>
      <c r="D39" s="37"/>
      <c r="E39" s="23"/>
      <c r="F39" s="24"/>
      <c r="G39" s="25">
        <f>SUM(G8:G38)</f>
        <v>0</v>
      </c>
    </row>
    <row r="40" spans="1:9" s="28" customFormat="1" x14ac:dyDescent="0.25">
      <c r="A40" s="26"/>
      <c r="B40" s="2"/>
      <c r="C40" s="3"/>
      <c r="D40" s="3"/>
      <c r="E40" s="27"/>
      <c r="F40" s="4"/>
      <c r="G40" s="5"/>
    </row>
    <row r="41" spans="1:9" x14ac:dyDescent="0.25">
      <c r="A41" s="26"/>
      <c r="B41" s="6"/>
      <c r="C41" s="8"/>
      <c r="D41" s="8"/>
      <c r="E41" s="9"/>
      <c r="F41" s="10"/>
      <c r="G41" s="10"/>
    </row>
    <row r="42" spans="1:9" s="28" customFormat="1" x14ac:dyDescent="0.25">
      <c r="A42" s="26"/>
      <c r="B42" s="29" t="s">
        <v>20</v>
      </c>
      <c r="C42" s="30"/>
      <c r="D42" s="30"/>
      <c r="E42" s="31"/>
      <c r="F42" s="31"/>
      <c r="G42" s="32"/>
    </row>
    <row r="43" spans="1:9" ht="15" x14ac:dyDescent="0.25">
      <c r="A43" s="26"/>
      <c r="B43" s="44" t="s">
        <v>21</v>
      </c>
      <c r="C43" s="45"/>
      <c r="D43" s="45"/>
      <c r="E43" s="45"/>
      <c r="F43" s="45"/>
      <c r="G43" s="46"/>
    </row>
    <row r="44" spans="1:9" ht="15.75" customHeight="1" x14ac:dyDescent="0.25">
      <c r="A44" s="26"/>
      <c r="B44" s="44" t="s">
        <v>22</v>
      </c>
      <c r="C44" s="45"/>
      <c r="D44" s="45"/>
      <c r="E44" s="45"/>
      <c r="F44" s="45"/>
      <c r="G44" s="46"/>
    </row>
    <row r="45" spans="1:9" ht="15.75" customHeight="1" x14ac:dyDescent="0.25">
      <c r="A45" s="26"/>
      <c r="B45" s="44" t="s">
        <v>23</v>
      </c>
      <c r="C45" s="45"/>
      <c r="D45" s="45"/>
      <c r="E45" s="45"/>
      <c r="F45" s="45"/>
      <c r="G45" s="46"/>
    </row>
    <row r="46" spans="1:9" ht="15.75" customHeight="1" x14ac:dyDescent="0.25">
      <c r="A46" s="26"/>
      <c r="B46" s="44" t="s">
        <v>24</v>
      </c>
      <c r="C46" s="45"/>
      <c r="D46" s="45"/>
      <c r="E46" s="45"/>
      <c r="F46" s="45"/>
      <c r="G46" s="46"/>
    </row>
    <row r="47" spans="1:9" ht="15.75" customHeight="1" x14ac:dyDescent="0.25">
      <c r="A47" s="26"/>
      <c r="B47" s="47"/>
      <c r="C47" s="48"/>
      <c r="D47" s="48"/>
      <c r="E47" s="48"/>
      <c r="F47" s="48"/>
      <c r="G47" s="49"/>
    </row>
    <row r="48" spans="1:9" ht="15.75" customHeight="1" x14ac:dyDescent="0.25">
      <c r="A48" s="26"/>
      <c r="B48" s="71" t="s">
        <v>67</v>
      </c>
      <c r="C48" s="72"/>
      <c r="D48" s="72"/>
      <c r="E48" s="72"/>
      <c r="F48" s="72"/>
      <c r="G48" s="73"/>
    </row>
    <row r="49" spans="1:1" ht="15.75" customHeight="1" x14ac:dyDescent="0.25">
      <c r="A49" s="26"/>
    </row>
  </sheetData>
  <mergeCells count="5">
    <mergeCell ref="B48:G48"/>
    <mergeCell ref="B1:G1"/>
    <mergeCell ref="B2:G2"/>
    <mergeCell ref="C4:G4"/>
    <mergeCell ref="C5:G5"/>
  </mergeCells>
  <pageMargins left="0.86614173228346458" right="0.47244094488188981" top="0.4" bottom="0.59055118110236227" header="0.31496062992125984" footer="0.31496062992125984"/>
  <pageSetup paperSize="9" scale="4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2022-02-10T13:32:32Z</cp:lastPrinted>
  <dcterms:created xsi:type="dcterms:W3CDTF">2014-09-17T15:52:29Z</dcterms:created>
  <dcterms:modified xsi:type="dcterms:W3CDTF">2022-04-01T13:03:06Z</dcterms:modified>
</cp:coreProperties>
</file>