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Hárok1" sheetId="1" r:id="rId1"/>
    <sheet name="Hárok2" sheetId="2" r:id="rId2"/>
    <sheet name="Hárok3" sheetId="3" r:id="rId3"/>
  </sheets>
  <calcPr calcId="152511"/>
</workbook>
</file>

<file path=xl/calcChain.xml><?xml version="1.0" encoding="utf-8"?>
<calcChain xmlns="http://schemas.openxmlformats.org/spreadsheetml/2006/main">
  <c r="E21" i="1" l="1"/>
  <c r="E34" i="1" l="1"/>
  <c r="E33" i="1"/>
  <c r="E24" i="1"/>
  <c r="E25" i="1"/>
  <c r="E26" i="1"/>
  <c r="E27" i="1"/>
  <c r="E28" i="1"/>
  <c r="E29" i="1"/>
  <c r="E30" i="1"/>
  <c r="E31" i="1"/>
  <c r="E23" i="1"/>
  <c r="E22" i="1" l="1"/>
  <c r="E20" i="1"/>
  <c r="E19" i="1"/>
  <c r="E18" i="1"/>
  <c r="E17" i="1"/>
  <c r="A18" i="1"/>
  <c r="A19" i="1" s="1"/>
  <c r="A20" i="1" s="1"/>
  <c r="A21" i="1" s="1"/>
  <c r="A22" i="1" s="1"/>
  <c r="A23" i="1" s="1"/>
  <c r="A24" i="1" s="1"/>
  <c r="A25" i="1" s="1"/>
  <c r="A26" i="1" s="1"/>
  <c r="A27" i="1" s="1"/>
  <c r="A28" i="1" s="1"/>
  <c r="A29" i="1" s="1"/>
  <c r="A30" i="1" s="1"/>
  <c r="A31" i="1" s="1"/>
  <c r="E32" i="1" l="1"/>
  <c r="E35" i="1" s="1"/>
</calcChain>
</file>

<file path=xl/sharedStrings.xml><?xml version="1.0" encoding="utf-8"?>
<sst xmlns="http://schemas.openxmlformats.org/spreadsheetml/2006/main" count="41" uniqueCount="41">
  <si>
    <t>Dodávateľ:</t>
  </si>
  <si>
    <t>pč</t>
  </si>
  <si>
    <t xml:space="preserve">Požiadavka - popis ponúkaného tovaru - Technologická časť                                                                                 </t>
  </si>
  <si>
    <t>pH meter  s príslušenstvom</t>
  </si>
  <si>
    <t>I</t>
  </si>
  <si>
    <t>Spolu Tovar €</t>
  </si>
  <si>
    <t>II</t>
  </si>
  <si>
    <t xml:space="preserve">     Doprava </t>
  </si>
  <si>
    <t>III</t>
  </si>
  <si>
    <r>
      <t xml:space="preserve">    </t>
    </r>
    <r>
      <rPr>
        <b/>
        <sz val="11"/>
        <rFont val="Calibri"/>
        <family val="2"/>
        <charset val="238"/>
        <scheme val="minor"/>
      </rPr>
      <t xml:space="preserve"> Montáž , oživenie, zaškolenie</t>
    </r>
  </si>
  <si>
    <t>cena</t>
  </si>
  <si>
    <t>ks</t>
  </si>
  <si>
    <t>spolu €</t>
  </si>
  <si>
    <r>
      <rPr>
        <b/>
        <sz val="11"/>
        <rFont val="Calibri"/>
        <family val="2"/>
        <charset val="238"/>
        <scheme val="minor"/>
      </rPr>
      <t>Výrobník s miešadlom, bez hárf</t>
    </r>
    <r>
      <rPr>
        <sz val="11"/>
        <rFont val="Calibri"/>
        <family val="2"/>
        <charset val="238"/>
        <scheme val="minor"/>
      </rPr>
      <t xml:space="preserve">   200 litrový, do 100°C,  elektrický, s tepelným výmenníkom na chladenie  vrátane regulácie otáčiek, jednoduché miešadlo, 10 programov so záznamníkom teploty, výpust DN 65,voľba intenzity ohrevu, regulácia rýchlosti miešania, modul pre dokončenie procesu pri poruche riadenia, Manuálna harfa 700x160 mm. Energeticky úsporné zariadenie.</t>
    </r>
  </si>
  <si>
    <r>
      <t xml:space="preserve"> </t>
    </r>
    <r>
      <rPr>
        <b/>
        <sz val="11"/>
        <rFont val="Calibri"/>
        <family val="2"/>
        <charset val="238"/>
        <scheme val="minor"/>
      </rPr>
      <t>PredLisovací stôl  (s  lisovacími valcami)</t>
    </r>
    <r>
      <rPr>
        <sz val="11"/>
        <rFont val="Calibri"/>
        <family val="2"/>
        <charset val="238"/>
        <scheme val="minor"/>
      </rPr>
      <t xml:space="preserve">- Drenážny stôl s predlisom a lisom na 120 kg syra.       ZÁKLADNÉ VYHOTOVENIE, 2 MOSTY PO 2 LISOVACIE CYLINDRE 
 Na separovanie syreniny, odtok srvátky, pneumatický predlis  a manuálne rezanie syreniny na bloky a lisovanie vo formách . Nerez , stabilný podstavec, výpustný ventil na srvátku, horizontálne posuvná odtoková sieť vpredu a pevná vzadu. Kapacita 120 kg hmoty syrov. Celkové rozmery  2000 x 1150 x 850 mm, max výška 1500 mm, rozmery vane 1600 x 1000 x v850, hĺbka vane 350 mm . Príslušenstvo:  drenážny kanál na dne, nerezová mriežka zboku. Základná regulácia tlaku pri lisovaní. Bez kompresora. Na kolieskach.   </t>
    </r>
    <r>
      <rPr>
        <b/>
        <sz val="11"/>
        <rFont val="Calibri"/>
        <family val="2"/>
        <charset val="238"/>
        <scheme val="minor"/>
      </rPr>
      <t xml:space="preserve"> Automatická  regulácia tlaku - počítač na presne vyrovnané výrobné šarže. </t>
    </r>
  </si>
  <si>
    <t xml:space="preserve">Porcovačka syra pneumatická do priemeru 40 cm, delenie na 6, 10, 12 ks </t>
  </si>
  <si>
    <t>Cena spolu bez DPH</t>
  </si>
  <si>
    <t>IV.</t>
  </si>
  <si>
    <t xml:space="preserve">Technológia na spracovanie mlieka </t>
  </si>
  <si>
    <t>Príloha č. 1 k Výzve na stanovenie PHZ</t>
  </si>
  <si>
    <t>Obstarávateľ :</t>
  </si>
  <si>
    <t>Sídlo:  Ul. Družstevná 393, 059 16 Hranovnica</t>
  </si>
  <si>
    <t>IČO:  44926448</t>
  </si>
  <si>
    <r>
      <t xml:space="preserve">Obchodné meno:  </t>
    </r>
    <r>
      <rPr>
        <b/>
        <sz val="11"/>
        <color theme="1"/>
        <rFont val="Calibri"/>
        <family val="2"/>
        <charset val="238"/>
        <scheme val="minor"/>
      </rPr>
      <t>LVL SCHORY, spol. s r. o.</t>
    </r>
  </si>
  <si>
    <t>Uchádzač predložením ponuky deklaruje, že ním ponúkaný tovar spĺňa tu uvádzané požiadavky  a parametre na predmet zákazky.</t>
  </si>
  <si>
    <t>Potenciálny dodávateľ  je* / nie* je platcom DPH. (* Prečiarknite, čo sa vás netýka)</t>
  </si>
  <si>
    <t xml:space="preserve">Meno a priezvisko </t>
  </si>
  <si>
    <t>štatutárneho zástupcu:</t>
  </si>
  <si>
    <t>Podpis a pečiatka:</t>
  </si>
  <si>
    <t>Miesto a dátum podpisu:</t>
  </si>
  <si>
    <r>
      <t xml:space="preserve">Samostatne stojaci </t>
    </r>
    <r>
      <rPr>
        <b/>
        <sz val="11"/>
        <rFont val="Calibri"/>
        <family val="2"/>
        <charset val="238"/>
        <scheme val="minor"/>
      </rPr>
      <t>čistiaci automat</t>
    </r>
    <r>
      <rPr>
        <sz val="11"/>
        <rFont val="Calibri"/>
        <family val="2"/>
        <charset val="238"/>
        <scheme val="minor"/>
      </rPr>
      <t xml:space="preserve"> na prepravný  tank   Riadený  PLC, umývanie v cykloch predumytie studenou vodou, predumytie s teplou vodou, umytie horúcou vodou a detergentom alebo kyselinou, oplachovanie teplou vodou, opláchnutie studenou vodou), s obehovým čerpadlom, s vypúšťacím ventilom 1 1/2 ". Dve peristaltické čerpadlá pre nasávanie kyseliny a detergentu, zvukový alarm v prípade poruchy motora alebo vodného čerpadla, pripojenie voda T+S,  čerpadlo čistenia min.  0,8 kW.</t>
    </r>
  </si>
  <si>
    <t xml:space="preserve"> Chladiaci tank 1500 litrov,  nerez , horizontálny, valcový tvar, izolovaný, miešadlo 25 rpm, výpust DN 50, pracovný otvor 40 cm, rotačná umývacia koncovka, odvetranie, elektronické meranie objemu. Plnoautomatický čistiaci systém, samočistiaci výpustný ventil. Rozmery 155  x 135 cm, 4 nohy, 400V,  chladiaci výkon min. 11 kW. </t>
  </si>
  <si>
    <r>
      <rPr>
        <b/>
        <sz val="11"/>
        <rFont val="Calibri"/>
        <family val="2"/>
        <charset val="238"/>
        <scheme val="minor"/>
      </rPr>
      <t>Výrobník syra s harfami a planétovou prevodovkou</t>
    </r>
    <r>
      <rPr>
        <sz val="11"/>
        <color rgb="FFFF0000"/>
        <rFont val="Calibri"/>
        <family val="2"/>
        <charset val="238"/>
        <scheme val="minor"/>
      </rPr>
      <t xml:space="preserve"> </t>
    </r>
    <r>
      <rPr>
        <sz val="11"/>
        <rFont val="Calibri"/>
        <family val="2"/>
        <charset val="238"/>
        <scheme val="minor"/>
      </rPr>
      <t>, kotol 500 litrový do 100°C, elektrický + externý ohrev s automatickým prepnutím, s tepelným výmenníkom na chladenie,  s harfami, Z miešadlom, miešacími lopatkami, 10 programov so záznamníkom teploty, regulátor otáčok, regulácia intenzity ohrevu, výpust DN 65. Priemer kotla  cca 1100 mm. 400 V, 3N,  minimálne 30 kW.  Energeticky úsporné zariadenie. Kotol je nainštalovaný na zdvíhacom zariadení (hydraulické). Umožňuje manipuláciu s kotlom vo vertikálnom smere. Umožňuje vypúšťanie syreniny priamo na syrársky stôl a čistenie kotla z podlahy</t>
    </r>
  </si>
  <si>
    <t xml:space="preserve">umývačka riadu na formy a nádoby, kôš minimálne 700x1300,  výška min 800mm, cyklus nastaviteľný od 120 sek., príkon min. 15 kW, 400 V, spotreba vody za cyklus max 8 l, </t>
  </si>
  <si>
    <r>
      <rPr>
        <b/>
        <sz val="10"/>
        <rFont val="Arial"/>
        <family val="2"/>
        <charset val="238"/>
      </rPr>
      <t>Vakuovačka dvojkomorová</t>
    </r>
    <r>
      <rPr>
        <sz val="10"/>
        <rFont val="Arial"/>
        <family val="2"/>
        <charset val="238"/>
      </rPr>
      <t xml:space="preserve"> - nerezová komora a kryt. Dvojité zvarovanie, 10 programov, IP65 Vložka komory  S- zvarovanie po krátkej strane. L- zvarovanie po dlhej strane.
*nerezová komora, a kryt Štandart: Dvojité zvarovanie,  10 programov, IP 65
Napätie: 400V-3-50 Hz
Zvarovacia lišta: minimálne 4x600 mm
Rozmer komory min  600x500x220 mm
Výkon vývevy: minim. 60 M3
Príkon: min.  4 Kw
Cyklus: 20 - 40 sec
</t>
    </r>
  </si>
  <si>
    <t>zrecí box na jogurty, vitrínová skriňa jednodverová objem 700  litrov, kapacita 50-70 litrov jogurtu, min 0,6 kW, regulácia 2-48°C</t>
  </si>
  <si>
    <t>Testovanie inhibičných látok, vrátane inkubátora , minimálne 50 testov</t>
  </si>
  <si>
    <r>
      <rPr>
        <b/>
        <sz val="10"/>
        <rFont val="Calibri"/>
        <family val="2"/>
        <charset val="238"/>
        <scheme val="minor"/>
      </rPr>
      <t>Čistiace zariadenie</t>
    </r>
    <r>
      <rPr>
        <sz val="10"/>
        <rFont val="Calibri"/>
        <family val="2"/>
        <charset val="238"/>
        <scheme val="minor"/>
      </rPr>
      <t xml:space="preserve"> na napenovanie s pripojením na zmiesavac teplej a studenej vody. Presne dávkovanie chémie a pripojenie na celonerezovy navijak. Hadica 15m zakončenie pištoľou.  Penovacie zariadenia  sa pripája na bežný vodovodný rád a bez ďalších dodatočných vstupov je schopný vytvárať čistiacu penu, alebo vytvoriť sanitizačný roztok. Po napeňovaní a chemickom pôsobení, alebo sanitizácii je možné túto stanicu použiť aj na oplach vodou.
</t>
    </r>
    <r>
      <rPr>
        <b/>
        <sz val="10"/>
        <rFont val="Calibri"/>
        <family val="2"/>
        <charset val="238"/>
        <scheme val="minor"/>
      </rPr>
      <t>Príslušenstvo</t>
    </r>
    <r>
      <rPr>
        <sz val="10"/>
        <rFont val="Calibri"/>
        <family val="2"/>
        <charset val="238"/>
        <scheme val="minor"/>
      </rPr>
      <t xml:space="preserve">: 15m hadica  do potravinárskeho priemyslu, pištoľ, penovacia a oplachová tryska..
</t>
    </r>
    <r>
      <rPr>
        <sz val="11"/>
        <rFont val="Calibri"/>
        <family val="2"/>
        <charset val="238"/>
        <scheme val="minor"/>
      </rPr>
      <t xml:space="preserve">
 </t>
    </r>
  </si>
  <si>
    <r>
      <rPr>
        <b/>
        <sz val="10"/>
        <rFont val="Arial"/>
        <family val="2"/>
        <charset val="238"/>
      </rPr>
      <t>Udiareň</t>
    </r>
    <r>
      <rPr>
        <sz val="10"/>
        <rFont val="Arial"/>
        <family val="2"/>
        <charset val="238"/>
      </rPr>
      <t xml:space="preserve"> - </t>
    </r>
    <r>
      <rPr>
        <sz val="10"/>
        <color rgb="FFFF0000"/>
        <rFont val="Arial"/>
        <family val="2"/>
        <charset val="238"/>
      </rPr>
      <t xml:space="preserve"> </t>
    </r>
    <r>
      <rPr>
        <sz val="10"/>
        <rFont val="Arial"/>
        <family val="2"/>
        <charset val="238"/>
      </rPr>
      <t>s chladením - umývací systém - napeňovaci systém s prisávaním detergentu - riadiaca elektronika – podľa zvoleného programu, kde obsluha navolí jednotlivé parametre technologického spracovania potravinárskeho výrobku ako je priestorová teplota, vlhkosť v komore, čas a na základe navolených veličín ovláda jednotlivé časti zariadenia napr. ohrev, chod ventilátora , zvlhčovanie, technologické klapky atď. Riadiaca elektronika umožňuje navoliť min.10 programov, archiváciu parametrov technologického procesu spracovania potravinárskeho výrobku v zmysle HACCP, výstup na počítač pre monitoring a archiváciu údajov. Technické údaje
- rozmery jednovozíkovej komory min 1000x1100x2000mm
- zariadenie určene pre max.1 ks ud. vozíkov
- 1 vozík 700x700x1500mm
- regul. teploty do-90°C
- regul. vlhkosti 30-98%
- prívod čerstvého vzduchu
- vzduchový výkon ventilátora 1000/2800m3/hod
- výkon el.ohrievača min  9 kW
- prívod stlačeného vzduchu 
- prívod zdravotne nezávadnej vody 
- prívod el. energie min 13 kW  (z toho 2 kW chladenie)                                                                                                    
- V automatickom prevedení s riadiacim systémom ,
- pneumatickým ovládaním klapiek ,
- automatickým vyvíjačom dymu vo dverách,
- chladičom pre údenie so studením dymom
- frekvenčním meničom
- napeňovací umývací systém      2 vozíky roštové</t>
    </r>
  </si>
  <si>
    <r>
      <rPr>
        <b/>
        <sz val="11"/>
        <color theme="1"/>
        <rFont val="Calibri"/>
        <family val="2"/>
        <charset val="238"/>
        <scheme val="minor"/>
      </rPr>
      <t>Etiketovacia váha</t>
    </r>
    <r>
      <rPr>
        <sz val="11"/>
        <color theme="1"/>
        <rFont val="Calibri"/>
        <family val="2"/>
        <charset val="238"/>
        <scheme val="minor"/>
      </rPr>
      <t xml:space="preserve"> do 6/15 kg, min. 2 x 100 priamych klávesov, min. 20 funkčných klávesov, displej na tele váhy, PC softvér pre úpravu a tvorbu etikiet. 
Minimálne funkcie: 
- váženie
- výpočet ceny
- tlač účtenky a etikety
- tlač súčtovej etikety a tlač súčtu za položky
- pamäť, jednoduchá výmena pásky a etikiet
</t>
    </r>
  </si>
  <si>
    <r>
      <rPr>
        <b/>
        <sz val="11"/>
        <rFont val="Calibri"/>
        <family val="2"/>
        <charset val="238"/>
        <scheme val="minor"/>
      </rPr>
      <t>Predajný automat</t>
    </r>
    <r>
      <rPr>
        <sz val="11"/>
        <rFont val="Calibri"/>
        <family val="2"/>
        <charset val="238"/>
        <scheme val="minor"/>
      </rPr>
      <t xml:space="preserve"> XXL s vybavením (Minimálne rozmery: výška: 1800 mm, šírka: 1200 mm, hĺbka: 950 mm, s chladiacou jednotkou, Police: minimálne 5 ks )
-Predajná a riadiaca jednotka
-Mincovník na mince s vydávaním 
-Čítačka / rozmieňač bankoviek 
-Telemetrický modul na vzdialenú správu
-Bezhotovostná platba
-Telemetria-služba operátora (dáta)
-Nastavenie a inštalácia  telemetrie
-Teplotný senzor
-Ohrev - ochrana pred mrazom
-Potlač s popismi a návodom 
-Prepravné náklady
-inštalácia, uvedenie do prevádzky, zaškolenie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</si>
</sst>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2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1"/>
      <color rgb="FF0070C0"/>
      <name val="Calibri"/>
      <family val="2"/>
      <charset val="238"/>
      <scheme val="minor"/>
    </font>
    <font>
      <b/>
      <sz val="11"/>
      <name val="Calibri"/>
      <family val="2"/>
      <charset val="238"/>
      <scheme val="minor"/>
    </font>
    <font>
      <sz val="11"/>
      <name val="Calibri"/>
      <family val="2"/>
      <charset val="238"/>
      <scheme val="minor"/>
    </font>
    <font>
      <sz val="10"/>
      <name val="Arial"/>
      <family val="2"/>
      <charset val="238"/>
    </font>
    <font>
      <b/>
      <sz val="10"/>
      <name val="Arial"/>
      <family val="2"/>
      <charset val="238"/>
    </font>
    <font>
      <sz val="10"/>
      <color rgb="FFFF0000"/>
      <name val="Arial"/>
      <family val="2"/>
      <charset val="238"/>
    </font>
    <font>
      <b/>
      <sz val="10"/>
      <name val="Calibri"/>
      <family val="2"/>
      <charset val="238"/>
      <scheme val="minor"/>
    </font>
    <font>
      <sz val="10"/>
      <name val="Calibri"/>
      <family val="2"/>
      <charset val="238"/>
      <scheme val="minor"/>
    </font>
    <font>
      <sz val="18"/>
      <color rgb="FFFF0000"/>
      <name val="Calibri"/>
      <family val="2"/>
      <scheme val="minor"/>
    </font>
    <font>
      <b/>
      <sz val="10"/>
      <color rgb="FFFF0000"/>
      <name val="Calibri"/>
      <family val="2"/>
      <charset val="238"/>
      <scheme val="minor"/>
    </font>
    <font>
      <sz val="11"/>
      <name val="Calibri"/>
      <family val="2"/>
      <scheme val="minor"/>
    </font>
    <font>
      <sz val="10"/>
      <name val="Arial CE"/>
      <family val="2"/>
      <charset val="238"/>
    </font>
    <font>
      <sz val="10"/>
      <name val="Arial CE"/>
      <charset val="238"/>
    </font>
    <font>
      <sz val="8"/>
      <color rgb="FFFF0000"/>
      <name val="Calibri"/>
      <family val="2"/>
      <scheme val="minor"/>
    </font>
    <font>
      <b/>
      <sz val="18"/>
      <color rgb="FFFF0000"/>
      <name val="Calibri"/>
      <family val="2"/>
      <scheme val="minor"/>
    </font>
    <font>
      <b/>
      <sz val="12"/>
      <name val="Calibri"/>
      <family val="2"/>
      <charset val="238"/>
      <scheme val="minor"/>
    </font>
    <font>
      <sz val="11"/>
      <color theme="1"/>
      <name val="Calibri"/>
      <family val="2"/>
      <charset val="238"/>
    </font>
    <font>
      <b/>
      <sz val="11"/>
      <color theme="1"/>
      <name val="Calibri"/>
      <family val="2"/>
      <charset val="238"/>
    </font>
  </fonts>
  <fills count="4">
    <fill>
      <patternFill patternType="none"/>
    </fill>
    <fill>
      <patternFill patternType="gray125"/>
    </fill>
    <fill>
      <patternFill patternType="solid">
        <fgColor theme="0"/>
        <bgColor indexed="64"/>
      </patternFill>
    </fill>
    <fill>
      <patternFill patternType="solid">
        <fgColor theme="6"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505050"/>
      </left>
      <right style="thin">
        <color rgb="FF505050"/>
      </right>
      <top/>
      <bottom style="thin">
        <color rgb="FF505050"/>
      </bottom>
      <diagonal/>
    </border>
    <border>
      <left style="thin">
        <color rgb="FF505050"/>
      </left>
      <right/>
      <top/>
      <bottom/>
      <diagonal/>
    </border>
    <border>
      <left style="medium">
        <color indexed="64"/>
      </left>
      <right/>
      <top/>
      <bottom/>
      <diagonal/>
    </border>
    <border>
      <left/>
      <right style="thin">
        <color rgb="FF505050"/>
      </right>
      <top/>
      <bottom/>
      <diagonal/>
    </border>
    <border>
      <left style="thin">
        <color rgb="FF505050"/>
      </left>
      <right/>
      <top style="thin">
        <color rgb="FF505050"/>
      </top>
      <bottom style="thin">
        <color rgb="FF50505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rgb="FF505050"/>
      </top>
      <bottom style="thin">
        <color rgb="FF505050"/>
      </bottom>
      <diagonal/>
    </border>
    <border>
      <left style="thin">
        <color rgb="FF505050"/>
      </left>
      <right style="thin">
        <color rgb="FF505050"/>
      </right>
      <top style="thin">
        <color rgb="FF505050"/>
      </top>
      <bottom/>
      <diagonal/>
    </border>
    <border>
      <left style="thin">
        <color rgb="FF505050"/>
      </left>
      <right/>
      <top style="thin">
        <color rgb="FF505050"/>
      </top>
      <bottom/>
      <diagonal/>
    </border>
    <border>
      <left/>
      <right/>
      <top style="thin">
        <color rgb="FF50505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0">
    <xf numFmtId="0" fontId="0" fillId="0" borderId="0" xfId="0"/>
    <xf numFmtId="0" fontId="0" fillId="0" borderId="0" xfId="0" applyAlignment="1">
      <alignment horizontal="center" vertical="center" wrapText="1"/>
    </xf>
    <xf numFmtId="14" fontId="5" fillId="0" borderId="0" xfId="0" applyNumberFormat="1" applyFont="1" applyAlignment="1">
      <alignment vertical="center" wrapText="1"/>
    </xf>
    <xf numFmtId="0" fontId="3" fillId="0" borderId="0" xfId="0" applyFont="1" applyAlignment="1">
      <alignment vertical="center" wrapText="1"/>
    </xf>
    <xf numFmtId="14" fontId="3" fillId="0" borderId="0" xfId="0" applyNumberFormat="1" applyFont="1" applyAlignment="1">
      <alignment vertical="center" wrapText="1"/>
    </xf>
    <xf numFmtId="0" fontId="6" fillId="0" borderId="0" xfId="0" applyFont="1" applyAlignment="1">
      <alignment vertical="center" wrapText="1"/>
    </xf>
    <xf numFmtId="0" fontId="0" fillId="0" borderId="1" xfId="0" applyBorder="1" applyAlignment="1">
      <alignment horizontal="center" vertical="center" wrapText="1"/>
    </xf>
    <xf numFmtId="0" fontId="8" fillId="0" borderId="5" xfId="0" applyFont="1" applyBorder="1" applyAlignment="1">
      <alignment vertical="top" wrapText="1"/>
    </xf>
    <xf numFmtId="0" fontId="7" fillId="3" borderId="6" xfId="0" applyFont="1" applyFill="1" applyBorder="1" applyAlignment="1">
      <alignment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14" fillId="0" borderId="0" xfId="0" applyFont="1" applyAlignment="1">
      <alignment horizontal="center" vertical="center" wrapText="1"/>
    </xf>
    <xf numFmtId="0" fontId="15" fillId="0" borderId="1" xfId="0" applyFont="1" applyBorder="1" applyAlignment="1">
      <alignment horizontal="center" vertical="center" wrapText="1"/>
    </xf>
    <xf numFmtId="0" fontId="0" fillId="0" borderId="0" xfId="0" applyAlignment="1">
      <alignment wrapText="1"/>
    </xf>
    <xf numFmtId="2" fontId="0" fillId="0" borderId="1" xfId="0" applyNumberFormat="1" applyBorder="1" applyAlignment="1">
      <alignment horizontal="center" vertical="center" wrapText="1"/>
    </xf>
    <xf numFmtId="0" fontId="16" fillId="0" borderId="1" xfId="0" applyFont="1" applyBorder="1" applyAlignment="1">
      <alignment horizontal="center" vertical="center" wrapText="1"/>
    </xf>
    <xf numFmtId="0" fontId="14" fillId="0" borderId="0" xfId="0" applyFont="1" applyAlignment="1">
      <alignment horizontal="center" vertical="center"/>
    </xf>
    <xf numFmtId="0" fontId="16" fillId="0" borderId="7" xfId="0" applyFont="1" applyBorder="1" applyAlignment="1">
      <alignment horizontal="center" vertical="center" wrapText="1"/>
    </xf>
    <xf numFmtId="0" fontId="19" fillId="0" borderId="0" xfId="0" applyFont="1" applyAlignment="1">
      <alignment horizontal="center" vertical="center" wrapText="1"/>
    </xf>
    <xf numFmtId="2" fontId="0" fillId="0" borderId="0" xfId="0" applyNumberFormat="1" applyAlignment="1">
      <alignment horizontal="center" vertical="center" wrapText="1"/>
    </xf>
    <xf numFmtId="0" fontId="20" fillId="0" borderId="0" xfId="0" applyFont="1" applyBorder="1" applyAlignment="1">
      <alignment horizontal="center" vertical="center" wrapText="1"/>
    </xf>
    <xf numFmtId="0" fontId="5" fillId="0" borderId="9" xfId="0" applyFont="1" applyBorder="1" applyAlignment="1">
      <alignment vertical="center" wrapText="1"/>
    </xf>
    <xf numFmtId="0" fontId="4" fillId="0" borderId="10" xfId="0" applyFont="1" applyBorder="1" applyAlignment="1">
      <alignment vertical="center" wrapText="1"/>
    </xf>
    <xf numFmtId="0" fontId="8" fillId="0" borderId="10" xfId="0" applyFont="1" applyBorder="1" applyAlignment="1">
      <alignment vertical="center" wrapText="1"/>
    </xf>
    <xf numFmtId="0" fontId="3" fillId="0" borderId="10" xfId="0" applyFont="1" applyBorder="1" applyAlignment="1">
      <alignment vertical="center" wrapText="1"/>
    </xf>
    <xf numFmtId="0" fontId="9" fillId="2" borderId="10" xfId="0" applyFont="1" applyFill="1" applyBorder="1" applyAlignment="1">
      <alignment vertical="center" wrapText="1"/>
    </xf>
    <xf numFmtId="0" fontId="9" fillId="0" borderId="11" xfId="0" applyFont="1" applyFill="1" applyBorder="1" applyAlignment="1">
      <alignment vertical="center" wrapText="1"/>
    </xf>
    <xf numFmtId="0" fontId="9" fillId="2" borderId="11" xfId="0" applyFont="1" applyFill="1" applyBorder="1" applyAlignment="1">
      <alignment vertical="center" wrapText="1"/>
    </xf>
    <xf numFmtId="164" fontId="9" fillId="0" borderId="11" xfId="0" applyNumberFormat="1" applyFont="1" applyFill="1" applyBorder="1" applyAlignment="1">
      <alignment vertical="center" wrapText="1"/>
    </xf>
    <xf numFmtId="164" fontId="9" fillId="2" borderId="11" xfId="0" applyNumberFormat="1" applyFont="1" applyFill="1" applyBorder="1" applyAlignment="1">
      <alignment vertical="center" wrapText="1"/>
    </xf>
    <xf numFmtId="0" fontId="7" fillId="0" borderId="8" xfId="0" applyFont="1" applyBorder="1" applyAlignment="1">
      <alignment vertical="top" wrapText="1"/>
    </xf>
    <xf numFmtId="0" fontId="0" fillId="0" borderId="12" xfId="0" applyBorder="1" applyAlignment="1">
      <alignment horizontal="center" vertical="center" wrapText="1"/>
    </xf>
    <xf numFmtId="0" fontId="0" fillId="0" borderId="3" xfId="0" applyBorder="1" applyAlignment="1">
      <alignment horizontal="center" vertical="center" wrapText="1"/>
    </xf>
    <xf numFmtId="2" fontId="7" fillId="0" borderId="1" xfId="0" applyNumberFormat="1" applyFont="1" applyBorder="1" applyAlignment="1">
      <alignment horizontal="center" vertical="center" wrapText="1"/>
    </xf>
    <xf numFmtId="0" fontId="16" fillId="0" borderId="3" xfId="0" applyFont="1" applyBorder="1" applyAlignment="1">
      <alignment horizontal="center" vertical="center" wrapText="1"/>
    </xf>
    <xf numFmtId="3" fontId="0" fillId="0" borderId="1" xfId="0" applyNumberFormat="1" applyBorder="1" applyAlignment="1">
      <alignment horizontal="center" vertical="center" wrapText="1"/>
    </xf>
    <xf numFmtId="3" fontId="16" fillId="0" borderId="1" xfId="0" applyNumberFormat="1" applyFont="1" applyBorder="1" applyAlignment="1">
      <alignment horizontal="center" vertical="center" wrapText="1"/>
    </xf>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2" fontId="21" fillId="0" borderId="1" xfId="0" applyNumberFormat="1" applyFont="1" applyBorder="1" applyAlignment="1">
      <alignment horizontal="center" vertical="center" wrapText="1"/>
    </xf>
    <xf numFmtId="0" fontId="0" fillId="0" borderId="14" xfId="0" applyBorder="1" applyAlignment="1">
      <alignment horizontal="center" vertical="center" wrapText="1"/>
    </xf>
    <xf numFmtId="0" fontId="8" fillId="0" borderId="15" xfId="0" applyFont="1" applyBorder="1" applyAlignment="1">
      <alignment vertical="top" wrapText="1"/>
    </xf>
    <xf numFmtId="0" fontId="8" fillId="0" borderId="2" xfId="0" applyFont="1" applyBorder="1" applyAlignment="1">
      <alignment horizontal="center" vertical="center" wrapText="1"/>
    </xf>
    <xf numFmtId="0" fontId="8" fillId="0" borderId="16" xfId="0" applyFont="1" applyBorder="1" applyAlignment="1">
      <alignment horizontal="center" vertical="center" wrapText="1"/>
    </xf>
    <xf numFmtId="2" fontId="0" fillId="0" borderId="2" xfId="0" applyNumberFormat="1" applyBorder="1" applyAlignment="1">
      <alignment horizontal="center" vertical="center" wrapText="1"/>
    </xf>
    <xf numFmtId="0" fontId="8" fillId="0" borderId="1" xfId="0" applyFont="1" applyBorder="1" applyAlignment="1">
      <alignment vertical="top" wrapText="1"/>
    </xf>
    <xf numFmtId="0" fontId="2"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xf>
    <xf numFmtId="0" fontId="2" fillId="0" borderId="1" xfId="0" applyFont="1" applyBorder="1" applyAlignment="1">
      <alignment vertical="center" wrapText="1"/>
    </xf>
    <xf numFmtId="0" fontId="5" fillId="0" borderId="0" xfId="0" applyFont="1"/>
    <xf numFmtId="0" fontId="23" fillId="0" borderId="17" xfId="0" applyFont="1" applyBorder="1" applyAlignment="1">
      <alignment vertical="center" wrapText="1"/>
    </xf>
    <xf numFmtId="0" fontId="23" fillId="0" borderId="18" xfId="0" applyFont="1" applyBorder="1" applyAlignment="1">
      <alignment vertical="center" wrapText="1"/>
    </xf>
    <xf numFmtId="0" fontId="8" fillId="0" borderId="9" xfId="0" applyFont="1" applyBorder="1" applyAlignment="1">
      <alignment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14" fontId="22" fillId="0" borderId="25" xfId="0" applyNumberFormat="1" applyFont="1" applyBorder="1" applyAlignment="1">
      <alignment horizontal="center" vertical="center" wrapText="1"/>
    </xf>
    <xf numFmtId="14" fontId="22" fillId="0" borderId="26" xfId="0" applyNumberFormat="1" applyFont="1" applyBorder="1" applyAlignment="1">
      <alignment horizontal="center" vertical="center" wrapText="1"/>
    </xf>
    <xf numFmtId="14" fontId="22" fillId="0" borderId="27" xfId="0" applyNumberFormat="1"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vertical="center" wrapText="1"/>
    </xf>
  </cellXfs>
  <cellStyles count="1">
    <cellStyle name="Normáln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4"/>
  <sheetViews>
    <sheetView tabSelected="1" zoomScale="130" zoomScaleNormal="130" workbookViewId="0">
      <selection activeCell="H31" sqref="H31"/>
    </sheetView>
  </sheetViews>
  <sheetFormatPr defaultRowHeight="14.4" x14ac:dyDescent="0.3"/>
  <cols>
    <col min="2" max="2" width="68.6640625" customWidth="1"/>
    <col min="5" max="5" width="10.88671875" customWidth="1"/>
    <col min="6" max="6" width="5.5546875" customWidth="1"/>
  </cols>
  <sheetData>
    <row r="2" spans="1:9" x14ac:dyDescent="0.3">
      <c r="B2" s="52" t="s">
        <v>20</v>
      </c>
      <c r="C2" s="50" t="s">
        <v>19</v>
      </c>
    </row>
    <row r="3" spans="1:9" x14ac:dyDescent="0.3">
      <c r="B3" s="51" t="s">
        <v>23</v>
      </c>
    </row>
    <row r="4" spans="1:9" x14ac:dyDescent="0.3">
      <c r="B4" s="51" t="s">
        <v>21</v>
      </c>
    </row>
    <row r="5" spans="1:9" x14ac:dyDescent="0.3">
      <c r="B5" s="51" t="s">
        <v>22</v>
      </c>
    </row>
    <row r="8" spans="1:9" x14ac:dyDescent="0.3">
      <c r="B8" s="2" t="s">
        <v>0</v>
      </c>
      <c r="C8" s="50"/>
      <c r="D8" s="50"/>
      <c r="E8" s="50"/>
    </row>
    <row r="9" spans="1:9" x14ac:dyDescent="0.3">
      <c r="B9" s="3"/>
    </row>
    <row r="10" spans="1:9" x14ac:dyDescent="0.3">
      <c r="B10" s="3"/>
    </row>
    <row r="11" spans="1:9" x14ac:dyDescent="0.3">
      <c r="B11" s="3"/>
    </row>
    <row r="12" spans="1:9" x14ac:dyDescent="0.3">
      <c r="B12" s="49"/>
    </row>
    <row r="13" spans="1:9" x14ac:dyDescent="0.3">
      <c r="B13" s="4"/>
    </row>
    <row r="14" spans="1:9" x14ac:dyDescent="0.3">
      <c r="B14" s="49" t="s">
        <v>18</v>
      </c>
    </row>
    <row r="15" spans="1:9" ht="20.399999999999999" customHeight="1" x14ac:dyDescent="0.3">
      <c r="B15" s="3"/>
      <c r="E15" s="12"/>
    </row>
    <row r="16" spans="1:9" ht="23.4" x14ac:dyDescent="0.3">
      <c r="A16" s="6" t="s">
        <v>1</v>
      </c>
      <c r="B16" s="21" t="s">
        <v>2</v>
      </c>
      <c r="C16" s="31" t="s">
        <v>10</v>
      </c>
      <c r="D16" s="10" t="s">
        <v>11</v>
      </c>
      <c r="E16" s="10" t="s">
        <v>12</v>
      </c>
      <c r="F16" s="11"/>
      <c r="G16" s="1"/>
      <c r="H16" s="1"/>
      <c r="I16" s="13"/>
    </row>
    <row r="17" spans="1:9" ht="100.8" x14ac:dyDescent="0.3">
      <c r="A17" s="6">
        <v>1</v>
      </c>
      <c r="B17" s="55" t="s">
        <v>30</v>
      </c>
      <c r="C17" s="6"/>
      <c r="D17" s="31">
        <v>1</v>
      </c>
      <c r="E17" s="10">
        <f t="shared" ref="E17:E31" si="0">C17*D17</f>
        <v>0</v>
      </c>
      <c r="F17" s="11"/>
      <c r="G17" s="11"/>
      <c r="H17" s="1"/>
      <c r="I17" s="13"/>
    </row>
    <row r="18" spans="1:9" ht="72" x14ac:dyDescent="0.3">
      <c r="A18" s="6">
        <f t="shared" ref="A18:A31" si="1">A17+1</f>
        <v>2</v>
      </c>
      <c r="B18" s="68" t="s">
        <v>31</v>
      </c>
      <c r="C18" s="35"/>
      <c r="D18" s="31">
        <v>1</v>
      </c>
      <c r="E18" s="10">
        <f t="shared" si="0"/>
        <v>0</v>
      </c>
      <c r="F18" s="11"/>
      <c r="G18" s="11"/>
      <c r="H18" s="1"/>
      <c r="I18" s="13"/>
    </row>
    <row r="19" spans="1:9" ht="115.2" x14ac:dyDescent="0.3">
      <c r="A19" s="6">
        <f t="shared" si="1"/>
        <v>3</v>
      </c>
      <c r="B19" s="22" t="s">
        <v>32</v>
      </c>
      <c r="C19" s="35"/>
      <c r="D19" s="32">
        <v>1</v>
      </c>
      <c r="E19" s="10">
        <f t="shared" si="0"/>
        <v>0</v>
      </c>
      <c r="F19" s="11"/>
      <c r="G19" s="11"/>
      <c r="H19" s="1"/>
      <c r="I19" s="13"/>
    </row>
    <row r="20" spans="1:9" ht="72" x14ac:dyDescent="0.3">
      <c r="A20" s="6">
        <f t="shared" si="1"/>
        <v>4</v>
      </c>
      <c r="B20" s="23" t="s">
        <v>13</v>
      </c>
      <c r="C20" s="35"/>
      <c r="D20" s="32">
        <v>1</v>
      </c>
      <c r="E20" s="10">
        <f t="shared" si="0"/>
        <v>0</v>
      </c>
      <c r="F20" s="11"/>
      <c r="G20" s="11"/>
      <c r="H20" s="1"/>
      <c r="I20" s="13"/>
    </row>
    <row r="21" spans="1:9" ht="144" x14ac:dyDescent="0.3">
      <c r="A21" s="6">
        <f t="shared" si="1"/>
        <v>5</v>
      </c>
      <c r="B21" s="23" t="s">
        <v>14</v>
      </c>
      <c r="C21" s="36"/>
      <c r="D21" s="32">
        <v>1</v>
      </c>
      <c r="E21" s="33">
        <f t="shared" si="0"/>
        <v>0</v>
      </c>
      <c r="F21" s="11"/>
      <c r="G21" s="11"/>
      <c r="H21" s="1"/>
      <c r="I21" s="13"/>
    </row>
    <row r="22" spans="1:9" ht="105.75" customHeight="1" x14ac:dyDescent="0.3">
      <c r="A22" s="6">
        <f t="shared" si="1"/>
        <v>6</v>
      </c>
      <c r="B22" s="69" t="s">
        <v>33</v>
      </c>
      <c r="C22" s="6"/>
      <c r="D22" s="32">
        <v>1</v>
      </c>
      <c r="E22" s="14">
        <f t="shared" si="0"/>
        <v>0</v>
      </c>
      <c r="F22" s="11"/>
      <c r="G22" s="11"/>
      <c r="H22" s="1"/>
      <c r="I22" s="13"/>
    </row>
    <row r="23" spans="1:9" ht="145.19999999999999" x14ac:dyDescent="0.3">
      <c r="A23" s="6">
        <f t="shared" si="1"/>
        <v>7</v>
      </c>
      <c r="B23" s="25" t="s">
        <v>34</v>
      </c>
      <c r="C23" s="37"/>
      <c r="D23" s="34">
        <v>1</v>
      </c>
      <c r="E23" s="14">
        <f t="shared" si="0"/>
        <v>0</v>
      </c>
      <c r="F23" s="11"/>
      <c r="G23" s="11"/>
      <c r="H23" s="1"/>
      <c r="I23" s="13"/>
    </row>
    <row r="24" spans="1:9" ht="97.5" customHeight="1" x14ac:dyDescent="0.3">
      <c r="A24" s="6">
        <f t="shared" si="1"/>
        <v>8</v>
      </c>
      <c r="B24" s="27" t="s">
        <v>35</v>
      </c>
      <c r="C24" s="38"/>
      <c r="D24" s="32">
        <v>1</v>
      </c>
      <c r="E24" s="14">
        <f t="shared" si="0"/>
        <v>0</v>
      </c>
      <c r="F24" s="16"/>
      <c r="G24" s="16"/>
      <c r="H24" s="1"/>
      <c r="I24" s="13"/>
    </row>
    <row r="25" spans="1:9" ht="89.25" customHeight="1" x14ac:dyDescent="0.3">
      <c r="A25" s="6">
        <f t="shared" si="1"/>
        <v>9</v>
      </c>
      <c r="B25" s="28" t="s">
        <v>15</v>
      </c>
      <c r="C25" s="6"/>
      <c r="D25" s="32">
        <v>1</v>
      </c>
      <c r="E25" s="14">
        <f t="shared" si="0"/>
        <v>0</v>
      </c>
      <c r="F25" s="11"/>
      <c r="G25" s="11"/>
      <c r="H25" s="1"/>
      <c r="I25" s="13"/>
    </row>
    <row r="26" spans="1:9" ht="354" customHeight="1" x14ac:dyDescent="0.3">
      <c r="A26" s="6">
        <f t="shared" si="1"/>
        <v>10</v>
      </c>
      <c r="B26" s="29" t="s">
        <v>38</v>
      </c>
      <c r="C26" s="36"/>
      <c r="D26" s="34">
        <v>1</v>
      </c>
      <c r="E26" s="14">
        <f t="shared" si="0"/>
        <v>0</v>
      </c>
      <c r="F26" s="11"/>
      <c r="G26" s="11"/>
      <c r="H26" s="1"/>
      <c r="I26" s="13"/>
    </row>
    <row r="27" spans="1:9" ht="111.75" customHeight="1" x14ac:dyDescent="0.3">
      <c r="A27" s="6">
        <f t="shared" si="1"/>
        <v>11</v>
      </c>
      <c r="B27" s="24" t="s">
        <v>3</v>
      </c>
      <c r="C27" s="6"/>
      <c r="D27" s="32">
        <v>1</v>
      </c>
      <c r="E27" s="14">
        <f t="shared" si="0"/>
        <v>0</v>
      </c>
      <c r="F27" s="11"/>
      <c r="G27" s="11"/>
      <c r="H27" s="1"/>
      <c r="I27" s="13"/>
    </row>
    <row r="28" spans="1:9" ht="93.75" customHeight="1" x14ac:dyDescent="0.3">
      <c r="A28" s="6">
        <f t="shared" si="1"/>
        <v>12</v>
      </c>
      <c r="B28" s="26" t="s">
        <v>36</v>
      </c>
      <c r="C28" s="6"/>
      <c r="D28" s="32">
        <v>1</v>
      </c>
      <c r="E28" s="14">
        <f t="shared" si="0"/>
        <v>0</v>
      </c>
      <c r="F28" s="11"/>
      <c r="G28" s="11"/>
      <c r="H28" s="1"/>
      <c r="I28" s="13"/>
    </row>
    <row r="29" spans="1:9" ht="139.19999999999999" x14ac:dyDescent="0.3">
      <c r="A29" s="6">
        <f t="shared" si="1"/>
        <v>13</v>
      </c>
      <c r="B29" s="7" t="s">
        <v>37</v>
      </c>
      <c r="C29" s="15"/>
      <c r="D29" s="17">
        <v>2</v>
      </c>
      <c r="E29" s="14">
        <f t="shared" si="0"/>
        <v>0</v>
      </c>
      <c r="F29" s="11"/>
      <c r="G29" s="11"/>
      <c r="H29" s="1"/>
      <c r="I29" s="13"/>
    </row>
    <row r="30" spans="1:9" ht="129.6" x14ac:dyDescent="0.3">
      <c r="A30" s="6">
        <f t="shared" si="1"/>
        <v>14</v>
      </c>
      <c r="B30" s="69" t="s">
        <v>39</v>
      </c>
      <c r="C30" s="6"/>
      <c r="D30" s="32">
        <v>1</v>
      </c>
      <c r="E30" s="14">
        <f t="shared" si="0"/>
        <v>0</v>
      </c>
      <c r="F30" s="11"/>
      <c r="G30" s="11"/>
      <c r="H30" s="1"/>
      <c r="I30" s="13"/>
    </row>
    <row r="31" spans="1:9" ht="201.6" x14ac:dyDescent="0.3">
      <c r="A31" s="6">
        <f t="shared" si="1"/>
        <v>15</v>
      </c>
      <c r="B31" s="23" t="s">
        <v>40</v>
      </c>
      <c r="C31" s="6"/>
      <c r="D31" s="32">
        <v>1</v>
      </c>
      <c r="E31" s="14">
        <f t="shared" si="0"/>
        <v>0</v>
      </c>
      <c r="F31" s="11"/>
      <c r="G31" s="11"/>
      <c r="H31" s="1"/>
      <c r="I31" s="13"/>
    </row>
    <row r="32" spans="1:9" ht="23.4" x14ac:dyDescent="0.3">
      <c r="A32" s="1" t="s">
        <v>4</v>
      </c>
      <c r="B32" s="8" t="s">
        <v>5</v>
      </c>
      <c r="C32" s="6"/>
      <c r="D32" s="1"/>
      <c r="E32" s="14">
        <f>SUM(E17:E31)</f>
        <v>0</v>
      </c>
      <c r="F32" s="11"/>
      <c r="G32" s="11"/>
      <c r="H32" s="18"/>
      <c r="I32" s="13"/>
    </row>
    <row r="33" spans="1:9" ht="23.4" x14ac:dyDescent="0.3">
      <c r="A33" s="9" t="s">
        <v>6</v>
      </c>
      <c r="B33" s="30" t="s">
        <v>7</v>
      </c>
      <c r="C33" s="39"/>
      <c r="D33" s="40">
        <v>1</v>
      </c>
      <c r="E33" s="14">
        <f>C33*D33</f>
        <v>0</v>
      </c>
      <c r="F33" s="20"/>
      <c r="G33" s="11"/>
      <c r="H33" s="1"/>
      <c r="I33" s="13"/>
    </row>
    <row r="34" spans="1:9" ht="23.4" x14ac:dyDescent="0.3">
      <c r="A34" s="42" t="s">
        <v>8</v>
      </c>
      <c r="B34" s="43" t="s">
        <v>9</v>
      </c>
      <c r="C34" s="44"/>
      <c r="D34" s="45">
        <v>1</v>
      </c>
      <c r="E34" s="46">
        <f>C34*D34</f>
        <v>0</v>
      </c>
      <c r="F34" s="20"/>
      <c r="G34" s="11"/>
      <c r="H34" s="1"/>
      <c r="I34" s="13"/>
    </row>
    <row r="35" spans="1:9" ht="23.4" x14ac:dyDescent="0.3">
      <c r="A35" s="6" t="s">
        <v>17</v>
      </c>
      <c r="B35" s="47" t="s">
        <v>16</v>
      </c>
      <c r="C35" s="6"/>
      <c r="D35" s="6"/>
      <c r="E35" s="41">
        <f>SUM(E32:E34)</f>
        <v>0</v>
      </c>
      <c r="F35" s="11"/>
      <c r="G35" s="1"/>
      <c r="H35" s="1"/>
      <c r="I35" s="13"/>
    </row>
    <row r="36" spans="1:9" ht="23.4" x14ac:dyDescent="0.3">
      <c r="C36" s="1"/>
      <c r="D36" s="1"/>
      <c r="E36" s="19"/>
      <c r="F36" s="11"/>
      <c r="G36" s="1"/>
      <c r="H36" s="1"/>
      <c r="I36" s="13"/>
    </row>
    <row r="37" spans="1:9" ht="28.8" x14ac:dyDescent="0.3">
      <c r="B37" s="48" t="s">
        <v>24</v>
      </c>
      <c r="C37" s="1"/>
    </row>
    <row r="38" spans="1:9" x14ac:dyDescent="0.3">
      <c r="B38" s="48"/>
      <c r="C38" s="1"/>
    </row>
    <row r="39" spans="1:9" x14ac:dyDescent="0.3">
      <c r="B39" s="5"/>
      <c r="C39" s="1"/>
    </row>
    <row r="40" spans="1:9" ht="29.4" thickBot="1" x14ac:dyDescent="0.35">
      <c r="B40" s="48" t="s">
        <v>25</v>
      </c>
      <c r="C40" s="1"/>
    </row>
    <row r="41" spans="1:9" ht="14.4" customHeight="1" x14ac:dyDescent="0.3">
      <c r="B41" s="53" t="s">
        <v>26</v>
      </c>
      <c r="C41" s="56"/>
      <c r="D41" s="57"/>
      <c r="E41" s="58"/>
    </row>
    <row r="42" spans="1:9" ht="15" thickBot="1" x14ac:dyDescent="0.35">
      <c r="B42" s="54" t="s">
        <v>27</v>
      </c>
      <c r="C42" s="59"/>
      <c r="D42" s="60"/>
      <c r="E42" s="61"/>
    </row>
    <row r="43" spans="1:9" ht="54" customHeight="1" thickBot="1" x14ac:dyDescent="0.35">
      <c r="B43" s="54" t="s">
        <v>28</v>
      </c>
      <c r="C43" s="62"/>
      <c r="D43" s="63"/>
      <c r="E43" s="64"/>
    </row>
    <row r="44" spans="1:9" ht="44.1" customHeight="1" thickBot="1" x14ac:dyDescent="0.35">
      <c r="B44" s="54" t="s">
        <v>29</v>
      </c>
      <c r="C44" s="65"/>
      <c r="D44" s="66"/>
      <c r="E44" s="67"/>
    </row>
  </sheetData>
  <mergeCells count="3">
    <mergeCell ref="C41:E42"/>
    <mergeCell ref="C43:E43"/>
    <mergeCell ref="C44:E4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Hárok1</vt:lpstr>
      <vt:lpstr>Hárok2</vt:lpstr>
      <vt:lpstr>Hárok3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2022-04-13T17:34:54Z</dcterms:modified>
</cp:coreProperties>
</file>