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2\02. Oddelenie VO\01. Prebiehajúce zákazky\06. Renátka\565_2021 Prenájom veľkokapacitných multifunkčných zariadení\05. Josephine Opakovaná\01. Výzva na predloženie CP\"/>
    </mc:Choice>
  </mc:AlternateContent>
  <bookViews>
    <workbookView xWindow="-105" yWindow="-105" windowWidth="23250" windowHeight="12450" tabRatio="727"/>
  </bookViews>
  <sheets>
    <sheet name="Príloha č. 1 " sheetId="27" r:id="rId1"/>
    <sheet name="Príloha č. 2" sheetId="31" r:id="rId2"/>
    <sheet name="Príloha č. 3" sheetId="30" r:id="rId3"/>
    <sheet name="Príloha č. 4" sheetId="18" r:id="rId4"/>
    <sheet name="Príloha č.5" sheetId="26" r:id="rId5"/>
    <sheet name="Príloha č. 6" sheetId="24" r:id="rId6"/>
    <sheet name="Príloha č. 7  " sheetId="25" r:id="rId7"/>
  </sheets>
  <externalReferences>
    <externalReference r:id="rId8"/>
  </externalReferences>
  <definedNames>
    <definedName name="_xlnm.Print_Area" localSheetId="0">'Príloha č. 1 '!$A$1:$D$32</definedName>
    <definedName name="_xlnm.Print_Area" localSheetId="1">'Príloha č. 2'!$A$1:$G$138</definedName>
    <definedName name="_xlnm.Print_Area" localSheetId="2">'Príloha č. 3'!$A$1:$Q$39</definedName>
    <definedName name="_xlnm.Print_Area" localSheetId="3">'Príloha č. 4'!$A$1:$D$30</definedName>
    <definedName name="_xlnm.Print_Area" localSheetId="5">'Príloha č. 6'!$A$1:$D$30</definedName>
    <definedName name="_xlnm.Print_Area" localSheetId="6">'Príloha č. 7  '!$A$1:$D$30</definedName>
    <definedName name="_xlnm.Print_Area" localSheetId="4">'Príloha č.5'!$A$1:$D$30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2" i="31" l="1"/>
  <c r="B131" i="31"/>
  <c r="C123" i="31"/>
  <c r="C122" i="31"/>
  <c r="C121" i="31"/>
  <c r="C120" i="31"/>
  <c r="B14" i="25" l="1"/>
  <c r="B31" i="30" l="1"/>
  <c r="B30" i="30"/>
  <c r="C28" i="30"/>
  <c r="C27" i="30"/>
  <c r="C26" i="30"/>
  <c r="C25" i="30"/>
  <c r="M22" i="30" l="1"/>
  <c r="K22" i="30"/>
  <c r="L22" i="30" s="1"/>
  <c r="N22" i="30" s="1"/>
  <c r="M21" i="30"/>
  <c r="K21" i="30"/>
  <c r="L21" i="30" s="1"/>
  <c r="N21" i="30" s="1"/>
  <c r="M20" i="30"/>
  <c r="K20" i="30"/>
  <c r="L20" i="30" s="1"/>
  <c r="N20" i="30" s="1"/>
  <c r="M19" i="30"/>
  <c r="K19" i="30"/>
  <c r="L19" i="30" s="1"/>
  <c r="N19" i="30" s="1"/>
  <c r="M18" i="30"/>
  <c r="K18" i="30"/>
  <c r="L18" i="30" s="1"/>
  <c r="N18" i="30" s="1"/>
  <c r="M12" i="30"/>
  <c r="K12" i="30"/>
  <c r="L12" i="30" s="1"/>
  <c r="N12" i="30" s="1"/>
  <c r="M11" i="30"/>
  <c r="K11" i="30"/>
  <c r="L11" i="30" s="1"/>
  <c r="N11" i="30" s="1"/>
  <c r="M10" i="30"/>
  <c r="K10" i="30"/>
  <c r="L10" i="30" s="1"/>
  <c r="N10" i="30" s="1"/>
  <c r="M9" i="30"/>
  <c r="K9" i="30"/>
  <c r="L9" i="30" s="1"/>
  <c r="N9" i="30" s="1"/>
  <c r="M8" i="30"/>
  <c r="K8" i="30"/>
  <c r="L8" i="30" s="1"/>
  <c r="N8" i="30" s="1"/>
  <c r="O18" i="30" l="1"/>
  <c r="O8" i="30"/>
  <c r="P18" i="30"/>
  <c r="P8" i="30"/>
  <c r="B15" i="25"/>
  <c r="B15" i="24"/>
  <c r="B17" i="26"/>
  <c r="B13" i="18"/>
  <c r="B14" i="24"/>
  <c r="B16" i="26"/>
  <c r="B12" i="18"/>
  <c r="O23" i="30" l="1"/>
  <c r="P23" i="30"/>
  <c r="C9" i="25"/>
  <c r="C9" i="24"/>
  <c r="C9" i="26"/>
  <c r="C8" i="18"/>
  <c r="C8" i="25"/>
  <c r="C8" i="24"/>
  <c r="C8" i="26"/>
  <c r="C7" i="18"/>
  <c r="C7" i="25"/>
  <c r="C7" i="24"/>
  <c r="H18" i="24"/>
  <c r="C7" i="26"/>
  <c r="C6" i="18"/>
  <c r="C6" i="25"/>
  <c r="C6" i="24"/>
  <c r="C6" i="26"/>
  <c r="C5" i="18"/>
  <c r="D19" i="26" l="1"/>
</calcChain>
</file>

<file path=xl/comments1.xml><?xml version="1.0" encoding="utf-8"?>
<comments xmlns="http://schemas.openxmlformats.org/spreadsheetml/2006/main">
  <authors>
    <author>Ing. Renáta Sobotková</author>
  </authors>
  <commentList>
    <comment ref="A104" authorId="0" shapeId="0">
      <text>
        <r>
          <rPr>
            <b/>
            <sz val="9"/>
            <color indexed="81"/>
            <rFont val="Segoe UI"/>
            <family val="2"/>
            <charset val="238"/>
          </rPr>
          <t>Ing. Renáta Sobotková: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<sst xmlns="http://schemas.openxmlformats.org/spreadsheetml/2006/main" count="463" uniqueCount="274">
  <si>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</si>
  <si>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</si>
  <si>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</si>
  <si>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</si>
  <si>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</si>
  <si>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</si>
  <si>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</si>
  <si>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Kontaktná osoba uchádzača - počas procesu VO</t>
  </si>
  <si>
    <t>V:</t>
  </si>
  <si>
    <t>Dňa:</t>
  </si>
  <si>
    <t xml:space="preserve">Dňa: </t>
  </si>
  <si>
    <t>Poznámka:</t>
  </si>
  <si>
    <t>Názov predmetu zákazky:</t>
  </si>
  <si>
    <t>- povinné údaje vyplní uchádzač</t>
  </si>
  <si>
    <t>1.</t>
  </si>
  <si>
    <t>2.</t>
  </si>
  <si>
    <t>3.</t>
  </si>
  <si>
    <t>4.</t>
  </si>
  <si>
    <t>Pracovné zaradenie:</t>
  </si>
  <si>
    <t>5.</t>
  </si>
  <si>
    <t>Týmto potvrdzujem, že všetky uvedené informácie sú pravdivé.</t>
  </si>
  <si>
    <t>Podpis a pečiatka uchádzača</t>
  </si>
  <si>
    <t>VYHLÁSENIE UCHÁDZAČA O SÚHLASE 
S OBSAHOM NÁVRHU ZMLUVNÝCH PODMIENOK</t>
  </si>
  <si>
    <r>
      <t xml:space="preserve">Uchádzač vo verejnom obstarávaní na uvedený predmet zákazky týmto vyhlasuje, že s návrhom zmluvných podmienok bez výhrad </t>
    </r>
    <r>
      <rPr>
        <b/>
        <sz val="11"/>
        <color theme="1"/>
        <rFont val="Times New Roman"/>
        <family val="1"/>
        <charset val="238"/>
      </rPr>
      <t>SÚHLASÍ.</t>
    </r>
  </si>
  <si>
    <t>ŠPECIFIKÁCIA PREDMETU ZÁKAZKY</t>
  </si>
  <si>
    <t xml:space="preserve">Požadované minimálne technické vlastnosti, parametre a hodnoty predmetu zákazky
</t>
  </si>
  <si>
    <t xml:space="preserve">spĺňa / nespĺňa </t>
  </si>
  <si>
    <t>hodnota ponúkaného produktu</t>
  </si>
  <si>
    <t>xxx</t>
  </si>
  <si>
    <t>P.č.</t>
  </si>
  <si>
    <t>Podpis a pečiatka:</t>
  </si>
  <si>
    <t>Meno a priezvisko oprávnenéj osoby na podpisovanie:</t>
  </si>
  <si>
    <t>VYHLÁSENIE UCHÁDZAČA
O NEULOŽENOM ZÁKAZE ÚČASTI
VO VEREJNOM OBSTARÁVANÍ</t>
  </si>
  <si>
    <t>VYHLÁSENIE UCHÁDZAČA
O ZÁPISE DO ZHS</t>
  </si>
  <si>
    <t xml:space="preserve">Uchádzač vo verejnom obstarávaní na uvedený predmet zákazky týmto vyhlasuje, že je zapísaný v zozname hospodárskych subjektov. </t>
  </si>
  <si>
    <r>
      <t xml:space="preserve">Uchádzač uvedie informácie, či ním ponúkaný produkt spĺňa, resp. nespĺňa verejným obstarávateľom definované požiadavky na predmet zákazky 
</t>
    </r>
    <r>
      <rPr>
        <sz val="11"/>
        <color theme="1"/>
        <rFont val="Times New Roman"/>
        <family val="1"/>
        <charset val="238"/>
      </rPr>
      <t>(v prípade, ak ponúkaný produkt nespĺňa definované požiadavky uvedie ekvivalentnú hodnotu ním ponúkaného produktu)</t>
    </r>
  </si>
  <si>
    <t>Kontaktná osoba dodávateľa pre účely overenia si informácií týkajúcich sa špecifikácií:</t>
  </si>
  <si>
    <t xml:space="preserve">VYHLÁSENIE UCHÁDZAČA KU KONFLIKTU ZÁUJMOV </t>
  </si>
  <si>
    <t>Týmto vyhlasujem, že ako uchádzač vo verejnom obstarávaní na uvedený predmet zákazky:</t>
  </si>
  <si>
    <t>-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</si>
  <si>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</si>
  <si>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>som neposkytol a neposkytnem  akejkoľvek, čo i len potenciálne zainteresovanej osobe priamo alebo nepriamo akúkoľvek finančnú alebo vecnú výhodu ako motiváciu alebo odmenu súvisiacu s týmto verejným obstarávaním,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</si>
  <si>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</si>
  <si>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</si>
  <si>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 xml:space="preserve">Podpis a pečiatka uchádzača </t>
  </si>
  <si>
    <t>Názov položky predmetu zákazky</t>
  </si>
  <si>
    <t>mesiac</t>
  </si>
  <si>
    <t>Kontaktná osoba uchádzača - plnenie zmluvy</t>
  </si>
  <si>
    <t xml:space="preserve">Prenájom veľkokapacitných multifunčných zariadení </t>
  </si>
  <si>
    <t>Meno a priezvisko, titul:</t>
  </si>
  <si>
    <t>Pracovná pozícia:</t>
  </si>
  <si>
    <t>Formát spracovateľných dokumentov: A6R - SRA3</t>
  </si>
  <si>
    <t xml:space="preserve">Funkcie: farebná tlačiareň, skener, kopírka </t>
  </si>
  <si>
    <t xml:space="preserve">Originálne (nové) zariadenie, nepoužívané (zariadenie nesmie byť repasované) </t>
  </si>
  <si>
    <t>Rozhrania: 10/100/1000 Base-T Ethernet, USB 2.0</t>
  </si>
  <si>
    <t>Doba zahrievania: do 18 sekúnd</t>
  </si>
  <si>
    <t xml:space="preserve">Pamäť:  min. 4 GB štandardne </t>
  </si>
  <si>
    <t>Pevný disk: 8GB SSD + 320 GB HDD</t>
  </si>
  <si>
    <t>Podpora OS: MS Windows 7, 8.1; MS Windows 10 a vyšší</t>
  </si>
  <si>
    <t>Čítačka RFID kariet (čipov): min 1ks integrovaná do tela zariadenia</t>
  </si>
  <si>
    <t>Podstavec: podstavec od výrobcu zariadenia na koleskach, s dvierkami a odkladacím priestorom</t>
  </si>
  <si>
    <t>Obstarávateľom stanovený predpoklad rozsahu využitia prenajatých zariadení  typ A:</t>
  </si>
  <si>
    <t>Predpokladaný počet čiernobielych strán A4 za 48 mesiacov: 180 000</t>
  </si>
  <si>
    <t>Predpokladaný počet farebných strán A4 s farebným pokrytím do 2% z každej farby osobitne za 48 mesiacov: 280 000</t>
  </si>
  <si>
    <t>Predpokladaný počet farebných strán A4 s farebným pokrytím do 10% z každej farby osobitne za 48 mesiacov: 55 000</t>
  </si>
  <si>
    <t>Predpokladaný počet farebných strán A4 s farebným pokrytím nad 10% z každej farby osobitne za 48 mesiacov: 5 000</t>
  </si>
  <si>
    <t>Funkcie TLAČ a KOPÍROVANIE</t>
  </si>
  <si>
    <t>Spôsob tlače a kopírovania: laser</t>
  </si>
  <si>
    <t>Funkcie tlače: priama tlač, tlač čakajúca na výzvu užívateľa  ( follow me print )</t>
  </si>
  <si>
    <t xml:space="preserve">Kvalita tlače: min. 1200 x 1200 dpi </t>
  </si>
  <si>
    <t>Kvalita kopírovania: min. 600 x 600 dpi</t>
  </si>
  <si>
    <t>Obojstranná tlač: áno</t>
  </si>
  <si>
    <t>Obojstranné kopírovanie: áno, zo skla alebo pomocou obojstranného jednoprechodového podávača</t>
  </si>
  <si>
    <t>Predvoľba počtu kópií:   1 - 999</t>
  </si>
  <si>
    <t xml:space="preserve">Zmenšenie/zväčšenie kópií:  25 až 400% po 1% </t>
  </si>
  <si>
    <t xml:space="preserve">Gramáž papiera: minimálny rozsah 55 - 300 g/m2 </t>
  </si>
  <si>
    <t xml:space="preserve">Gramáž a rozmer papiera pre obojstrannú tlač a kopírovanie: 65 - 250 g/m2; A6R - SRA3 </t>
  </si>
  <si>
    <t xml:space="preserve">Formát papiera: A6R - SRA3, dlhý papier - dĺžka min. 1 210 mm; šírka min. 300 mm </t>
  </si>
  <si>
    <t>Tlačové jazyky: PCL 6, Postscript 3, XPS</t>
  </si>
  <si>
    <t xml:space="preserve">Podpora tlače z mobilu a tabletu: AirPrint (iOS), Mopria (Android), Direct Wi-Fi </t>
  </si>
  <si>
    <t>Tlač z pamäťového média: USB flash pamäťový kľúč</t>
  </si>
  <si>
    <t xml:space="preserve">Čas vytlačenia prvej strany: do 5 sekúnd čiernobielo; do 6 sekúnd farebne </t>
  </si>
  <si>
    <t>Rýchlosť tlače/kopírovania A4: min. 50 str./min čiernobielo aj farebne</t>
  </si>
  <si>
    <t xml:space="preserve">Rýchlosť tlače/kopírovania A3: min. 24 str./min čiernobielo aj farebne </t>
  </si>
  <si>
    <t>Podávač dokumentov: obojstranný jednoprechodový, na min. 50 hárkov; 45 - 160 g/m² simplex</t>
  </si>
  <si>
    <t xml:space="preserve">Vstupná kapacita:  min. 2x vstupný zásobník - každý na min. 500 listov; ručný podávač na min. 150 listov </t>
  </si>
  <si>
    <t>Funkcia SKENER</t>
  </si>
  <si>
    <t>Farebné skenovanie: áno</t>
  </si>
  <si>
    <t>Rýchlosť skenovania pre jednostranné dokumenty: minimálne 48 strán za minútu farebne aj čiernobielo jednostranne</t>
  </si>
  <si>
    <t>Max veľkosť originálu: A3</t>
  </si>
  <si>
    <t>Obojstranné skenovanie: áno, pomocou jednoprechodového podávača</t>
  </si>
  <si>
    <t>Manuálne skenovanie: možnosť postupného prikladania strán dokumentu až do dokončenia po poslednej odskenovanej strane</t>
  </si>
  <si>
    <t>Rozlíšenie skenovania: voliteľné, min.300 dpi</t>
  </si>
  <si>
    <t>Formát súboru skenovaného dokumentu: PDF, TIFF, JPEG, kompaktné PDF, šifrované PDF, XPS</t>
  </si>
  <si>
    <t>Cieľ skenovania: skenovanie do emailu, do zložky SMB, na USB pamäť, na FTP</t>
  </si>
  <si>
    <t>Funkcie skenovania: skenovacie profily užívateľov, podpora LDAP, adresár s uloženými, často používanými e-mail schránkam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</si>
  <si>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</si>
  <si>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</si>
  <si>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</si>
  <si>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</si>
  <si>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</si>
  <si>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</si>
  <si>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</si>
  <si>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</si>
  <si>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</si>
  <si>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</si>
  <si>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</si>
  <si>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</si>
  <si>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1.12.1</t>
  </si>
  <si>
    <t>1.12.2</t>
  </si>
  <si>
    <t>1.12.3</t>
  </si>
  <si>
    <t>1.12.4</t>
  </si>
  <si>
    <t>1.13</t>
  </si>
  <si>
    <t>1.13.1</t>
  </si>
  <si>
    <t>1.13.2</t>
  </si>
  <si>
    <t>1.13.3</t>
  </si>
  <si>
    <t>1.13.4</t>
  </si>
  <si>
    <t>1.13.5</t>
  </si>
  <si>
    <t>1.13.6</t>
  </si>
  <si>
    <t>1.13.7</t>
  </si>
  <si>
    <t>1.13.8</t>
  </si>
  <si>
    <t>1.13.9</t>
  </si>
  <si>
    <t>1.13.10</t>
  </si>
  <si>
    <t>1.13.11</t>
  </si>
  <si>
    <t>1.13.12</t>
  </si>
  <si>
    <t>1.13.13</t>
  </si>
  <si>
    <t>1.13.14</t>
  </si>
  <si>
    <t>1.13.15</t>
  </si>
  <si>
    <t>1.13.16</t>
  </si>
  <si>
    <t>1.13.17</t>
  </si>
  <si>
    <t>1.13.18</t>
  </si>
  <si>
    <t>1.13.19</t>
  </si>
  <si>
    <t>1.14</t>
  </si>
  <si>
    <t>1.14.1</t>
  </si>
  <si>
    <t>1.14.2</t>
  </si>
  <si>
    <t>1.14.3</t>
  </si>
  <si>
    <t>1.14.4</t>
  </si>
  <si>
    <t>1.14.5</t>
  </si>
  <si>
    <t>1.14.6</t>
  </si>
  <si>
    <t>1.14.7</t>
  </si>
  <si>
    <t>1.14.8</t>
  </si>
  <si>
    <t>1.14.9</t>
  </si>
  <si>
    <t>Položka č. 1 - Multifunkčné zariadenie - Riaditeľstvo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</si>
  <si>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</si>
  <si>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</si>
  <si>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</si>
  <si>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</si>
  <si>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</si>
  <si>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</si>
  <si>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</si>
  <si>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</si>
  <si>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</si>
  <si>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</si>
  <si>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</si>
  <si>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</si>
  <si>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2.12.1</t>
  </si>
  <si>
    <t>2.12.2</t>
  </si>
  <si>
    <t>2.12.3</t>
  </si>
  <si>
    <t>2.12.4</t>
  </si>
  <si>
    <t>2.13</t>
  </si>
  <si>
    <t>2.13.1</t>
  </si>
  <si>
    <t>2.13.2</t>
  </si>
  <si>
    <t>2.13.3</t>
  </si>
  <si>
    <t>2.13.4</t>
  </si>
  <si>
    <t>2.13.5</t>
  </si>
  <si>
    <t>2.13.6</t>
  </si>
  <si>
    <t>2.13.7</t>
  </si>
  <si>
    <t>2.13.8</t>
  </si>
  <si>
    <t>2.13.9</t>
  </si>
  <si>
    <t>2.13.10</t>
  </si>
  <si>
    <t>2.13.11</t>
  </si>
  <si>
    <t>2.13.12</t>
  </si>
  <si>
    <t>2.13.13</t>
  </si>
  <si>
    <t>2.13.14</t>
  </si>
  <si>
    <t>2.13.15</t>
  </si>
  <si>
    <t>2.13.16</t>
  </si>
  <si>
    <t>2.13.17</t>
  </si>
  <si>
    <t>2.13.18</t>
  </si>
  <si>
    <t>2.13.19</t>
  </si>
  <si>
    <t>2.14</t>
  </si>
  <si>
    <t>2.14.1</t>
  </si>
  <si>
    <t>2.14.2</t>
  </si>
  <si>
    <t>2.14.3</t>
  </si>
  <si>
    <t>2.14.4</t>
  </si>
  <si>
    <t>2.14.5</t>
  </si>
  <si>
    <t>2.14.6</t>
  </si>
  <si>
    <t>2.14.7</t>
  </si>
  <si>
    <t>2.14.8</t>
  </si>
  <si>
    <t>2.14.9</t>
  </si>
  <si>
    <t>Obstarávateľom stanovený predpoklad rozsahu využitia prenajatých zariadení  typ B:</t>
  </si>
  <si>
    <t>Predpokladaný počet čiernobielych strán A4 za 48 mesiacov:  300 000</t>
  </si>
  <si>
    <t>Predpokladaný počet farebných strán A4 s farebným pokrytím do 2% z každej farby osobitne za 48 mesiacov: 250 000</t>
  </si>
  <si>
    <t>Predpokladaný počet farebných strán A4 s farebným pokrytím do 10% z každej farby osobitne za 48 mesiacov: 80 000</t>
  </si>
  <si>
    <t>Predpokladaný počet farebných strán A4 s farebným pokrytím nad 10% z každej farby osobitne za 48 mesiacov:  2 000</t>
  </si>
  <si>
    <t>Rýchlosť tlače/kopírovania A4: min. 25 str./min čiernobielo aj farebne</t>
  </si>
  <si>
    <t xml:space="preserve">Rýchlosť tlače/kopírovania A3: min. 12 str./min čiernobielo aj farebne </t>
  </si>
  <si>
    <t>3. Ostatné funkcie multifunkčného zariadenia / obslužného softvéru</t>
  </si>
  <si>
    <t>Odložená tlačová úloha: musí byť možné tlačovú úlohu odložiť k vytlačeniu na zariadení až po autentifikácii používateľa na zariadení</t>
  </si>
  <si>
    <t>Prehľady a vyhodnotenia: požadovaná je možnosť štatistických prehľadov o aktivitách používateľov a to hlavne vyhodnotenie množstva a typu tlačových a skenovaných výstupov za zvolené obdobie</t>
  </si>
  <si>
    <t>3.1</t>
  </si>
  <si>
    <t>3.2</t>
  </si>
  <si>
    <t>3.3</t>
  </si>
  <si>
    <t>3.4</t>
  </si>
  <si>
    <t>3.5</t>
  </si>
  <si>
    <t>3.6</t>
  </si>
  <si>
    <t>3.7</t>
  </si>
  <si>
    <t>3.8</t>
  </si>
  <si>
    <t>4. Služby poskytované s prenájmom multifunkčných zariadení</t>
  </si>
  <si>
    <t>4.1</t>
  </si>
  <si>
    <t>4.2</t>
  </si>
  <si>
    <t>4.3</t>
  </si>
  <si>
    <t>4.4</t>
  </si>
  <si>
    <t>4.5</t>
  </si>
  <si>
    <t>Pravidelná údržba v rozsahu a intervaloch stanovených výrobcom zariadenia</t>
  </si>
  <si>
    <t>Nastavenia a aktuálizáciu firmware zariadení</t>
  </si>
  <si>
    <t>Udržiavanie zariadení v prevádzkyschopnom stave vrátane údržby po opotrebovaní jednotlivých častí zariadenia zahŕňajúca prácu servisného technika pri lokalizácii a odstránení poruchy zariadenia v mieste inštalácie zariadenia a cestovné náklady technika</t>
  </si>
  <si>
    <t xml:space="preserve">Kompletný servis pri poruche zariadenia v mieste inštalácie tohto zariadenia, a to najmä vykonanie opráv, dodávky a montáže originálnych náhradných dielov v prípade potreby ich výmeny z dôvodu opotrebovania </t>
  </si>
  <si>
    <t>Pre prenajaté zariadenie zabezpečiť dodávky od výrobcu zariadenia originálneho spotrebného materiálu (náhradných originálnych tonerov, fotovalcov, odpadových nádob, fixačných a prenosových jednotiek a podobne)</t>
  </si>
  <si>
    <t>Prenájom veľkokapacitných multifunkčných zariadení</t>
  </si>
  <si>
    <t>MJ</t>
  </si>
  <si>
    <t>Obchodný názov ponúkaného zariadenia</t>
  </si>
  <si>
    <t>Názov výrobcu ponúkaného zariadenia</t>
  </si>
  <si>
    <t xml:space="preserve">Jednotková cena za MJ
v EUR
bez DPH </t>
  </si>
  <si>
    <t>Sadzba DPH
v %</t>
  </si>
  <si>
    <t>Výška DPH
v EUR</t>
  </si>
  <si>
    <t>Jednotková cena za MJ
v EUR
s DPH</t>
  </si>
  <si>
    <t>Celková cena
za požadovaný počet MJ
v EUR bez DPH</t>
  </si>
  <si>
    <t>Celková cena
za požadovaný počet MJ
v EUR s DPH</t>
  </si>
  <si>
    <t>Celková cena
za položku
v EUR bez DPH</t>
  </si>
  <si>
    <t>Celková cena
za položku
v EUR s DPH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</si>
  <si>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</si>
  <si>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</si>
  <si>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</si>
  <si>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</si>
  <si>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</si>
  <si>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</si>
  <si>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</si>
  <si>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</si>
  <si>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</si>
  <si>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r>
      <t xml:space="preserve">Paušálny prenájom za </t>
    </r>
    <r>
      <rPr>
        <b/>
        <sz val="9"/>
        <rFont val="Arial"/>
        <family val="2"/>
        <charset val="238"/>
      </rPr>
      <t>1 multifunkčné zariadenie</t>
    </r>
  </si>
  <si>
    <t>Predpoklad čiernobielé strany A4 za 48 mesiacov</t>
  </si>
  <si>
    <t>ks</t>
  </si>
  <si>
    <t xml:space="preserve">Predpokladaný počet farebných strán A4 s farebným pokrytím do 2% z každej farby osobitne za 48 mesiacov            </t>
  </si>
  <si>
    <t xml:space="preserve">Predpokladaný počet farebných strán A4 s farebným pokrytím do 10% z každej farby osobitne za 48 mesiacov: </t>
  </si>
  <si>
    <t xml:space="preserve">Predpokladaný počet farebných strán A4 s farebným pokrytím nad 10% z každej farby osobitne za 48 mesiacov  </t>
  </si>
  <si>
    <t>Jednotková cena
v EUR
s DPH</t>
  </si>
  <si>
    <r>
      <rPr>
        <sz val="9"/>
        <rFont val="Arial"/>
        <family val="2"/>
        <charset val="238"/>
      </rPr>
      <t>Paušálny prenájom spolu za</t>
    </r>
    <r>
      <rPr>
        <b/>
        <sz val="9"/>
        <rFont val="Arial"/>
        <family val="2"/>
        <charset val="238"/>
      </rPr>
      <t xml:space="preserve"> 2 multifunkčné zariadenia</t>
    </r>
  </si>
  <si>
    <t>Predpokladaný počet farebných strán A4 s farebným pokrytím do 2% z každej farby osobitne za 48 mesiacov</t>
  </si>
  <si>
    <t>Predpokladaný počet farebných strán A4 s farebným pokrytím do 10% z každej farby osobitne za 48 mesiacov</t>
  </si>
  <si>
    <t>Predpokladaný počet farebných strán A4 s farebným pokrytím nad 10% z každej farby osobitne za 48 mesiacov</t>
  </si>
  <si>
    <t>Obchodný názov:</t>
  </si>
  <si>
    <t>Sídlo:</t>
  </si>
  <si>
    <t>Meno a priezvisko oprávnenej osoby na podpisovanie:</t>
  </si>
  <si>
    <t>- kritérium na vyhodnotenie ponúk</t>
  </si>
  <si>
    <t>Používatelia a skupiny používateľov: prístup a používanie zariadenia centrálne konfigurovateľné podľa pomenovaných používateľov a skupín. Požaduje sa synchronizácia používateľov s Active Directory prevádzkovanou Nájomcom.</t>
  </si>
  <si>
    <t>Nastavenia vlastností tlačových front: musí byť možné prednastaviť minimálne 10 druhov tlačových front, ktoré používateľ na svojom PC uvidí ako pomenované tlačiarne k rôznym typom tlačových úloh (napr. čiernobiely výstup, farebný výstup, ekonomická tlač, obojstranná/jednostraná tlač, odložená tlačová úloha s vytlačením až po autentifikácii sa používateľa na zariadení a pod.                                                                                                                                                       Možnosť nastavenia vyzdieľaného priečinku pracovnej PC stanice zapojenej v LAN Nájomcu, pre uloženie skenovaných dokumentov na multifunkčnom zariadení prihláseného používateľa.</t>
  </si>
  <si>
    <t>Celková cena za predmet zákazky</t>
  </si>
  <si>
    <t>LIST S KONTAKTNÝMI ÚDAJMI
OPRÁVNENEJ OSOBY UCHÁDZAČA</t>
  </si>
  <si>
    <r>
      <t xml:space="preserve">Multifunkčné zariadenie typ A </t>
    </r>
    <r>
      <rPr>
        <sz val="10"/>
        <rFont val="Arial"/>
        <family val="2"/>
        <charset val="238"/>
      </rPr>
      <t>(rýchlosť min. 50 strán A4/min)</t>
    </r>
  </si>
  <si>
    <t>Odomykanie zariadenia: kódom, heslom, RFID kartou (čipom),
Bezdotykovým identifikačným príveskom ATS 1477 Hitag II smart key</t>
  </si>
  <si>
    <t xml:space="preserve">Funkcie TLAČ a KOPÍROVANIE </t>
  </si>
  <si>
    <t xml:space="preserve">Funkcia SKENER </t>
  </si>
  <si>
    <t>Položka č. 2 - Multifunkčné zariadenie 2 ks - Podateľňa a oddelenie  VO</t>
  </si>
  <si>
    <r>
      <t xml:space="preserve">Multifunkčné zariadenie typ B </t>
    </r>
    <r>
      <rPr>
        <sz val="10"/>
        <rFont val="Arial"/>
        <family val="2"/>
        <charset val="238"/>
      </rPr>
      <t>(rýchlosť min. 25 strán A4/min)</t>
    </r>
  </si>
  <si>
    <t xml:space="preserve">Čas vytlačenia prvej strany: do 8 sekúnd čiernobielo; do 10 sekúnd farebne </t>
  </si>
  <si>
    <t>Prihlásenie sa (autentifikácia) používateľa na zariadenie: pomocou PIN kódu a musí byť možný aj priložením bezdotykového identifikačného prívesku ATS 1477 Hitag II smart key (výrobca UTC Fire &amp; Security). Registrácia čipového prívesku musí byť možná aj samotným používateľom na multifunkčnom zariadení, ak daný používateľ má k tomu práva nastavené v systéme centrálneho manažmentu multifunkčných zariadení.</t>
  </si>
  <si>
    <t>Čítačka čipových kariet a príveskov: musí byť v multifunkčnom zariadení pevne integrovaná a kompatibilná s bezdotykovým identifikačným príveskom ATS 1477 Hitag II smart key (výrobca UTC Fire &amp; Security), ktorý obstarávateľ už má integrovaný zo inými dôležitými systémami ako je dochádzkový, prístupový, stravný, parkovací systém atď.</t>
  </si>
  <si>
    <t>ŠTRUKTUROVANÝ ROZPOČET CENY</t>
  </si>
  <si>
    <t>Uchádzač vo verejnom obstarávaní na uvedený predmet zákazky týmto vyhlasuje, že nemá uložený zákaz účasti vo verejnom obstarávaní potvrdený konečným rozhodnutím v Slovenskej republike a v štáte sídla, miesta podnikania alebo obvyklého pobytu.</t>
  </si>
  <si>
    <t>Plánované množstvo MJ</t>
  </si>
  <si>
    <r>
      <rPr>
        <sz val="11"/>
        <color theme="1"/>
        <rFont val="Times New Roman"/>
        <family val="1"/>
        <charset val="238"/>
      </rPr>
      <t xml:space="preserve">Uchádzač uvedie číslo strany v prospektovom materiáli, kde sa hodnota požadovaná verejným obstarávaneľom nachádza </t>
    </r>
    <r>
      <rPr>
        <i/>
        <sz val="11"/>
        <color theme="1"/>
        <rFont val="Times New Roman"/>
        <family val="1"/>
        <charset val="238"/>
      </rPr>
      <t>(*XX - nepožaduje sa prospektový materiál)</t>
    </r>
  </si>
  <si>
    <t>Položka č. 2 - Multifunkčné zariadenie 2 ks - Podateľňa a VO</t>
  </si>
  <si>
    <t>Požaduje sa integrácia prenajatých multifunkčných zariadení, pod jeden spoločný centrálny manažment systém MyQ®</t>
  </si>
  <si>
    <t>K centrálnej správe veľkokapacitných multifunkčkých zariadení prevádzkuje nájomca systém MyQ® (aktuálne vo ver.7.4), ktorý má integrovaný s viacerými internými informačnými systémami a zariadeniami. Prenajímateľ zabezpečí v rámci prenájmu všetky potrebné prídavné MyQ licencie súvisiace s prenajatými zariadeniami.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</si>
</sst>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€_-;\-* #,##0\ _€_-;_-* &quot;-&quot;\ _€_-;_-@_-"/>
    <numFmt numFmtId="164" formatCode="#,##0.00\ &quot;€&quot;"/>
    <numFmt numFmtId="165" formatCode="_-* #,##0.0000\ _€_-;\-* #,##0.0000\ _€_-;_-* &quot;-&quot;????\ _€_-;_-@_-"/>
    <numFmt numFmtId="166" formatCode="#,##0.00\ &quot;EUR&quot;"/>
    <numFmt numFmtId="167" formatCode="#,##0.0000\ &quot;€&quot;"/>
  </numFmts>
  <fonts count="3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color theme="1"/>
      <name val="Times New Roman"/>
      <family val="1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9"/>
      <name val="Times"/>
      <family val="1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Times"/>
      <family val="1"/>
    </font>
    <font>
      <i/>
      <sz val="11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C00000"/>
      </bottom>
      <diagonal/>
    </border>
    <border>
      <left style="thin">
        <color indexed="64"/>
      </left>
      <right style="thin">
        <color indexed="64"/>
      </right>
      <top style="thin">
        <color rgb="FFC00000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rgb="FFFF0000"/>
      </bottom>
      <diagonal/>
    </border>
    <border>
      <left style="medium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/>
      <top style="thin">
        <color rgb="FFC00000"/>
      </top>
      <bottom/>
      <diagonal/>
    </border>
    <border>
      <left style="dotted">
        <color auto="1"/>
      </left>
      <right/>
      <top style="thin">
        <color rgb="FFC00000"/>
      </top>
      <bottom style="thin">
        <color rgb="FFC00000"/>
      </bottom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rgb="FFC00000"/>
      </left>
      <right/>
      <top style="dotted">
        <color auto="1"/>
      </top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auto="1"/>
      </left>
      <right/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auto="1"/>
      </left>
      <right/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 style="thin">
        <color rgb="FFC00000"/>
      </left>
      <right/>
      <top/>
      <bottom/>
      <diagonal/>
    </border>
    <border>
      <left style="medium">
        <color auto="1"/>
      </left>
      <right/>
      <top/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dotted">
        <color indexed="64"/>
      </bottom>
      <diagonal/>
    </border>
    <border>
      <left style="dotted">
        <color auto="1"/>
      </left>
      <right/>
      <top/>
      <bottom style="thin">
        <color rgb="FFC00000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dotted">
        <color auto="1"/>
      </top>
      <bottom style="medium">
        <color auto="1"/>
      </bottom>
      <diagonal/>
    </border>
    <border>
      <left/>
      <right style="thin">
        <color indexed="64"/>
      </right>
      <top style="dotted">
        <color auto="1"/>
      </top>
      <bottom style="medium">
        <color auto="1"/>
      </bottom>
      <diagonal/>
    </border>
    <border>
      <left/>
      <right style="dotted">
        <color indexed="64"/>
      </right>
      <top style="thin">
        <color rgb="FFC00000"/>
      </top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rgb="FFC00000"/>
      </left>
      <right/>
      <top style="dotted">
        <color auto="1"/>
      </top>
      <bottom style="dotted">
        <color auto="1"/>
      </bottom>
      <diagonal/>
    </border>
    <border>
      <left/>
      <right style="dotted">
        <color indexed="64"/>
      </right>
      <top style="thin">
        <color rgb="FFC00000"/>
      </top>
      <bottom style="thin">
        <color rgb="FFC00000"/>
      </bottom>
      <diagonal/>
    </border>
    <border>
      <left/>
      <right style="dotted">
        <color auto="1"/>
      </right>
      <top/>
      <bottom/>
      <diagonal/>
    </border>
    <border>
      <left/>
      <right style="thin">
        <color rgb="FFC00000"/>
      </right>
      <top style="dotted">
        <color auto="1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thin">
        <color rgb="FFC00000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thin">
        <color rgb="FFC00000"/>
      </bottom>
      <diagonal/>
    </border>
    <border>
      <left/>
      <right style="thin">
        <color indexed="64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C00000"/>
      </top>
      <bottom style="thin">
        <color rgb="FFC00000"/>
      </bottom>
      <diagonal/>
    </border>
    <border>
      <left/>
      <right style="thin">
        <color indexed="64"/>
      </right>
      <top style="thin">
        <color rgb="FFC00000"/>
      </top>
      <bottom/>
      <diagonal/>
    </border>
    <border>
      <left/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/>
      <top style="thin">
        <color rgb="FFC00000"/>
      </top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 style="thin">
        <color indexed="64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indexed="64"/>
      </left>
      <right/>
      <top/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dotted">
        <color auto="1"/>
      </bottom>
      <diagonal/>
    </border>
  </borders>
  <cellStyleXfs count="7">
    <xf numFmtId="0" fontId="0" fillId="0" borderId="0"/>
    <xf numFmtId="0" fontId="5" fillId="0" borderId="0" applyNumberFormat="0" applyFill="0" applyBorder="0" applyAlignment="0" applyProtection="0"/>
    <xf numFmtId="0" fontId="8" fillId="0" borderId="0"/>
    <xf numFmtId="0" fontId="11" fillId="0" borderId="0"/>
    <xf numFmtId="0" fontId="13" fillId="0" borderId="0" applyNumberFormat="0" applyFill="0" applyBorder="0" applyProtection="0"/>
    <xf numFmtId="0" fontId="8" fillId="0" borderId="0"/>
    <xf numFmtId="0" fontId="11" fillId="0" borderId="0"/>
  </cellStyleXfs>
  <cellXfs count="31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 wrapText="1"/>
    </xf>
    <xf numFmtId="0" fontId="7" fillId="0" borderId="0" xfId="0" applyFont="1"/>
    <xf numFmtId="0" fontId="7" fillId="0" borderId="0" xfId="0" applyFont="1" applyAlignment="1"/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49" fontId="4" fillId="0" borderId="0" xfId="0" applyNumberFormat="1" applyFont="1" applyBorder="1" applyAlignment="1">
      <alignment wrapText="1"/>
    </xf>
    <xf numFmtId="49" fontId="1" fillId="0" borderId="0" xfId="0" applyNumberFormat="1" applyFont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7" fillId="0" borderId="0" xfId="0" applyFo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0" xfId="0" applyFont="1" applyProtection="1">
      <protection locked="0"/>
    </xf>
    <xf numFmtId="0" fontId="7" fillId="0" borderId="0" xfId="0" applyFont="1" applyAlignment="1">
      <alignment vertical="center"/>
    </xf>
    <xf numFmtId="0" fontId="1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center"/>
      <protection locked="0"/>
    </xf>
    <xf numFmtId="49" fontId="9" fillId="0" borderId="0" xfId="2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2" fillId="0" borderId="6" xfId="0" applyNumberFormat="1" applyFont="1" applyBorder="1" applyAlignment="1">
      <alignment horizontal="center" vertical="top" wrapText="1"/>
    </xf>
    <xf numFmtId="0" fontId="1" fillId="0" borderId="0" xfId="3" applyFont="1" applyAlignment="1">
      <alignment wrapText="1"/>
    </xf>
    <xf numFmtId="0" fontId="1" fillId="0" borderId="0" xfId="3" applyFont="1" applyAlignment="1">
      <alignment vertical="top" wrapText="1"/>
    </xf>
    <xf numFmtId="0" fontId="1" fillId="0" borderId="0" xfId="3" applyFont="1"/>
    <xf numFmtId="49" fontId="1" fillId="3" borderId="1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" fillId="0" borderId="0" xfId="3" applyFont="1" applyAlignment="1">
      <alignment horizontal="left" vertical="center" wrapText="1"/>
    </xf>
    <xf numFmtId="0" fontId="15" fillId="0" borderId="0" xfId="3" applyFont="1" applyAlignment="1">
      <alignment wrapText="1"/>
    </xf>
    <xf numFmtId="0" fontId="15" fillId="0" borderId="0" xfId="3" applyFont="1" applyAlignment="1">
      <alignment vertical="top" wrapText="1"/>
    </xf>
    <xf numFmtId="0" fontId="16" fillId="0" borderId="0" xfId="3" applyFont="1" applyAlignment="1">
      <alignment horizontal="left" vertical="top" wrapText="1"/>
    </xf>
    <xf numFmtId="0" fontId="16" fillId="0" borderId="0" xfId="3" applyFont="1" applyAlignment="1">
      <alignment wrapText="1"/>
    </xf>
    <xf numFmtId="0" fontId="1" fillId="0" borderId="0" xfId="3" applyFont="1" applyAlignment="1">
      <alignment horizontal="left" wrapText="1"/>
    </xf>
    <xf numFmtId="0" fontId="15" fillId="0" borderId="0" xfId="3" applyFont="1" applyAlignment="1">
      <alignment vertical="center" wrapText="1"/>
    </xf>
    <xf numFmtId="0" fontId="1" fillId="0" borderId="0" xfId="3" applyFont="1" applyAlignment="1">
      <alignment vertical="center" wrapText="1"/>
    </xf>
    <xf numFmtId="0" fontId="1" fillId="0" borderId="17" xfId="3" applyFont="1" applyBorder="1" applyAlignment="1">
      <alignment horizontal="left"/>
    </xf>
    <xf numFmtId="0" fontId="1" fillId="0" borderId="0" xfId="3" applyFont="1" applyAlignment="1">
      <alignment horizontal="right" vertical="center"/>
    </xf>
    <xf numFmtId="0" fontId="2" fillId="0" borderId="0" xfId="3" applyFont="1" applyAlignment="1">
      <alignment horizontal="center" vertical="center" wrapText="1"/>
    </xf>
    <xf numFmtId="0" fontId="1" fillId="0" borderId="0" xfId="3" applyFont="1" applyAlignment="1">
      <alignment horizontal="center"/>
    </xf>
    <xf numFmtId="0" fontId="15" fillId="0" borderId="0" xfId="3" applyFont="1"/>
    <xf numFmtId="49" fontId="2" fillId="0" borderId="0" xfId="3" applyNumberFormat="1" applyFont="1" applyAlignment="1">
      <alignment wrapText="1"/>
    </xf>
    <xf numFmtId="3" fontId="15" fillId="0" borderId="0" xfId="3" applyNumberFormat="1" applyFont="1" applyAlignment="1">
      <alignment horizontal="center"/>
    </xf>
    <xf numFmtId="49" fontId="9" fillId="0" borderId="0" xfId="2" applyNumberFormat="1" applyFont="1" applyBorder="1" applyAlignment="1">
      <alignment vertical="top"/>
    </xf>
    <xf numFmtId="49" fontId="14" fillId="0" borderId="0" xfId="2" applyNumberFormat="1" applyFont="1" applyBorder="1" applyAlignment="1">
      <alignment vertical="top"/>
    </xf>
    <xf numFmtId="0" fontId="14" fillId="0" borderId="0" xfId="0" applyNumberFormat="1" applyFont="1" applyAlignment="1">
      <alignment vertical="center"/>
    </xf>
    <xf numFmtId="0" fontId="14" fillId="0" borderId="0" xfId="0" applyNumberFormat="1" applyFont="1" applyAlignment="1" applyProtection="1">
      <alignment wrapText="1"/>
      <protection locked="0"/>
    </xf>
    <xf numFmtId="49" fontId="1" fillId="0" borderId="20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21" fillId="0" borderId="0" xfId="5" applyFont="1"/>
    <xf numFmtId="0" fontId="22" fillId="4" borderId="25" xfId="5" applyFont="1" applyFill="1" applyBorder="1" applyAlignment="1">
      <alignment vertical="top" wrapText="1"/>
    </xf>
    <xf numFmtId="0" fontId="22" fillId="4" borderId="26" xfId="5" applyFont="1" applyFill="1" applyBorder="1" applyAlignment="1">
      <alignment vertical="top" wrapText="1"/>
    </xf>
    <xf numFmtId="0" fontId="21" fillId="0" borderId="0" xfId="5" applyFont="1" applyFill="1" applyBorder="1" applyAlignment="1">
      <alignment horizontal="center" vertical="top" wrapText="1"/>
    </xf>
    <xf numFmtId="0" fontId="21" fillId="0" borderId="0" xfId="5" applyFont="1" applyAlignment="1">
      <alignment horizontal="center" vertical="top" wrapText="1"/>
    </xf>
    <xf numFmtId="0" fontId="22" fillId="4" borderId="27" xfId="5" applyFont="1" applyFill="1" applyBorder="1" applyAlignment="1">
      <alignment vertical="top" wrapText="1"/>
    </xf>
    <xf numFmtId="0" fontId="22" fillId="4" borderId="28" xfId="5" applyFont="1" applyFill="1" applyBorder="1" applyAlignment="1">
      <alignment vertical="top" wrapText="1"/>
    </xf>
    <xf numFmtId="0" fontId="23" fillId="0" borderId="19" xfId="5" applyFont="1" applyFill="1" applyBorder="1" applyAlignment="1">
      <alignment horizontal="center" vertical="top" wrapText="1"/>
    </xf>
    <xf numFmtId="3" fontId="23" fillId="0" borderId="31" xfId="5" applyNumberFormat="1" applyFont="1" applyFill="1" applyBorder="1" applyAlignment="1">
      <alignment horizontal="center" vertical="top" wrapText="1"/>
    </xf>
    <xf numFmtId="0" fontId="23" fillId="0" borderId="0" xfId="5" applyFont="1" applyFill="1" applyBorder="1" applyAlignment="1">
      <alignment horizontal="center" vertical="top" wrapText="1"/>
    </xf>
    <xf numFmtId="0" fontId="23" fillId="2" borderId="2" xfId="5" applyFont="1" applyFill="1" applyBorder="1" applyAlignment="1">
      <alignment horizontal="center" vertical="top" wrapText="1"/>
    </xf>
    <xf numFmtId="164" fontId="23" fillId="2" borderId="2" xfId="5" applyNumberFormat="1" applyFont="1" applyFill="1" applyBorder="1" applyAlignment="1">
      <alignment horizontal="center" vertical="top" wrapText="1"/>
    </xf>
    <xf numFmtId="0" fontId="23" fillId="0" borderId="0" xfId="5" applyFont="1" applyAlignment="1">
      <alignment horizontal="center" vertical="top" wrapText="1"/>
    </xf>
    <xf numFmtId="0" fontId="21" fillId="0" borderId="32" xfId="5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/>
    </xf>
    <xf numFmtId="0" fontId="21" fillId="0" borderId="0" xfId="5" applyFont="1" applyFill="1" applyBorder="1" applyAlignment="1">
      <alignment vertical="center"/>
    </xf>
    <xf numFmtId="0" fontId="21" fillId="0" borderId="33" xfId="5" applyNumberFormat="1" applyFont="1" applyFill="1" applyBorder="1" applyAlignment="1">
      <alignment horizontal="right" vertical="center"/>
    </xf>
    <xf numFmtId="165" fontId="21" fillId="0" borderId="33" xfId="5" applyNumberFormat="1" applyFont="1" applyFill="1" applyBorder="1" applyAlignment="1">
      <alignment horizontal="right" vertical="center"/>
    </xf>
    <xf numFmtId="9" fontId="21" fillId="0" borderId="33" xfId="5" applyNumberFormat="1" applyFont="1" applyFill="1" applyBorder="1" applyAlignment="1">
      <alignment horizontal="center" vertical="center"/>
    </xf>
    <xf numFmtId="0" fontId="21" fillId="0" borderId="0" xfId="5" applyFont="1" applyAlignment="1">
      <alignment vertical="center"/>
    </xf>
    <xf numFmtId="0" fontId="21" fillId="0" borderId="31" xfId="5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41" fontId="12" fillId="0" borderId="31" xfId="0" applyNumberFormat="1" applyFont="1" applyBorder="1" applyAlignment="1">
      <alignment horizontal="center" vertical="center"/>
    </xf>
    <xf numFmtId="0" fontId="21" fillId="0" borderId="31" xfId="5" applyNumberFormat="1" applyFont="1" applyFill="1" applyBorder="1" applyAlignment="1">
      <alignment horizontal="right" vertical="center"/>
    </xf>
    <xf numFmtId="165" fontId="21" fillId="0" borderId="31" xfId="5" applyNumberFormat="1" applyFont="1" applyFill="1" applyBorder="1" applyAlignment="1">
      <alignment horizontal="right" vertical="center"/>
    </xf>
    <xf numFmtId="9" fontId="21" fillId="0" borderId="31" xfId="5" applyNumberFormat="1" applyFont="1" applyFill="1" applyBorder="1" applyAlignment="1">
      <alignment horizontal="center" vertical="center"/>
    </xf>
    <xf numFmtId="0" fontId="12" fillId="0" borderId="0" xfId="5" applyFont="1"/>
    <xf numFmtId="0" fontId="21" fillId="0" borderId="0" xfId="5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166" fontId="21" fillId="0" borderId="0" xfId="5" applyNumberFormat="1" applyFont="1" applyFill="1" applyBorder="1" applyAlignment="1">
      <alignment horizontal="right" vertical="center"/>
    </xf>
    <xf numFmtId="9" fontId="21" fillId="0" borderId="0" xfId="5" applyNumberFormat="1" applyFont="1" applyFill="1" applyBorder="1" applyAlignment="1">
      <alignment horizontal="center" vertical="center"/>
    </xf>
    <xf numFmtId="0" fontId="23" fillId="0" borderId="14" xfId="5" applyFont="1" applyFill="1" applyBorder="1" applyAlignment="1">
      <alignment horizontal="center" vertical="top" wrapText="1"/>
    </xf>
    <xf numFmtId="3" fontId="23" fillId="0" borderId="14" xfId="5" applyNumberFormat="1" applyFont="1" applyFill="1" applyBorder="1" applyAlignment="1">
      <alignment horizontal="center" vertical="top" wrapText="1"/>
    </xf>
    <xf numFmtId="0" fontId="21" fillId="0" borderId="34" xfId="5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/>
    </xf>
    <xf numFmtId="0" fontId="21" fillId="0" borderId="19" xfId="5" applyNumberFormat="1" applyFont="1" applyFill="1" applyBorder="1" applyAlignment="1">
      <alignment horizontal="right" vertical="center"/>
    </xf>
    <xf numFmtId="165" fontId="21" fillId="0" borderId="19" xfId="5" applyNumberFormat="1" applyFont="1" applyFill="1" applyBorder="1" applyAlignment="1">
      <alignment horizontal="right" vertical="center"/>
    </xf>
    <xf numFmtId="9" fontId="21" fillId="0" borderId="19" xfId="5" applyNumberFormat="1" applyFont="1" applyFill="1" applyBorder="1" applyAlignment="1">
      <alignment horizontal="center" vertical="center"/>
    </xf>
    <xf numFmtId="0" fontId="21" fillId="0" borderId="0" xfId="5" applyFont="1" applyBorder="1" applyAlignment="1">
      <alignment horizontal="left" vertical="center"/>
    </xf>
    <xf numFmtId="164" fontId="21" fillId="0" borderId="0" xfId="5" applyNumberFormat="1" applyFont="1" applyFill="1" applyBorder="1" applyAlignment="1">
      <alignment horizontal="right" vertical="center"/>
    </xf>
    <xf numFmtId="167" fontId="21" fillId="0" borderId="0" xfId="5" applyNumberFormat="1" applyFont="1" applyFill="1" applyBorder="1" applyAlignment="1">
      <alignment horizontal="right" vertical="center"/>
    </xf>
    <xf numFmtId="0" fontId="12" fillId="0" borderId="0" xfId="5" applyFont="1" applyAlignment="1">
      <alignment wrapText="1"/>
    </xf>
    <xf numFmtId="0" fontId="12" fillId="0" borderId="0" xfId="6" applyFont="1" applyAlignment="1">
      <alignment wrapText="1"/>
    </xf>
    <xf numFmtId="0" fontId="12" fillId="0" borderId="0" xfId="0" applyFont="1" applyAlignment="1">
      <alignment wrapText="1"/>
    </xf>
    <xf numFmtId="0" fontId="24" fillId="0" borderId="6" xfId="0" applyFont="1" applyBorder="1" applyAlignment="1">
      <alignment wrapText="1"/>
    </xf>
    <xf numFmtId="49" fontId="12" fillId="0" borderId="0" xfId="5" applyNumberFormat="1" applyFont="1" applyAlignment="1">
      <alignment horizontal="center" wrapText="1"/>
    </xf>
    <xf numFmtId="9" fontId="12" fillId="0" borderId="0" xfId="5" applyNumberFormat="1" applyFont="1" applyBorder="1" applyAlignment="1">
      <alignment horizontal="center" wrapText="1"/>
    </xf>
    <xf numFmtId="0" fontId="12" fillId="0" borderId="0" xfId="0" applyFont="1" applyAlignment="1">
      <alignment horizontal="right" vertical="center" wrapText="1"/>
    </xf>
    <xf numFmtId="0" fontId="12" fillId="0" borderId="0" xfId="0" applyFont="1" applyAlignment="1">
      <alignment vertical="center" wrapText="1"/>
    </xf>
    <xf numFmtId="164" fontId="12" fillId="0" borderId="0" xfId="5" applyNumberFormat="1" applyFont="1" applyAlignment="1">
      <alignment horizontal="right" wrapText="1"/>
    </xf>
    <xf numFmtId="0" fontId="12" fillId="0" borderId="0" xfId="6" applyFont="1" applyAlignment="1">
      <alignment horizontal="center" vertical="top" wrapText="1"/>
    </xf>
    <xf numFmtId="0" fontId="12" fillId="0" borderId="0" xfId="6" applyFont="1" applyBorder="1" applyAlignment="1">
      <alignment horizontal="center" wrapText="1"/>
    </xf>
    <xf numFmtId="164" fontId="12" fillId="0" borderId="0" xfId="6" applyNumberFormat="1" applyFont="1" applyAlignment="1">
      <alignment wrapText="1"/>
    </xf>
    <xf numFmtId="0" fontId="26" fillId="2" borderId="2" xfId="0" applyFont="1" applyFill="1" applyBorder="1" applyAlignment="1" applyProtection="1">
      <alignment wrapText="1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21" fillId="0" borderId="0" xfId="5" applyFont="1" applyAlignment="1">
      <alignment horizontal="left"/>
    </xf>
    <xf numFmtId="0" fontId="21" fillId="0" borderId="0" xfId="5" applyFont="1" applyAlignment="1">
      <alignment horizontal="center"/>
    </xf>
    <xf numFmtId="0" fontId="21" fillId="0" borderId="0" xfId="5" applyFont="1" applyFill="1" applyBorder="1"/>
    <xf numFmtId="164" fontId="21" fillId="0" borderId="0" xfId="5" applyNumberFormat="1" applyFont="1" applyAlignment="1">
      <alignment horizontal="right"/>
    </xf>
    <xf numFmtId="0" fontId="26" fillId="0" borderId="0" xfId="0" applyFont="1" applyAlignment="1" applyProtection="1">
      <alignment wrapText="1"/>
      <protection locked="0"/>
    </xf>
    <xf numFmtId="49" fontId="25" fillId="0" borderId="0" xfId="0" applyNumberFormat="1" applyFont="1" applyAlignment="1" applyProtection="1">
      <alignment vertical="center"/>
      <protection locked="0"/>
    </xf>
    <xf numFmtId="49" fontId="27" fillId="0" borderId="0" xfId="0" applyNumberFormat="1" applyFont="1" applyFill="1" applyAlignment="1">
      <alignment horizontal="left" vertical="center" wrapText="1"/>
    </xf>
    <xf numFmtId="0" fontId="28" fillId="0" borderId="0" xfId="5" applyFont="1" applyAlignment="1"/>
    <xf numFmtId="0" fontId="1" fillId="0" borderId="0" xfId="0" applyFont="1" applyAlignment="1">
      <alignment horizontal="left" vertical="top"/>
    </xf>
    <xf numFmtId="0" fontId="6" fillId="0" borderId="0" xfId="5" applyFont="1" applyBorder="1" applyAlignment="1">
      <alignment horizontal="left" vertical="center"/>
    </xf>
    <xf numFmtId="0" fontId="1" fillId="0" borderId="0" xfId="5" applyFont="1" applyAlignment="1">
      <alignment wrapText="1"/>
    </xf>
    <xf numFmtId="0" fontId="21" fillId="0" borderId="0" xfId="5" applyFont="1" applyBorder="1" applyAlignment="1">
      <alignment vertical="center"/>
    </xf>
    <xf numFmtId="0" fontId="18" fillId="0" borderId="18" xfId="0" applyNumberFormat="1" applyFont="1" applyBorder="1" applyAlignment="1">
      <alignment horizontal="center" vertical="center"/>
    </xf>
    <xf numFmtId="49" fontId="30" fillId="0" borderId="18" xfId="0" applyNumberFormat="1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center" vertical="center"/>
    </xf>
    <xf numFmtId="49" fontId="30" fillId="0" borderId="16" xfId="0" applyNumberFormat="1" applyFont="1" applyBorder="1" applyAlignment="1">
      <alignment horizontal="center" vertical="center"/>
    </xf>
    <xf numFmtId="0" fontId="26" fillId="5" borderId="38" xfId="0" applyFont="1" applyFill="1" applyBorder="1" applyAlignment="1" applyProtection="1">
      <alignment wrapText="1"/>
      <protection locked="0"/>
    </xf>
    <xf numFmtId="14" fontId="1" fillId="0" borderId="0" xfId="0" applyNumberFormat="1" applyFont="1" applyAlignment="1">
      <alignment horizontal="left" wrapText="1"/>
    </xf>
    <xf numFmtId="14" fontId="1" fillId="0" borderId="0" xfId="3" applyNumberFormat="1" applyFont="1" applyAlignment="1">
      <alignment horizontal="left" vertical="center" wrapText="1"/>
    </xf>
    <xf numFmtId="165" fontId="21" fillId="0" borderId="1" xfId="5" applyNumberFormat="1" applyFont="1" applyFill="1" applyBorder="1" applyAlignment="1">
      <alignment horizontal="right" vertical="center"/>
    </xf>
    <xf numFmtId="165" fontId="22" fillId="5" borderId="38" xfId="5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49" fontId="31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49" fontId="1" fillId="0" borderId="46" xfId="0" applyNumberFormat="1" applyFont="1" applyBorder="1" applyAlignment="1">
      <alignment horizontal="center" vertical="center" wrapText="1"/>
    </xf>
    <xf numFmtId="49" fontId="1" fillId="0" borderId="49" xfId="0" applyNumberFormat="1" applyFont="1" applyBorder="1" applyAlignment="1">
      <alignment horizontal="center" vertical="center" wrapText="1"/>
    </xf>
    <xf numFmtId="49" fontId="1" fillId="0" borderId="53" xfId="0" applyNumberFormat="1" applyFont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left" vertical="center" wrapText="1"/>
    </xf>
    <xf numFmtId="49" fontId="30" fillId="0" borderId="59" xfId="0" applyNumberFormat="1" applyFont="1" applyBorder="1" applyAlignment="1">
      <alignment horizontal="center" vertical="center"/>
    </xf>
    <xf numFmtId="49" fontId="1" fillId="0" borderId="60" xfId="0" applyNumberFormat="1" applyFont="1" applyBorder="1" applyAlignment="1">
      <alignment horizontal="center" vertical="center" wrapText="1"/>
    </xf>
    <xf numFmtId="49" fontId="8" fillId="0" borderId="62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left" wrapText="1"/>
    </xf>
    <xf numFmtId="49" fontId="5" fillId="0" borderId="0" xfId="1" applyNumberFormat="1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NumberFormat="1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49" fontId="2" fillId="0" borderId="0" xfId="0" applyNumberFormat="1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4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NumberFormat="1" applyFont="1" applyBorder="1" applyAlignment="1">
      <alignment horizontal="left" wrapText="1"/>
    </xf>
    <xf numFmtId="49" fontId="1" fillId="0" borderId="43" xfId="0" applyNumberFormat="1" applyFont="1" applyBorder="1" applyAlignment="1">
      <alignment horizontal="center" vertical="center" wrapText="1"/>
    </xf>
    <xf numFmtId="49" fontId="6" fillId="0" borderId="0" xfId="2" applyNumberFormat="1" applyFont="1" applyBorder="1" applyAlignment="1">
      <alignment horizontal="left"/>
    </xf>
    <xf numFmtId="49" fontId="10" fillId="0" borderId="0" xfId="2" applyNumberFormat="1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left" vertical="top" wrapText="1"/>
    </xf>
    <xf numFmtId="49" fontId="2" fillId="3" borderId="8" xfId="0" applyNumberFormat="1" applyFont="1" applyFill="1" applyBorder="1" applyAlignment="1">
      <alignment horizontal="left" vertical="top" wrapText="1"/>
    </xf>
    <xf numFmtId="49" fontId="2" fillId="3" borderId="9" xfId="0" applyNumberFormat="1" applyFont="1" applyFill="1" applyBorder="1" applyAlignment="1">
      <alignment horizontal="left" vertical="top" wrapText="1"/>
    </xf>
    <xf numFmtId="49" fontId="2" fillId="3" borderId="10" xfId="0" applyNumberFormat="1" applyFont="1" applyFill="1" applyBorder="1" applyAlignment="1">
      <alignment horizontal="left" vertical="top" wrapText="1"/>
    </xf>
    <xf numFmtId="0" fontId="2" fillId="3" borderId="40" xfId="0" applyFont="1" applyFill="1" applyBorder="1" applyAlignment="1">
      <alignment horizontal="center" vertical="top" wrapText="1"/>
    </xf>
    <xf numFmtId="0" fontId="2" fillId="3" borderId="41" xfId="0" applyFont="1" applyFill="1" applyBorder="1" applyAlignment="1">
      <alignment horizontal="center" vertical="top" wrapText="1"/>
    </xf>
    <xf numFmtId="0" fontId="2" fillId="3" borderId="42" xfId="0" applyFont="1" applyFill="1" applyBorder="1" applyAlignment="1">
      <alignment horizontal="center" vertical="top" wrapText="1"/>
    </xf>
    <xf numFmtId="49" fontId="1" fillId="3" borderId="12" xfId="0" applyNumberFormat="1" applyFont="1" applyFill="1" applyBorder="1" applyAlignment="1">
      <alignment horizontal="center" vertical="center" wrapText="1"/>
    </xf>
    <xf numFmtId="49" fontId="1" fillId="3" borderId="13" xfId="0" applyNumberFormat="1" applyFont="1" applyFill="1" applyBorder="1" applyAlignment="1">
      <alignment horizontal="center" vertical="center" wrapText="1"/>
    </xf>
    <xf numFmtId="49" fontId="18" fillId="2" borderId="7" xfId="0" applyNumberFormat="1" applyFont="1" applyFill="1" applyBorder="1" applyAlignment="1">
      <alignment horizontal="left" vertical="center" wrapText="1"/>
    </xf>
    <xf numFmtId="49" fontId="18" fillId="2" borderId="5" xfId="0" applyNumberFormat="1" applyFont="1" applyFill="1" applyBorder="1" applyAlignment="1">
      <alignment horizontal="left" vertical="center" wrapText="1"/>
    </xf>
    <xf numFmtId="49" fontId="1" fillId="0" borderId="47" xfId="0" applyNumberFormat="1" applyFont="1" applyBorder="1" applyAlignment="1">
      <alignment horizontal="center" vertical="center" wrapText="1"/>
    </xf>
    <xf numFmtId="49" fontId="1" fillId="0" borderId="48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center" vertical="center" wrapText="1"/>
    </xf>
    <xf numFmtId="49" fontId="1" fillId="0" borderId="50" xfId="0" applyNumberFormat="1" applyFont="1" applyBorder="1" applyAlignment="1">
      <alignment horizontal="center" vertical="center" wrapText="1"/>
    </xf>
    <xf numFmtId="49" fontId="1" fillId="0" borderId="51" xfId="0" applyNumberFormat="1" applyFont="1" applyBorder="1" applyAlignment="1">
      <alignment horizontal="center" vertical="center" wrapText="1"/>
    </xf>
    <xf numFmtId="49" fontId="1" fillId="0" borderId="52" xfId="0" applyNumberFormat="1" applyFont="1" applyBorder="1" applyAlignment="1">
      <alignment horizontal="center" vertical="center" wrapText="1"/>
    </xf>
    <xf numFmtId="49" fontId="1" fillId="0" borderId="39" xfId="0" applyNumberFormat="1" applyFont="1" applyBorder="1" applyAlignment="1">
      <alignment horizontal="center" vertical="center" wrapText="1"/>
    </xf>
    <xf numFmtId="49" fontId="1" fillId="0" borderId="54" xfId="0" applyNumberFormat="1" applyFont="1" applyBorder="1" applyAlignment="1">
      <alignment horizontal="center" vertical="center" wrapText="1"/>
    </xf>
    <xf numFmtId="49" fontId="1" fillId="0" borderId="55" xfId="0" applyNumberFormat="1" applyFont="1" applyBorder="1" applyAlignment="1">
      <alignment horizontal="center" vertical="center" wrapText="1"/>
    </xf>
    <xf numFmtId="49" fontId="1" fillId="0" borderId="56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" fontId="18" fillId="2" borderId="0" xfId="0" applyNumberFormat="1" applyFont="1" applyFill="1" applyBorder="1" applyAlignment="1">
      <alignment horizontal="left" vertical="center" wrapText="1"/>
    </xf>
    <xf numFmtId="49" fontId="1" fillId="0" borderId="57" xfId="0" applyNumberFormat="1" applyFont="1" applyBorder="1" applyAlignment="1">
      <alignment horizontal="center" vertical="center" wrapText="1"/>
    </xf>
    <xf numFmtId="0" fontId="6" fillId="0" borderId="0" xfId="2" applyFont="1" applyAlignment="1">
      <alignment horizontal="left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1" fillId="0" borderId="0" xfId="0" quotePrefix="1" applyFont="1" applyBorder="1" applyAlignment="1">
      <alignment horizontal="left" wrapText="1"/>
    </xf>
    <xf numFmtId="16" fontId="18" fillId="2" borderId="58" xfId="0" applyNumberFormat="1" applyFont="1" applyFill="1" applyBorder="1" applyAlignment="1">
      <alignment horizontal="left" vertical="center" wrapText="1"/>
    </xf>
    <xf numFmtId="16" fontId="18" fillId="2" borderId="51" xfId="0" applyNumberFormat="1" applyFont="1" applyFill="1" applyBorder="1" applyAlignment="1">
      <alignment horizontal="left" vertical="center" wrapText="1"/>
    </xf>
    <xf numFmtId="49" fontId="1" fillId="0" borderId="6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9" fillId="0" borderId="0" xfId="2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left" wrapText="1"/>
    </xf>
    <xf numFmtId="164" fontId="22" fillId="4" borderId="19" xfId="5" applyNumberFormat="1" applyFont="1" applyFill="1" applyBorder="1" applyAlignment="1">
      <alignment horizontal="center" vertical="top" wrapText="1"/>
    </xf>
    <xf numFmtId="164" fontId="22" fillId="4" borderId="21" xfId="5" applyNumberFormat="1" applyFont="1" applyFill="1" applyBorder="1" applyAlignment="1">
      <alignment horizontal="center" vertical="top" wrapText="1"/>
    </xf>
    <xf numFmtId="49" fontId="14" fillId="0" borderId="0" xfId="0" applyNumberFormat="1" applyFont="1" applyFill="1" applyAlignment="1">
      <alignment horizontal="left" vertical="center" wrapText="1"/>
    </xf>
    <xf numFmtId="49" fontId="32" fillId="0" borderId="0" xfId="0" applyNumberFormat="1" applyFont="1" applyFill="1" applyAlignment="1">
      <alignment horizontal="center" vertical="center" wrapText="1"/>
    </xf>
    <xf numFmtId="0" fontId="22" fillId="0" borderId="0" xfId="5" applyFont="1" applyAlignment="1">
      <alignment horizontal="left" vertical="center"/>
    </xf>
    <xf numFmtId="0" fontId="22" fillId="4" borderId="19" xfId="5" applyFont="1" applyFill="1" applyBorder="1" applyAlignment="1">
      <alignment horizontal="center" vertical="top" wrapText="1"/>
    </xf>
    <xf numFmtId="0" fontId="22" fillId="4" borderId="14" xfId="5" applyFont="1" applyFill="1" applyBorder="1" applyAlignment="1">
      <alignment horizontal="center" vertical="top" wrapText="1"/>
    </xf>
    <xf numFmtId="3" fontId="22" fillId="4" borderId="19" xfId="5" applyNumberFormat="1" applyFont="1" applyFill="1" applyBorder="1" applyAlignment="1">
      <alignment horizontal="center" vertical="top" wrapText="1"/>
    </xf>
    <xf numFmtId="3" fontId="22" fillId="4" borderId="14" xfId="5" applyNumberFormat="1" applyFont="1" applyFill="1" applyBorder="1" applyAlignment="1">
      <alignment horizontal="center" vertical="top" wrapText="1"/>
    </xf>
    <xf numFmtId="0" fontId="22" fillId="4" borderId="22" xfId="5" applyFont="1" applyFill="1" applyBorder="1" applyAlignment="1">
      <alignment horizontal="center" vertical="top" wrapText="1"/>
    </xf>
    <xf numFmtId="0" fontId="22" fillId="4" borderId="21" xfId="5" applyFont="1" applyFill="1" applyBorder="1" applyAlignment="1">
      <alignment horizontal="center" vertical="top" wrapText="1"/>
    </xf>
    <xf numFmtId="0" fontId="23" fillId="0" borderId="29" xfId="5" applyFont="1" applyFill="1" applyBorder="1" applyAlignment="1">
      <alignment horizontal="center" vertical="top" wrapText="1"/>
    </xf>
    <xf numFmtId="0" fontId="23" fillId="0" borderId="30" xfId="5" applyFont="1" applyFill="1" applyBorder="1" applyAlignment="1">
      <alignment horizontal="center" vertical="top" wrapText="1"/>
    </xf>
    <xf numFmtId="0" fontId="21" fillId="0" borderId="27" xfId="5" applyFont="1" applyBorder="1" applyAlignment="1">
      <alignment horizontal="left" vertical="center" wrapText="1"/>
    </xf>
    <xf numFmtId="0" fontId="21" fillId="0" borderId="28" xfId="5" applyFont="1" applyBorder="1" applyAlignment="1">
      <alignment horizontal="left" vertical="center" wrapText="1"/>
    </xf>
    <xf numFmtId="165" fontId="21" fillId="0" borderId="23" xfId="5" applyNumberFormat="1" applyFont="1" applyFill="1" applyBorder="1" applyAlignment="1">
      <alignment horizontal="right" vertical="center"/>
    </xf>
    <xf numFmtId="165" fontId="21" fillId="0" borderId="21" xfId="5" applyNumberFormat="1" applyFont="1" applyFill="1" applyBorder="1" applyAlignment="1">
      <alignment horizontal="right" vertical="center"/>
    </xf>
    <xf numFmtId="165" fontId="21" fillId="0" borderId="14" xfId="5" applyNumberFormat="1" applyFont="1" applyFill="1" applyBorder="1" applyAlignment="1">
      <alignment horizontal="right" vertical="center"/>
    </xf>
    <xf numFmtId="0" fontId="21" fillId="0" borderId="1" xfId="5" applyFont="1" applyBorder="1" applyAlignment="1">
      <alignment horizontal="left" vertical="center" wrapText="1"/>
    </xf>
    <xf numFmtId="0" fontId="21" fillId="0" borderId="4" xfId="5" applyFont="1" applyBorder="1" applyAlignment="1">
      <alignment horizontal="left" vertical="center" wrapText="1"/>
    </xf>
    <xf numFmtId="0" fontId="22" fillId="0" borderId="0" xfId="5" applyFont="1" applyBorder="1" applyAlignment="1">
      <alignment horizontal="left" vertical="center" wrapText="1"/>
    </xf>
    <xf numFmtId="0" fontId="22" fillId="4" borderId="25" xfId="5" applyFont="1" applyFill="1" applyBorder="1" applyAlignment="1">
      <alignment horizontal="left" vertical="top" wrapText="1"/>
    </xf>
    <xf numFmtId="0" fontId="22" fillId="4" borderId="26" xfId="5" applyFont="1" applyFill="1" applyBorder="1" applyAlignment="1">
      <alignment horizontal="left" vertical="top" wrapText="1"/>
    </xf>
    <xf numFmtId="0" fontId="22" fillId="4" borderId="27" xfId="5" applyFont="1" applyFill="1" applyBorder="1" applyAlignment="1">
      <alignment horizontal="left" vertical="top" wrapText="1"/>
    </xf>
    <xf numFmtId="0" fontId="22" fillId="4" borderId="28" xfId="5" applyFont="1" applyFill="1" applyBorder="1" applyAlignment="1">
      <alignment horizontal="left" vertical="top" wrapText="1"/>
    </xf>
    <xf numFmtId="0" fontId="22" fillId="0" borderId="35" xfId="5" applyFont="1" applyBorder="1" applyAlignment="1">
      <alignment vertical="center" wrapText="1"/>
    </xf>
    <xf numFmtId="0" fontId="21" fillId="0" borderId="36" xfId="5" applyFont="1" applyBorder="1" applyAlignment="1">
      <alignment vertical="center" wrapText="1"/>
    </xf>
    <xf numFmtId="0" fontId="21" fillId="0" borderId="1" xfId="5" applyFont="1" applyBorder="1" applyAlignment="1">
      <alignment vertical="center" wrapText="1"/>
    </xf>
    <xf numFmtId="0" fontId="21" fillId="0" borderId="4" xfId="5" applyFont="1" applyBorder="1" applyAlignment="1">
      <alignment vertical="center" wrapText="1"/>
    </xf>
    <xf numFmtId="0" fontId="23" fillId="0" borderId="1" xfId="5" applyFont="1" applyFill="1" applyBorder="1" applyAlignment="1">
      <alignment horizontal="center" vertical="top" wrapText="1"/>
    </xf>
    <xf numFmtId="0" fontId="23" fillId="0" borderId="4" xfId="5" applyFont="1" applyFill="1" applyBorder="1" applyAlignment="1">
      <alignment horizontal="center" vertical="top" wrapText="1"/>
    </xf>
    <xf numFmtId="0" fontId="25" fillId="0" borderId="0" xfId="0" applyFont="1" applyAlignment="1" applyProtection="1">
      <alignment horizontal="left"/>
      <protection locked="0"/>
    </xf>
    <xf numFmtId="166" fontId="22" fillId="0" borderId="1" xfId="5" applyNumberFormat="1" applyFont="1" applyFill="1" applyBorder="1" applyAlignment="1">
      <alignment horizontal="right" vertical="center"/>
    </xf>
    <xf numFmtId="166" fontId="22" fillId="0" borderId="3" xfId="5" applyNumberFormat="1" applyFont="1" applyFill="1" applyBorder="1" applyAlignment="1">
      <alignment horizontal="right" vertical="center"/>
    </xf>
    <xf numFmtId="166" fontId="22" fillId="0" borderId="4" xfId="5" applyNumberFormat="1" applyFont="1" applyFill="1" applyBorder="1" applyAlignment="1">
      <alignment horizontal="right" vertical="center"/>
    </xf>
    <xf numFmtId="0" fontId="15" fillId="0" borderId="0" xfId="6" applyFont="1" applyAlignment="1">
      <alignment horizontal="right" wrapText="1"/>
    </xf>
    <xf numFmtId="0" fontId="29" fillId="0" borderId="0" xfId="5" applyFont="1" applyFill="1" applyBorder="1" applyAlignment="1">
      <alignment horizontal="left" vertical="center" wrapText="1"/>
    </xf>
    <xf numFmtId="0" fontId="12" fillId="0" borderId="0" xfId="0" applyNumberFormat="1" applyFont="1" applyBorder="1" applyAlignment="1" applyProtection="1">
      <alignment horizontal="left" wrapText="1"/>
      <protection locked="0"/>
    </xf>
    <xf numFmtId="0" fontId="12" fillId="0" borderId="37" xfId="0" applyNumberFormat="1" applyFont="1" applyBorder="1" applyAlignment="1">
      <alignment horizontal="left" vertical="center" wrapText="1"/>
    </xf>
    <xf numFmtId="14" fontId="12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4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3" applyFont="1" applyAlignment="1">
      <alignment horizontal="left" vertical="top" wrapText="1"/>
    </xf>
    <xf numFmtId="0" fontId="1" fillId="0" borderId="0" xfId="3" applyFont="1" applyAlignment="1">
      <alignment horizontal="left"/>
    </xf>
    <xf numFmtId="0" fontId="1" fillId="0" borderId="0" xfId="3" applyFont="1" applyAlignment="1">
      <alignment horizontal="left" wrapText="1"/>
    </xf>
    <xf numFmtId="0" fontId="1" fillId="0" borderId="0" xfId="3" quotePrefix="1" applyFont="1" applyAlignment="1">
      <alignment horizontal="left" vertical="top" wrapText="1"/>
    </xf>
    <xf numFmtId="0" fontId="1" fillId="0" borderId="0" xfId="3" applyFont="1" applyAlignment="1">
      <alignment horizontal="left" vertical="center" wrapText="1"/>
    </xf>
    <xf numFmtId="0" fontId="17" fillId="0" borderId="0" xfId="3" applyFont="1" applyAlignment="1">
      <alignment horizontal="left" vertical="top" wrapText="1"/>
    </xf>
    <xf numFmtId="0" fontId="3" fillId="0" borderId="0" xfId="3" applyFont="1" applyAlignment="1">
      <alignment horizontal="center" wrapText="1"/>
    </xf>
    <xf numFmtId="0" fontId="2" fillId="0" borderId="0" xfId="3" quotePrefix="1" applyFont="1" applyAlignment="1">
      <alignment horizontal="left" vertical="top" wrapText="1"/>
    </xf>
    <xf numFmtId="0" fontId="2" fillId="0" borderId="0" xfId="3" applyFont="1" applyAlignment="1">
      <alignment horizontal="left" vertical="top" wrapText="1"/>
    </xf>
    <xf numFmtId="0" fontId="1" fillId="0" borderId="0" xfId="0" applyNumberFormat="1" applyFont="1" applyBorder="1" applyAlignment="1" applyProtection="1">
      <alignment horizontal="left" wrapText="1"/>
      <protection locked="0"/>
    </xf>
    <xf numFmtId="14" fontId="1" fillId="0" borderId="0" xfId="0" applyNumberFormat="1" applyFont="1" applyBorder="1" applyAlignment="1" applyProtection="1">
      <alignment horizontal="left" wrapText="1"/>
      <protection locked="0"/>
    </xf>
    <xf numFmtId="0" fontId="1" fillId="0" borderId="0" xfId="0" applyNumberFormat="1" applyFont="1" applyBorder="1" applyAlignment="1" applyProtection="1">
      <alignment horizontal="left" vertical="top" wrapText="1"/>
      <protection locked="0"/>
    </xf>
    <xf numFmtId="0" fontId="2" fillId="0" borderId="0" xfId="0" applyNumberFormat="1" applyFont="1" applyBorder="1" applyAlignment="1" applyProtection="1">
      <alignment horizontal="left" vertical="top" wrapText="1"/>
      <protection locked="0"/>
    </xf>
    <xf numFmtId="0" fontId="1" fillId="3" borderId="40" xfId="0" applyFont="1" applyFill="1" applyBorder="1" applyAlignment="1">
      <alignment horizontal="center" vertical="top" wrapText="1"/>
    </xf>
    <xf numFmtId="49" fontId="1" fillId="3" borderId="64" xfId="0" applyNumberFormat="1" applyFont="1" applyFill="1" applyBorder="1" applyAlignment="1">
      <alignment horizontal="center" vertical="center" wrapText="1"/>
    </xf>
    <xf numFmtId="49" fontId="1" fillId="3" borderId="63" xfId="0" applyNumberFormat="1" applyFont="1" applyFill="1" applyBorder="1" applyAlignment="1">
      <alignment horizontal="center" vertical="center" wrapText="1"/>
    </xf>
    <xf numFmtId="0" fontId="1" fillId="0" borderId="57" xfId="0" applyFont="1" applyBorder="1" applyAlignment="1">
      <alignment vertical="center"/>
    </xf>
    <xf numFmtId="49" fontId="1" fillId="0" borderId="65" xfId="0" applyNumberFormat="1" applyFont="1" applyBorder="1" applyAlignment="1">
      <alignment horizontal="center" vertical="center" wrapText="1"/>
    </xf>
    <xf numFmtId="49" fontId="1" fillId="0" borderId="66" xfId="0" applyNumberFormat="1" applyFont="1" applyBorder="1" applyAlignment="1">
      <alignment horizontal="center" vertical="center" wrapText="1"/>
    </xf>
    <xf numFmtId="49" fontId="1" fillId="0" borderId="67" xfId="0" applyNumberFormat="1" applyFont="1" applyBorder="1" applyAlignment="1">
      <alignment horizontal="center" vertical="center" wrapText="1"/>
    </xf>
    <xf numFmtId="49" fontId="1" fillId="0" borderId="68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49" fontId="1" fillId="0" borderId="69" xfId="0" applyNumberFormat="1" applyFont="1" applyBorder="1" applyAlignment="1">
      <alignment horizontal="center" vertical="center" wrapText="1"/>
    </xf>
    <xf numFmtId="49" fontId="1" fillId="0" borderId="70" xfId="0" applyNumberFormat="1" applyFont="1" applyBorder="1" applyAlignment="1">
      <alignment horizontal="center" vertical="center" wrapText="1"/>
    </xf>
    <xf numFmtId="49" fontId="1" fillId="0" borderId="71" xfId="0" applyNumberFormat="1" applyFont="1" applyBorder="1" applyAlignment="1">
      <alignment horizontal="center" vertical="center" wrapText="1"/>
    </xf>
    <xf numFmtId="49" fontId="1" fillId="0" borderId="72" xfId="0" applyNumberFormat="1" applyFont="1" applyBorder="1" applyAlignment="1">
      <alignment horizontal="center" vertical="center" wrapText="1"/>
    </xf>
    <xf numFmtId="49" fontId="1" fillId="0" borderId="73" xfId="0" applyNumberFormat="1" applyFont="1" applyBorder="1" applyAlignment="1">
      <alignment horizontal="center" vertical="center" wrapText="1"/>
    </xf>
    <xf numFmtId="49" fontId="1" fillId="0" borderId="74" xfId="0" applyNumberFormat="1" applyFont="1" applyBorder="1" applyAlignment="1">
      <alignment horizontal="center" vertical="center" wrapText="1"/>
    </xf>
    <xf numFmtId="49" fontId="1" fillId="0" borderId="75" xfId="0" applyNumberFormat="1" applyFont="1" applyBorder="1" applyAlignment="1">
      <alignment horizontal="center" vertical="center" wrapText="1"/>
    </xf>
    <xf numFmtId="49" fontId="1" fillId="0" borderId="76" xfId="0" applyNumberFormat="1" applyFont="1" applyBorder="1" applyAlignment="1">
      <alignment horizontal="center" vertical="center" wrapText="1"/>
    </xf>
    <xf numFmtId="49" fontId="1" fillId="0" borderId="77" xfId="0" applyNumberFormat="1" applyFont="1" applyBorder="1" applyAlignment="1">
      <alignment horizontal="center" vertical="center" wrapText="1"/>
    </xf>
    <xf numFmtId="49" fontId="1" fillId="0" borderId="78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center" vertical="center" wrapText="1"/>
    </xf>
    <xf numFmtId="49" fontId="1" fillId="0" borderId="79" xfId="0" applyNumberFormat="1" applyFont="1" applyBorder="1" applyAlignment="1">
      <alignment horizontal="center" vertical="center" wrapText="1"/>
    </xf>
    <xf numFmtId="49" fontId="1" fillId="0" borderId="80" xfId="0" applyNumberFormat="1" applyFont="1" applyBorder="1" applyAlignment="1">
      <alignment horizontal="center" vertical="center" wrapText="1"/>
    </xf>
    <xf numFmtId="49" fontId="1" fillId="0" borderId="81" xfId="0" applyNumberFormat="1" applyFont="1" applyBorder="1" applyAlignment="1">
      <alignment horizontal="center" vertical="center" wrapText="1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22" xfId="0" applyNumberFormat="1" applyFont="1" applyBorder="1" applyAlignment="1">
      <alignment horizontal="center" vertical="center" wrapText="1"/>
    </xf>
    <xf numFmtId="49" fontId="1" fillId="0" borderId="8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6" fontId="18" fillId="2" borderId="39" xfId="0" applyNumberFormat="1" applyFont="1" applyFill="1" applyBorder="1" applyAlignment="1">
      <alignment horizontal="left" vertical="center" wrapText="1"/>
    </xf>
    <xf numFmtId="16" fontId="18" fillId="2" borderId="83" xfId="0" applyNumberFormat="1" applyFont="1" applyFill="1" applyBorder="1" applyAlignment="1">
      <alignment horizontal="left" vertical="center" wrapText="1"/>
    </xf>
    <xf numFmtId="49" fontId="1" fillId="0" borderId="83" xfId="0" applyNumberFormat="1" applyFont="1" applyBorder="1" applyAlignment="1">
      <alignment horizontal="center" vertical="center" wrapText="1"/>
    </xf>
    <xf numFmtId="49" fontId="1" fillId="0" borderId="84" xfId="0" applyNumberFormat="1" applyFont="1" applyBorder="1" applyAlignment="1">
      <alignment horizontal="center" vertical="center" wrapText="1"/>
    </xf>
    <xf numFmtId="49" fontId="1" fillId="0" borderId="85" xfId="0" applyNumberFormat="1" applyFont="1" applyBorder="1" applyAlignment="1">
      <alignment horizontal="center" vertical="center" wrapText="1"/>
    </xf>
    <xf numFmtId="16" fontId="18" fillId="2" borderId="74" xfId="0" applyNumberFormat="1" applyFont="1" applyFill="1" applyBorder="1" applyAlignment="1">
      <alignment horizontal="left" vertical="center" wrapText="1"/>
    </xf>
    <xf numFmtId="49" fontId="1" fillId="0" borderId="86" xfId="0" applyNumberFormat="1" applyFont="1" applyBorder="1" applyAlignment="1">
      <alignment horizontal="center" vertical="center" wrapText="1"/>
    </xf>
    <xf numFmtId="49" fontId="1" fillId="0" borderId="87" xfId="0" applyNumberFormat="1" applyFont="1" applyBorder="1" applyAlignment="1">
      <alignment horizontal="center" vertical="center" wrapText="1"/>
    </xf>
    <xf numFmtId="0" fontId="1" fillId="0" borderId="56" xfId="0" applyFont="1" applyBorder="1" applyAlignment="1">
      <alignment wrapText="1"/>
    </xf>
    <xf numFmtId="0" fontId="9" fillId="0" borderId="0" xfId="2" applyFont="1" applyAlignment="1">
      <alignment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88" xfId="0" applyNumberFormat="1" applyFont="1" applyBorder="1" applyAlignment="1">
      <alignment horizontal="center" vertical="center" wrapText="1"/>
    </xf>
    <xf numFmtId="49" fontId="1" fillId="0" borderId="89" xfId="0" applyNumberFormat="1" applyFont="1" applyBorder="1" applyAlignment="1">
      <alignment horizontal="center" vertical="center" wrapText="1"/>
    </xf>
    <xf numFmtId="49" fontId="1" fillId="0" borderId="90" xfId="0" applyNumberFormat="1" applyFont="1" applyBorder="1" applyAlignment="1">
      <alignment horizontal="center" vertical="center" wrapText="1"/>
    </xf>
  </cellXfs>
  <cellStyles count="7">
    <cellStyle name="Hypertextové prepojenie" xfId="1" builtinId="8"/>
    <cellStyle name="Normálna 2" xfId="3"/>
    <cellStyle name="Normálna 2 2" xfId="5"/>
    <cellStyle name="Normálna 3" xfId="4"/>
    <cellStyle name="Normálne" xfId="0" builtinId="0"/>
    <cellStyle name="normálne 2 2" xfId="2"/>
    <cellStyle name="Normálne 4" xfId="6"/>
  </cellStyles>
  <dxfs count="3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8EE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s04\Users\Asus\Desktop\VUSCH%20z&#225;loha\10.%20VUSCH_z&#225;loha_10_2021\03.%20Lenka\2020_327.%20Hygienick&#233;%20a%20&#269;istiace%20potreby\2020_327_3.%20Hygienicke%20pom&#244;cky\03.%20sw.%20Josephine%202\01.%20V&#253;zva%20na%20predlo&#382;enie%20CP\02.%20Pr&#237;loha%20&#269;.%201,%202,%203,%204,%205,%206,%207..xlsx?A46E71B6" TargetMode="External"/><Relationship Id="rId1" Type="http://schemas.openxmlformats.org/officeDocument/2006/relationships/externalLinkPath" Target="file:///\\A46E71B6\02.%20Pr&#237;loha%20&#269;.%201,%202,%203,%204,%205,%206,%207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"/>
      <sheetName val="Príloha č.5"/>
      <sheetName val="Príloha č. 6"/>
      <sheetName val="Príloha č. 7  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1"/>
  <sheetViews>
    <sheetView showGridLines="0" tabSelected="1" zoomScale="92" zoomScaleNormal="92" workbookViewId="0">
      <selection activeCell="R20" sqref="R20"/>
    </sheetView>
  </sheetViews>
  <sheetFormatPr defaultColWidth="9.140625" defaultRowHeight="15" x14ac:dyDescent="0.25"/>
  <cols>
    <col min="1" max="1" width="5.28515625" style="1" customWidth="1"/>
    <col min="2" max="2" width="22.42578125" style="1" customWidth="1"/>
    <col min="3" max="4" width="29.7109375" style="1" customWidth="1"/>
    <col min="5" max="16384" width="9.140625" style="1"/>
  </cols>
  <sheetData>
    <row r="1" spans="1:10" x14ac:dyDescent="0.25">
      <c r="A1" s="164" t="s">
        <v>12</v>
      </c>
      <c r="B1" s="164"/>
    </row>
    <row r="2" spans="1:10" ht="29.25" customHeight="1" x14ac:dyDescent="0.25">
      <c r="A2" s="165" t="s">
        <v>48</v>
      </c>
      <c r="B2" s="165"/>
      <c r="C2" s="165"/>
      <c r="D2" s="165"/>
      <c r="E2" s="60"/>
      <c r="F2" s="60"/>
    </row>
    <row r="3" spans="1:10" ht="14.45" customHeight="1" x14ac:dyDescent="0.25">
      <c r="A3" s="160"/>
      <c r="B3" s="160"/>
      <c r="C3" s="160"/>
    </row>
    <row r="4" spans="1:10" s="5" customFormat="1" ht="44.25" customHeight="1" x14ac:dyDescent="0.25">
      <c r="A4" s="166" t="s">
        <v>257</v>
      </c>
      <c r="B4" s="167"/>
      <c r="C4" s="167"/>
      <c r="D4" s="167"/>
      <c r="E4" s="42"/>
      <c r="F4" s="42"/>
      <c r="G4" s="42"/>
      <c r="H4" s="42"/>
      <c r="I4" s="42"/>
      <c r="J4" s="42"/>
    </row>
    <row r="6" spans="1:10" ht="20.100000000000001" customHeight="1" x14ac:dyDescent="0.25">
      <c r="A6" s="157" t="s">
        <v>0</v>
      </c>
      <c r="B6" s="157"/>
      <c r="C6" s="168"/>
      <c r="D6" s="168"/>
      <c r="F6" s="12"/>
    </row>
    <row r="7" spans="1:10" ht="20.100000000000001" customHeight="1" x14ac:dyDescent="0.25">
      <c r="A7" s="157" t="s">
        <v>1</v>
      </c>
      <c r="B7" s="157"/>
      <c r="C7" s="161"/>
      <c r="D7" s="161"/>
    </row>
    <row r="8" spans="1:10" ht="20.100000000000001" customHeight="1" x14ac:dyDescent="0.25">
      <c r="A8" s="157" t="s">
        <v>2</v>
      </c>
      <c r="B8" s="157"/>
      <c r="C8" s="161"/>
      <c r="D8" s="161"/>
    </row>
    <row r="9" spans="1:10" ht="20.100000000000001" customHeight="1" x14ac:dyDescent="0.25">
      <c r="A9" s="157" t="s">
        <v>3</v>
      </c>
      <c r="B9" s="157"/>
      <c r="C9" s="161"/>
      <c r="D9" s="161"/>
    </row>
    <row r="10" spans="1:10" x14ac:dyDescent="0.25">
      <c r="A10" s="2"/>
      <c r="B10" s="2"/>
      <c r="C10" s="2"/>
    </row>
    <row r="11" spans="1:10" x14ac:dyDescent="0.25">
      <c r="A11" s="162" t="s">
        <v>7</v>
      </c>
      <c r="B11" s="162"/>
      <c r="C11" s="162"/>
      <c r="D11" s="4"/>
      <c r="E11" s="4"/>
      <c r="F11" s="4"/>
      <c r="G11" s="4"/>
      <c r="H11" s="4"/>
      <c r="I11" s="4"/>
      <c r="J11" s="4"/>
    </row>
    <row r="12" spans="1:10" ht="20.100000000000001" customHeight="1" x14ac:dyDescent="0.25">
      <c r="A12" s="157" t="s">
        <v>49</v>
      </c>
      <c r="B12" s="157"/>
      <c r="C12" s="163"/>
      <c r="D12" s="163"/>
    </row>
    <row r="13" spans="1:10" ht="20.100000000000001" customHeight="1" x14ac:dyDescent="0.25">
      <c r="A13" s="157" t="s">
        <v>50</v>
      </c>
      <c r="B13" s="157"/>
      <c r="C13" s="163"/>
      <c r="D13" s="163"/>
    </row>
    <row r="14" spans="1:10" ht="20.100000000000001" customHeight="1" x14ac:dyDescent="0.25">
      <c r="A14" s="157" t="s">
        <v>5</v>
      </c>
      <c r="B14" s="157"/>
      <c r="C14" s="158"/>
      <c r="D14" s="158"/>
    </row>
    <row r="15" spans="1:10" ht="20.100000000000001" customHeight="1" x14ac:dyDescent="0.3">
      <c r="A15" s="157" t="s">
        <v>6</v>
      </c>
      <c r="B15" s="157"/>
      <c r="C15" s="159"/>
      <c r="D15" s="158"/>
    </row>
    <row r="16" spans="1:10" ht="13.9" x14ac:dyDescent="0.25">
      <c r="A16" s="2"/>
      <c r="B16" s="2"/>
      <c r="C16" s="2"/>
    </row>
    <row r="17" spans="1:12" ht="20.100000000000001" customHeight="1" x14ac:dyDescent="0.25">
      <c r="A17" s="162" t="s">
        <v>47</v>
      </c>
      <c r="B17" s="162"/>
      <c r="C17" s="162"/>
      <c r="D17" s="4"/>
    </row>
    <row r="18" spans="1:12" ht="20.100000000000001" customHeight="1" x14ac:dyDescent="0.25">
      <c r="A18" s="157" t="s">
        <v>4</v>
      </c>
      <c r="B18" s="157"/>
      <c r="C18" s="163"/>
      <c r="D18" s="163"/>
    </row>
    <row r="19" spans="1:12" ht="20.100000000000001" customHeight="1" x14ac:dyDescent="0.25">
      <c r="A19" s="157" t="s">
        <v>50</v>
      </c>
      <c r="B19" s="157"/>
      <c r="C19" s="158"/>
      <c r="D19" s="158"/>
    </row>
    <row r="20" spans="1:12" ht="20.100000000000001" customHeight="1" x14ac:dyDescent="0.25">
      <c r="A20" s="157" t="s">
        <v>5</v>
      </c>
      <c r="B20" s="157"/>
      <c r="C20" s="158"/>
      <c r="D20" s="158"/>
    </row>
    <row r="21" spans="1:12" ht="20.100000000000001" customHeight="1" x14ac:dyDescent="0.3">
      <c r="A21" s="157" t="s">
        <v>6</v>
      </c>
      <c r="B21" s="157"/>
      <c r="C21" s="159"/>
      <c r="D21" s="158"/>
    </row>
    <row r="22" spans="1:12" ht="24.95" customHeight="1" x14ac:dyDescent="0.25">
      <c r="A22" s="160"/>
      <c r="B22" s="160"/>
      <c r="C22" s="160"/>
    </row>
    <row r="23" spans="1:12" ht="20.100000000000001" customHeight="1" x14ac:dyDescent="0.25">
      <c r="A23" s="1" t="s">
        <v>8</v>
      </c>
      <c r="B23" s="161"/>
      <c r="C23" s="161"/>
    </row>
    <row r="24" spans="1:12" ht="20.100000000000001" customHeight="1" x14ac:dyDescent="0.25">
      <c r="A24" s="3" t="s">
        <v>10</v>
      </c>
      <c r="B24" s="154"/>
      <c r="C24" s="154"/>
    </row>
    <row r="26" spans="1:12" s="13" customFormat="1" ht="24.95" customHeight="1" x14ac:dyDescent="0.25">
      <c r="C26" s="36" t="s">
        <v>30</v>
      </c>
      <c r="D26" s="2"/>
      <c r="K26" s="27"/>
      <c r="L26" s="27"/>
    </row>
    <row r="27" spans="1:12" s="13" customFormat="1" ht="24.95" customHeight="1" x14ac:dyDescent="0.25">
      <c r="C27" s="36" t="s">
        <v>31</v>
      </c>
      <c r="D27" s="37"/>
    </row>
    <row r="30" spans="1:12" s="7" customFormat="1" ht="11.25" x14ac:dyDescent="0.2">
      <c r="A30" s="155" t="s">
        <v>11</v>
      </c>
      <c r="B30" s="155"/>
    </row>
    <row r="31" spans="1:12" s="8" customFormat="1" ht="15" customHeight="1" x14ac:dyDescent="0.2">
      <c r="A31" s="11"/>
      <c r="B31" s="156" t="s">
        <v>13</v>
      </c>
      <c r="C31" s="156"/>
      <c r="D31" s="9"/>
      <c r="E31" s="10"/>
    </row>
  </sheetData>
  <mergeCells count="35">
    <mergeCell ref="A1:B1"/>
    <mergeCell ref="A2:D2"/>
    <mergeCell ref="A3:C3"/>
    <mergeCell ref="A4:D4"/>
    <mergeCell ref="A6:B6"/>
    <mergeCell ref="C6:D6"/>
    <mergeCell ref="A7:B7"/>
    <mergeCell ref="C7:D7"/>
    <mergeCell ref="A8:B8"/>
    <mergeCell ref="C8:D8"/>
    <mergeCell ref="A9:B9"/>
    <mergeCell ref="C9:D9"/>
    <mergeCell ref="A19:B19"/>
    <mergeCell ref="C19:D19"/>
    <mergeCell ref="A11:C11"/>
    <mergeCell ref="A12:B12"/>
    <mergeCell ref="C12:D12"/>
    <mergeCell ref="A13:B13"/>
    <mergeCell ref="C13:D13"/>
    <mergeCell ref="A14:B14"/>
    <mergeCell ref="C14:D14"/>
    <mergeCell ref="A15:B15"/>
    <mergeCell ref="C15:D15"/>
    <mergeCell ref="A17:C17"/>
    <mergeCell ref="A18:B18"/>
    <mergeCell ref="C18:D18"/>
    <mergeCell ref="B24:C24"/>
    <mergeCell ref="A30:B30"/>
    <mergeCell ref="B31:C31"/>
    <mergeCell ref="A20:B20"/>
    <mergeCell ref="C20:D20"/>
    <mergeCell ref="A21:B21"/>
    <mergeCell ref="C21:D21"/>
    <mergeCell ref="A22:C22"/>
    <mergeCell ref="B23:C23"/>
  </mergeCells>
  <conditionalFormatting sqref="C6:D6">
    <cfRule type="containsBlanks" dxfId="33" priority="8">
      <formula>LEN(TRIM(C6))=0</formula>
    </cfRule>
  </conditionalFormatting>
  <conditionalFormatting sqref="C7:D9">
    <cfRule type="containsBlanks" dxfId="32" priority="7">
      <formula>LEN(TRIM(C7))=0</formula>
    </cfRule>
  </conditionalFormatting>
  <conditionalFormatting sqref="C12:D15">
    <cfRule type="containsBlanks" dxfId="31" priority="6">
      <formula>LEN(TRIM(C12))=0</formula>
    </cfRule>
  </conditionalFormatting>
  <conditionalFormatting sqref="A31:B31">
    <cfRule type="containsBlanks" dxfId="30" priority="5">
      <formula>LEN(TRIM(A31))=0</formula>
    </cfRule>
  </conditionalFormatting>
  <conditionalFormatting sqref="B23:C24">
    <cfRule type="containsBlanks" dxfId="29" priority="4">
      <formula>LEN(TRIM(B23))=0</formula>
    </cfRule>
  </conditionalFormatting>
  <conditionalFormatting sqref="D27">
    <cfRule type="containsBlanks" dxfId="28" priority="3">
      <formula>LEN(TRIM(D27))=0</formula>
    </cfRule>
  </conditionalFormatting>
  <conditionalFormatting sqref="C19:D19">
    <cfRule type="containsBlanks" dxfId="27" priority="1">
      <formula>LEN(TRIM(C19))=0</formula>
    </cfRule>
  </conditionalFormatting>
  <conditionalFormatting sqref="C18:D18 C20:D21">
    <cfRule type="containsBlanks" dxfId="26" priority="2">
      <formula>LEN(TRIM(C18))=0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&amp;L&amp;"Times New Roman,Tučné"Príloha č. 1 &amp;"Times New Roman,Normálne"
List s kontaktnými údajmi oprávnenej osoby uchádzača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1:N141"/>
  <sheetViews>
    <sheetView showGridLines="0" zoomScale="90" zoomScaleNormal="90" workbookViewId="0">
      <selection activeCell="A2" sqref="A2"/>
    </sheetView>
  </sheetViews>
  <sheetFormatPr defaultColWidth="9.140625" defaultRowHeight="15" x14ac:dyDescent="0.25"/>
  <cols>
    <col min="1" max="1" width="9.140625" style="2" customWidth="1"/>
    <col min="2" max="2" width="89" style="2" customWidth="1"/>
    <col min="3" max="3" width="14.85546875" style="2" customWidth="1"/>
    <col min="4" max="4" width="31.7109375" style="2" customWidth="1"/>
    <col min="5" max="5" width="18" style="2" customWidth="1"/>
    <col min="6" max="6" width="31.7109375" style="2" customWidth="1"/>
    <col min="7" max="7" width="3.28515625" style="2" customWidth="1"/>
    <col min="8" max="16384" width="9.140625" style="2"/>
  </cols>
  <sheetData>
    <row r="1" spans="1:8" s="6" customFormat="1" ht="21" customHeight="1" x14ac:dyDescent="0.25">
      <c r="A1" s="170" t="s">
        <v>12</v>
      </c>
      <c r="B1" s="170"/>
      <c r="C1" s="29"/>
      <c r="D1" s="29"/>
      <c r="E1" s="29"/>
      <c r="F1" s="29"/>
      <c r="G1" s="29"/>
    </row>
    <row r="2" spans="1:8" s="6" customFormat="1" ht="14.25" customHeight="1" x14ac:dyDescent="0.25">
      <c r="A2" s="59" t="s">
        <v>48</v>
      </c>
      <c r="B2" s="58"/>
      <c r="C2" s="29"/>
      <c r="D2" s="29"/>
      <c r="E2" s="29"/>
      <c r="F2" s="29"/>
      <c r="G2" s="29"/>
    </row>
    <row r="3" spans="1:8" s="6" customFormat="1" ht="18.75" customHeight="1" x14ac:dyDescent="0.25">
      <c r="A3" s="171" t="s">
        <v>24</v>
      </c>
      <c r="B3" s="171"/>
      <c r="C3" s="171"/>
      <c r="D3" s="171"/>
      <c r="E3" s="171"/>
      <c r="F3" s="171"/>
      <c r="G3" s="171"/>
    </row>
    <row r="4" spans="1:8" ht="13.5" customHeight="1" thickBot="1" x14ac:dyDescent="0.3"/>
    <row r="5" spans="1:8" s="6" customFormat="1" ht="73.5" customHeight="1" x14ac:dyDescent="0.25">
      <c r="A5" s="172" t="s">
        <v>25</v>
      </c>
      <c r="B5" s="173"/>
      <c r="C5" s="176" t="s">
        <v>35</v>
      </c>
      <c r="D5" s="177"/>
      <c r="E5" s="177"/>
      <c r="F5" s="271" t="s">
        <v>270</v>
      </c>
      <c r="G5" s="178"/>
    </row>
    <row r="6" spans="1:8" s="6" customFormat="1" ht="43.5" customHeight="1" thickBot="1" x14ac:dyDescent="0.3">
      <c r="A6" s="174"/>
      <c r="B6" s="175"/>
      <c r="C6" s="41" t="s">
        <v>26</v>
      </c>
      <c r="D6" s="179" t="s">
        <v>27</v>
      </c>
      <c r="E6" s="272"/>
      <c r="F6" s="273"/>
      <c r="G6" s="180"/>
    </row>
    <row r="7" spans="1:8" s="5" customFormat="1" ht="30" customHeight="1" x14ac:dyDescent="0.25">
      <c r="A7" s="181" t="s">
        <v>142</v>
      </c>
      <c r="B7" s="182"/>
      <c r="C7" s="182"/>
      <c r="D7" s="182"/>
      <c r="E7" s="182"/>
      <c r="F7" s="182"/>
      <c r="G7" s="182"/>
      <c r="H7" s="274"/>
    </row>
    <row r="8" spans="1:8" s="5" customFormat="1" ht="29.1" customHeight="1" x14ac:dyDescent="0.25">
      <c r="A8" s="134">
        <v>1</v>
      </c>
      <c r="B8" s="144" t="s">
        <v>258</v>
      </c>
      <c r="C8" s="32"/>
      <c r="D8" s="169"/>
      <c r="E8" s="275"/>
      <c r="F8" s="276"/>
      <c r="G8" s="279"/>
      <c r="H8" s="274"/>
    </row>
    <row r="9" spans="1:8" s="5" customFormat="1" ht="29.1" customHeight="1" x14ac:dyDescent="0.25">
      <c r="A9" s="135" t="s">
        <v>96</v>
      </c>
      <c r="B9" s="145" t="s">
        <v>51</v>
      </c>
      <c r="C9" s="32"/>
      <c r="D9" s="169"/>
      <c r="E9" s="275"/>
      <c r="F9" s="276"/>
      <c r="G9" s="287"/>
      <c r="H9" s="31"/>
    </row>
    <row r="10" spans="1:8" s="5" customFormat="1" ht="29.1" customHeight="1" x14ac:dyDescent="0.25">
      <c r="A10" s="135" t="s">
        <v>97</v>
      </c>
      <c r="B10" s="145" t="s">
        <v>52</v>
      </c>
      <c r="C10" s="32"/>
      <c r="D10" s="169"/>
      <c r="E10" s="275"/>
      <c r="F10" s="276"/>
      <c r="G10" s="279"/>
      <c r="H10" s="274"/>
    </row>
    <row r="11" spans="1:8" s="5" customFormat="1" ht="29.1" customHeight="1" x14ac:dyDescent="0.25">
      <c r="A11" s="135" t="s">
        <v>98</v>
      </c>
      <c r="B11" s="145" t="s">
        <v>53</v>
      </c>
      <c r="C11" s="32"/>
      <c r="D11" s="169"/>
      <c r="E11" s="193"/>
      <c r="F11" s="278" t="s">
        <v>28</v>
      </c>
      <c r="G11" s="287"/>
      <c r="H11" s="274"/>
    </row>
    <row r="12" spans="1:8" s="5" customFormat="1" ht="29.1" customHeight="1" x14ac:dyDescent="0.25">
      <c r="A12" s="135" t="s">
        <v>99</v>
      </c>
      <c r="B12" s="145" t="s">
        <v>54</v>
      </c>
      <c r="C12" s="32"/>
      <c r="D12" s="169"/>
      <c r="E12" s="275"/>
      <c r="F12" s="276"/>
      <c r="G12" s="287"/>
      <c r="H12" s="31"/>
    </row>
    <row r="13" spans="1:8" s="5" customFormat="1" ht="29.1" customHeight="1" x14ac:dyDescent="0.25">
      <c r="A13" s="135" t="s">
        <v>100</v>
      </c>
      <c r="B13" s="145" t="s">
        <v>55</v>
      </c>
      <c r="C13" s="32"/>
      <c r="D13" s="169"/>
      <c r="E13" s="275"/>
      <c r="F13" s="276"/>
      <c r="G13" s="279"/>
      <c r="H13" s="274"/>
    </row>
    <row r="14" spans="1:8" s="5" customFormat="1" ht="29.1" customHeight="1" x14ac:dyDescent="0.25">
      <c r="A14" s="135" t="s">
        <v>101</v>
      </c>
      <c r="B14" s="145" t="s">
        <v>56</v>
      </c>
      <c r="C14" s="32"/>
      <c r="D14" s="186"/>
      <c r="E14" s="280"/>
      <c r="F14" s="276"/>
      <c r="G14" s="287"/>
      <c r="H14" s="31"/>
    </row>
    <row r="15" spans="1:8" s="5" customFormat="1" ht="29.1" customHeight="1" x14ac:dyDescent="0.25">
      <c r="A15" s="135" t="s">
        <v>102</v>
      </c>
      <c r="B15" s="145" t="s">
        <v>57</v>
      </c>
      <c r="C15" s="32"/>
      <c r="D15" s="186"/>
      <c r="E15" s="280"/>
      <c r="F15" s="276"/>
      <c r="G15" s="279"/>
      <c r="H15" s="274"/>
    </row>
    <row r="16" spans="1:8" s="5" customFormat="1" ht="29.1" customHeight="1" x14ac:dyDescent="0.25">
      <c r="A16" s="135" t="s">
        <v>103</v>
      </c>
      <c r="B16" s="145" t="s">
        <v>58</v>
      </c>
      <c r="C16" s="32"/>
      <c r="D16" s="186"/>
      <c r="E16" s="280"/>
      <c r="F16" s="276"/>
      <c r="G16" s="277"/>
      <c r="H16" s="31"/>
    </row>
    <row r="17" spans="1:8" s="5" customFormat="1" ht="45.75" customHeight="1" x14ac:dyDescent="0.25">
      <c r="A17" s="135" t="s">
        <v>104</v>
      </c>
      <c r="B17" s="145" t="s">
        <v>259</v>
      </c>
      <c r="C17" s="32"/>
      <c r="D17" s="185"/>
      <c r="E17" s="281"/>
      <c r="F17" s="276"/>
      <c r="G17" s="279"/>
      <c r="H17" s="274"/>
    </row>
    <row r="18" spans="1:8" s="5" customFormat="1" ht="29.1" customHeight="1" x14ac:dyDescent="0.25">
      <c r="A18" s="135" t="s">
        <v>105</v>
      </c>
      <c r="B18" s="145" t="s">
        <v>59</v>
      </c>
      <c r="C18" s="32"/>
      <c r="D18" s="186"/>
      <c r="E18" s="184"/>
      <c r="F18" s="187" t="s">
        <v>28</v>
      </c>
      <c r="G18" s="282"/>
      <c r="H18" s="274"/>
    </row>
    <row r="19" spans="1:8" s="5" customFormat="1" ht="29.1" customHeight="1" x14ac:dyDescent="0.25">
      <c r="A19" s="135" t="s">
        <v>106</v>
      </c>
      <c r="B19" s="145" t="s">
        <v>60</v>
      </c>
      <c r="C19" s="146"/>
      <c r="D19" s="185"/>
      <c r="E19" s="194"/>
      <c r="F19" s="183" t="s">
        <v>28</v>
      </c>
      <c r="G19" s="283"/>
      <c r="H19" s="274"/>
    </row>
    <row r="20" spans="1:8" s="5" customFormat="1" ht="30" customHeight="1" x14ac:dyDescent="0.25">
      <c r="A20" s="136" t="s">
        <v>107</v>
      </c>
      <c r="B20" s="144" t="s">
        <v>61</v>
      </c>
      <c r="C20" s="183" t="s">
        <v>28</v>
      </c>
      <c r="D20" s="184"/>
      <c r="E20" s="184"/>
      <c r="F20" s="184"/>
      <c r="G20" s="283"/>
      <c r="H20" s="274"/>
    </row>
    <row r="21" spans="1:8" s="5" customFormat="1" ht="29.1" customHeight="1" x14ac:dyDescent="0.25">
      <c r="A21" s="135" t="s">
        <v>108</v>
      </c>
      <c r="B21" s="145" t="s">
        <v>62</v>
      </c>
      <c r="C21" s="147"/>
      <c r="D21" s="185"/>
      <c r="E21" s="194"/>
      <c r="F21" s="183" t="s">
        <v>28</v>
      </c>
      <c r="G21" s="283"/>
      <c r="H21" s="274"/>
    </row>
    <row r="22" spans="1:8" s="5" customFormat="1" ht="29.1" customHeight="1" x14ac:dyDescent="0.25">
      <c r="A22" s="135" t="s">
        <v>109</v>
      </c>
      <c r="B22" s="145" t="s">
        <v>63</v>
      </c>
      <c r="C22" s="32"/>
      <c r="D22" s="186"/>
      <c r="E22" s="184"/>
      <c r="F22" s="183" t="s">
        <v>28</v>
      </c>
      <c r="G22" s="184"/>
      <c r="H22" s="274"/>
    </row>
    <row r="23" spans="1:8" s="5" customFormat="1" ht="29.1" customHeight="1" x14ac:dyDescent="0.25">
      <c r="A23" s="135" t="s">
        <v>110</v>
      </c>
      <c r="B23" s="145" t="s">
        <v>64</v>
      </c>
      <c r="C23" s="32"/>
      <c r="D23" s="169"/>
      <c r="E23" s="284"/>
      <c r="F23" s="194" t="s">
        <v>28</v>
      </c>
      <c r="G23" s="194"/>
      <c r="H23" s="274"/>
    </row>
    <row r="24" spans="1:8" s="5" customFormat="1" ht="29.1" customHeight="1" x14ac:dyDescent="0.25">
      <c r="A24" s="135" t="s">
        <v>111</v>
      </c>
      <c r="B24" s="145" t="s">
        <v>65</v>
      </c>
      <c r="C24" s="32"/>
      <c r="D24" s="186"/>
      <c r="E24" s="184"/>
      <c r="F24" s="183" t="s">
        <v>28</v>
      </c>
      <c r="G24" s="283"/>
      <c r="H24" s="274"/>
    </row>
    <row r="25" spans="1:8" s="5" customFormat="1" ht="30" customHeight="1" x14ac:dyDescent="0.25">
      <c r="A25" s="136" t="s">
        <v>112</v>
      </c>
      <c r="B25" s="144" t="s">
        <v>260</v>
      </c>
      <c r="C25" s="187" t="s">
        <v>28</v>
      </c>
      <c r="D25" s="188"/>
      <c r="E25" s="188"/>
      <c r="F25" s="188"/>
      <c r="G25" s="285"/>
      <c r="H25" s="274"/>
    </row>
    <row r="26" spans="1:8" s="5" customFormat="1" ht="29.1" customHeight="1" x14ac:dyDescent="0.25">
      <c r="A26" s="135" t="s">
        <v>113</v>
      </c>
      <c r="B26" s="145" t="s">
        <v>67</v>
      </c>
      <c r="C26" s="147"/>
      <c r="D26" s="186"/>
      <c r="E26" s="280"/>
      <c r="F26" s="286"/>
      <c r="G26" s="308"/>
      <c r="H26" s="274"/>
    </row>
    <row r="27" spans="1:8" s="5" customFormat="1" ht="29.1" customHeight="1" x14ac:dyDescent="0.25">
      <c r="A27" s="135" t="s">
        <v>114</v>
      </c>
      <c r="B27" s="145" t="s">
        <v>68</v>
      </c>
      <c r="C27" s="32"/>
      <c r="D27" s="185"/>
      <c r="E27" s="194"/>
      <c r="F27" s="278" t="s">
        <v>28</v>
      </c>
      <c r="G27" s="287"/>
      <c r="H27" s="31"/>
    </row>
    <row r="28" spans="1:8" s="5" customFormat="1" ht="29.1" customHeight="1" x14ac:dyDescent="0.25">
      <c r="A28" s="135" t="s">
        <v>115</v>
      </c>
      <c r="B28" s="145" t="s">
        <v>69</v>
      </c>
      <c r="C28" s="32"/>
      <c r="D28" s="186"/>
      <c r="E28" s="280"/>
      <c r="F28" s="276"/>
      <c r="G28" s="287"/>
      <c r="H28" s="31"/>
    </row>
    <row r="29" spans="1:8" s="5" customFormat="1" ht="29.1" customHeight="1" x14ac:dyDescent="0.25">
      <c r="A29" s="135" t="s">
        <v>116</v>
      </c>
      <c r="B29" s="145" t="s">
        <v>70</v>
      </c>
      <c r="C29" s="32"/>
      <c r="D29" s="185"/>
      <c r="E29" s="281"/>
      <c r="F29" s="276"/>
      <c r="G29" s="279"/>
      <c r="H29" s="274"/>
    </row>
    <row r="30" spans="1:8" s="5" customFormat="1" ht="29.1" customHeight="1" x14ac:dyDescent="0.25">
      <c r="A30" s="135" t="s">
        <v>117</v>
      </c>
      <c r="B30" s="145" t="s">
        <v>71</v>
      </c>
      <c r="C30" s="32"/>
      <c r="D30" s="186"/>
      <c r="E30" s="280"/>
      <c r="F30" s="276"/>
      <c r="G30" s="279"/>
      <c r="H30" s="274"/>
    </row>
    <row r="31" spans="1:8" s="5" customFormat="1" ht="29.1" customHeight="1" x14ac:dyDescent="0.25">
      <c r="A31" s="135" t="s">
        <v>118</v>
      </c>
      <c r="B31" s="145" t="s">
        <v>72</v>
      </c>
      <c r="C31" s="32"/>
      <c r="D31" s="186"/>
      <c r="E31" s="280"/>
      <c r="F31" s="276"/>
      <c r="G31" s="279"/>
      <c r="H31" s="274"/>
    </row>
    <row r="32" spans="1:8" s="5" customFormat="1" ht="29.1" customHeight="1" x14ac:dyDescent="0.25">
      <c r="A32" s="135" t="s">
        <v>119</v>
      </c>
      <c r="B32" s="145" t="s">
        <v>73</v>
      </c>
      <c r="C32" s="32"/>
      <c r="D32" s="169"/>
      <c r="E32" s="284"/>
      <c r="F32" s="279"/>
      <c r="G32" s="279"/>
      <c r="H32" s="274"/>
    </row>
    <row r="33" spans="1:8" s="5" customFormat="1" ht="29.1" customHeight="1" x14ac:dyDescent="0.25">
      <c r="A33" s="135" t="s">
        <v>120</v>
      </c>
      <c r="B33" s="145" t="s">
        <v>74</v>
      </c>
      <c r="C33" s="32"/>
      <c r="D33" s="186"/>
      <c r="E33" s="280"/>
      <c r="F33" s="276"/>
      <c r="G33" s="287"/>
      <c r="H33" s="31"/>
    </row>
    <row r="34" spans="1:8" s="5" customFormat="1" ht="29.1" customHeight="1" x14ac:dyDescent="0.25">
      <c r="A34" s="135" t="s">
        <v>121</v>
      </c>
      <c r="B34" s="145" t="s">
        <v>75</v>
      </c>
      <c r="C34" s="32"/>
      <c r="D34" s="169"/>
      <c r="E34" s="275"/>
      <c r="F34" s="288"/>
      <c r="G34" s="282"/>
      <c r="H34" s="274"/>
    </row>
    <row r="35" spans="1:8" s="5" customFormat="1" ht="29.1" customHeight="1" x14ac:dyDescent="0.25">
      <c r="A35" s="135" t="s">
        <v>122</v>
      </c>
      <c r="B35" s="145" t="s">
        <v>76</v>
      </c>
      <c r="C35" s="62"/>
      <c r="D35" s="189"/>
      <c r="E35" s="289"/>
      <c r="F35" s="290"/>
      <c r="G35" s="291"/>
      <c r="H35" s="274"/>
    </row>
    <row r="36" spans="1:8" s="5" customFormat="1" ht="29.1" customHeight="1" x14ac:dyDescent="0.25">
      <c r="A36" s="135" t="s">
        <v>123</v>
      </c>
      <c r="B36" s="145" t="s">
        <v>77</v>
      </c>
      <c r="C36" s="62"/>
      <c r="D36" s="190"/>
      <c r="E36" s="292"/>
      <c r="F36" s="290"/>
      <c r="G36" s="191"/>
      <c r="H36" s="274"/>
    </row>
    <row r="37" spans="1:8" s="5" customFormat="1" ht="29.1" customHeight="1" x14ac:dyDescent="0.25">
      <c r="A37" s="135" t="s">
        <v>124</v>
      </c>
      <c r="B37" s="145" t="s">
        <v>78</v>
      </c>
      <c r="C37" s="62"/>
      <c r="D37" s="189"/>
      <c r="E37" s="289"/>
      <c r="F37" s="290"/>
      <c r="G37" s="191"/>
      <c r="H37" s="274"/>
    </row>
    <row r="38" spans="1:8" s="5" customFormat="1" ht="29.1" customHeight="1" x14ac:dyDescent="0.25">
      <c r="A38" s="135" t="s">
        <v>125</v>
      </c>
      <c r="B38" s="145" t="s">
        <v>79</v>
      </c>
      <c r="C38" s="62"/>
      <c r="D38" s="190"/>
      <c r="E38" s="292"/>
      <c r="F38" s="293"/>
      <c r="G38" s="309"/>
      <c r="H38" s="31"/>
    </row>
    <row r="39" spans="1:8" s="5" customFormat="1" ht="29.1" customHeight="1" x14ac:dyDescent="0.25">
      <c r="A39" s="135" t="s">
        <v>126</v>
      </c>
      <c r="B39" s="145" t="s">
        <v>80</v>
      </c>
      <c r="C39" s="62"/>
      <c r="D39" s="189"/>
      <c r="E39" s="289"/>
      <c r="F39" s="293"/>
      <c r="G39" s="309"/>
      <c r="H39" s="31"/>
    </row>
    <row r="40" spans="1:8" s="5" customFormat="1" ht="29.1" customHeight="1" x14ac:dyDescent="0.25">
      <c r="A40" s="135" t="s">
        <v>127</v>
      </c>
      <c r="B40" s="145" t="s">
        <v>81</v>
      </c>
      <c r="C40" s="62"/>
      <c r="D40" s="189"/>
      <c r="E40" s="289"/>
      <c r="F40" s="294"/>
      <c r="G40" s="190"/>
      <c r="H40" s="274"/>
    </row>
    <row r="41" spans="1:8" s="5" customFormat="1" ht="29.1" customHeight="1" x14ac:dyDescent="0.25">
      <c r="A41" s="135" t="s">
        <v>128</v>
      </c>
      <c r="B41" s="145" t="s">
        <v>82</v>
      </c>
      <c r="C41" s="62"/>
      <c r="D41" s="190"/>
      <c r="E41" s="292"/>
      <c r="F41" s="293"/>
      <c r="G41" s="189"/>
      <c r="H41" s="274"/>
    </row>
    <row r="42" spans="1:8" s="5" customFormat="1" ht="29.1" customHeight="1" x14ac:dyDescent="0.25">
      <c r="A42" s="135" t="s">
        <v>129</v>
      </c>
      <c r="B42" s="145" t="s">
        <v>83</v>
      </c>
      <c r="C42" s="62"/>
      <c r="D42" s="189"/>
      <c r="E42" s="289"/>
      <c r="F42" s="295"/>
      <c r="G42" s="295"/>
      <c r="H42" s="31"/>
    </row>
    <row r="43" spans="1:8" s="5" customFormat="1" ht="29.1" customHeight="1" x14ac:dyDescent="0.25">
      <c r="A43" s="135" t="s">
        <v>130</v>
      </c>
      <c r="B43" s="145" t="s">
        <v>84</v>
      </c>
      <c r="C43" s="62"/>
      <c r="D43" s="190"/>
      <c r="E43" s="292"/>
      <c r="F43" s="295"/>
      <c r="G43" s="310"/>
      <c r="H43" s="274"/>
    </row>
    <row r="44" spans="1:8" s="5" customFormat="1" ht="29.1" customHeight="1" x14ac:dyDescent="0.25">
      <c r="A44" s="135" t="s">
        <v>131</v>
      </c>
      <c r="B44" s="145" t="s">
        <v>85</v>
      </c>
      <c r="C44" s="148"/>
      <c r="D44" s="191"/>
      <c r="E44" s="296"/>
      <c r="F44" s="294"/>
      <c r="G44" s="190"/>
      <c r="H44" s="274"/>
    </row>
    <row r="45" spans="1:8" s="5" customFormat="1" ht="30.75" customHeight="1" x14ac:dyDescent="0.25">
      <c r="A45" s="136" t="s">
        <v>132</v>
      </c>
      <c r="B45" s="144" t="s">
        <v>261</v>
      </c>
      <c r="C45" s="192" t="s">
        <v>28</v>
      </c>
      <c r="D45" s="193"/>
      <c r="E45" s="193"/>
      <c r="F45" s="193"/>
      <c r="G45" s="284"/>
      <c r="H45" s="31"/>
    </row>
    <row r="46" spans="1:8" s="5" customFormat="1" ht="29.1" customHeight="1" x14ac:dyDescent="0.25">
      <c r="A46" s="135" t="s">
        <v>133</v>
      </c>
      <c r="B46" s="145" t="s">
        <v>87</v>
      </c>
      <c r="C46" s="62"/>
      <c r="D46" s="191"/>
      <c r="E46" s="296"/>
      <c r="F46" s="293" t="s">
        <v>28</v>
      </c>
      <c r="G46" s="189"/>
      <c r="H46" s="274"/>
    </row>
    <row r="47" spans="1:8" s="5" customFormat="1" ht="29.1" customHeight="1" x14ac:dyDescent="0.25">
      <c r="A47" s="135" t="s">
        <v>134</v>
      </c>
      <c r="B47" s="145" t="s">
        <v>88</v>
      </c>
      <c r="C47" s="62"/>
      <c r="D47" s="191"/>
      <c r="E47" s="296"/>
      <c r="F47" s="295"/>
      <c r="G47" s="310"/>
      <c r="H47" s="274"/>
    </row>
    <row r="48" spans="1:8" s="5" customFormat="1" ht="29.1" customHeight="1" x14ac:dyDescent="0.25">
      <c r="A48" s="135" t="s">
        <v>135</v>
      </c>
      <c r="B48" s="145" t="s">
        <v>89</v>
      </c>
      <c r="C48" s="62"/>
      <c r="D48" s="191"/>
      <c r="E48" s="296"/>
      <c r="F48" s="293"/>
      <c r="G48" s="309"/>
      <c r="H48" s="31"/>
    </row>
    <row r="49" spans="1:8" s="5" customFormat="1" ht="29.1" customHeight="1" x14ac:dyDescent="0.25">
      <c r="A49" s="135" t="s">
        <v>136</v>
      </c>
      <c r="B49" s="145" t="s">
        <v>90</v>
      </c>
      <c r="C49" s="62"/>
      <c r="D49" s="191"/>
      <c r="E49" s="296"/>
      <c r="F49" s="293"/>
      <c r="G49" s="309"/>
      <c r="H49" s="31"/>
    </row>
    <row r="50" spans="1:8" s="5" customFormat="1" ht="29.1" customHeight="1" x14ac:dyDescent="0.25">
      <c r="A50" s="135" t="s">
        <v>137</v>
      </c>
      <c r="B50" s="145" t="s">
        <v>91</v>
      </c>
      <c r="C50" s="62"/>
      <c r="D50" s="189"/>
      <c r="E50" s="289"/>
      <c r="F50" s="295" t="s">
        <v>28</v>
      </c>
      <c r="G50" s="310"/>
      <c r="H50" s="274"/>
    </row>
    <row r="51" spans="1:8" s="5" customFormat="1" ht="29.1" customHeight="1" x14ac:dyDescent="0.25">
      <c r="A51" s="135" t="s">
        <v>138</v>
      </c>
      <c r="B51" s="145" t="s">
        <v>92</v>
      </c>
      <c r="C51" s="62"/>
      <c r="D51" s="190"/>
      <c r="E51" s="292"/>
      <c r="F51" s="295"/>
      <c r="G51" s="310"/>
      <c r="H51" s="274"/>
    </row>
    <row r="52" spans="1:8" s="5" customFormat="1" ht="29.1" customHeight="1" x14ac:dyDescent="0.25">
      <c r="A52" s="135" t="s">
        <v>139</v>
      </c>
      <c r="B52" s="145" t="s">
        <v>93</v>
      </c>
      <c r="C52" s="62"/>
      <c r="D52" s="191"/>
      <c r="E52" s="296"/>
      <c r="F52" s="293"/>
      <c r="G52" s="309"/>
      <c r="H52" s="31"/>
    </row>
    <row r="53" spans="1:8" s="5" customFormat="1" ht="29.1" customHeight="1" x14ac:dyDescent="0.25">
      <c r="A53" s="135" t="s">
        <v>140</v>
      </c>
      <c r="B53" s="145" t="s">
        <v>94</v>
      </c>
      <c r="C53" s="62"/>
      <c r="D53" s="191"/>
      <c r="E53" s="296"/>
      <c r="F53" s="295"/>
      <c r="G53" s="310"/>
      <c r="H53" s="274"/>
    </row>
    <row r="54" spans="1:8" s="5" customFormat="1" ht="29.1" customHeight="1" x14ac:dyDescent="0.25">
      <c r="A54" s="135" t="s">
        <v>141</v>
      </c>
      <c r="B54" s="145" t="s">
        <v>95</v>
      </c>
      <c r="C54" s="62"/>
      <c r="D54" s="184"/>
      <c r="E54" s="283"/>
      <c r="F54" s="297" t="s">
        <v>28</v>
      </c>
      <c r="G54" s="297"/>
      <c r="H54" s="274"/>
    </row>
    <row r="55" spans="1:8" s="5" customFormat="1" ht="29.1" customHeight="1" x14ac:dyDescent="0.25">
      <c r="A55" s="298" t="s">
        <v>271</v>
      </c>
      <c r="B55" s="195"/>
      <c r="C55" s="195"/>
      <c r="D55" s="195"/>
      <c r="E55" s="195"/>
      <c r="F55" s="195"/>
      <c r="G55" s="299"/>
      <c r="H55" s="274"/>
    </row>
    <row r="56" spans="1:8" s="5" customFormat="1" ht="29.1" customHeight="1" x14ac:dyDescent="0.25">
      <c r="A56" s="134">
        <v>2</v>
      </c>
      <c r="B56" s="144" t="s">
        <v>263</v>
      </c>
      <c r="C56" s="62"/>
      <c r="D56" s="184"/>
      <c r="E56" s="283"/>
      <c r="F56" s="297"/>
      <c r="G56" s="297"/>
      <c r="H56" s="31"/>
    </row>
    <row r="57" spans="1:8" s="5" customFormat="1" ht="29.1" customHeight="1" x14ac:dyDescent="0.25">
      <c r="A57" s="135" t="s">
        <v>143</v>
      </c>
      <c r="B57" s="145" t="s">
        <v>51</v>
      </c>
      <c r="C57" s="62"/>
      <c r="D57" s="194"/>
      <c r="E57" s="300"/>
      <c r="F57" s="297"/>
      <c r="G57" s="297"/>
      <c r="H57" s="31"/>
    </row>
    <row r="58" spans="1:8" s="5" customFormat="1" ht="29.1" customHeight="1" x14ac:dyDescent="0.25">
      <c r="A58" s="135" t="s">
        <v>144</v>
      </c>
      <c r="B58" s="145" t="s">
        <v>52</v>
      </c>
      <c r="C58" s="62"/>
      <c r="D58" s="184"/>
      <c r="E58" s="283"/>
      <c r="F58" s="297"/>
      <c r="G58" s="297"/>
      <c r="H58" s="274"/>
    </row>
    <row r="59" spans="1:8" s="5" customFormat="1" ht="29.1" customHeight="1" x14ac:dyDescent="0.25">
      <c r="A59" s="135" t="s">
        <v>145</v>
      </c>
      <c r="B59" s="145" t="s">
        <v>53</v>
      </c>
      <c r="C59" s="62"/>
      <c r="D59" s="184"/>
      <c r="E59" s="283"/>
      <c r="F59" s="297" t="s">
        <v>28</v>
      </c>
      <c r="G59" s="297"/>
      <c r="H59" s="274"/>
    </row>
    <row r="60" spans="1:8" s="5" customFormat="1" ht="29.1" customHeight="1" x14ac:dyDescent="0.25">
      <c r="A60" s="135" t="s">
        <v>146</v>
      </c>
      <c r="B60" s="145" t="s">
        <v>54</v>
      </c>
      <c r="C60" s="62"/>
      <c r="D60" s="194"/>
      <c r="E60" s="300"/>
      <c r="F60" s="297"/>
      <c r="G60" s="297"/>
      <c r="H60" s="31"/>
    </row>
    <row r="61" spans="1:8" s="5" customFormat="1" ht="29.1" customHeight="1" x14ac:dyDescent="0.25">
      <c r="A61" s="135" t="s">
        <v>147</v>
      </c>
      <c r="B61" s="145" t="s">
        <v>55</v>
      </c>
      <c r="C61" s="62"/>
      <c r="D61" s="193"/>
      <c r="E61" s="284"/>
      <c r="F61" s="297"/>
      <c r="G61" s="297"/>
      <c r="H61" s="274"/>
    </row>
    <row r="62" spans="1:8" s="5" customFormat="1" ht="29.1" customHeight="1" x14ac:dyDescent="0.25">
      <c r="A62" s="135" t="s">
        <v>148</v>
      </c>
      <c r="B62" s="145" t="s">
        <v>56</v>
      </c>
      <c r="C62" s="62"/>
      <c r="D62" s="184"/>
      <c r="E62" s="283"/>
      <c r="F62" s="297"/>
      <c r="G62" s="297"/>
      <c r="H62" s="274"/>
    </row>
    <row r="63" spans="1:8" s="5" customFormat="1" ht="29.1" customHeight="1" x14ac:dyDescent="0.25">
      <c r="A63" s="135" t="s">
        <v>149</v>
      </c>
      <c r="B63" s="145" t="s">
        <v>57</v>
      </c>
      <c r="C63" s="62"/>
      <c r="D63" s="194"/>
      <c r="E63" s="300"/>
      <c r="F63" s="297"/>
      <c r="G63" s="297"/>
      <c r="H63" s="274"/>
    </row>
    <row r="64" spans="1:8" s="5" customFormat="1" ht="29.1" customHeight="1" x14ac:dyDescent="0.25">
      <c r="A64" s="135" t="s">
        <v>150</v>
      </c>
      <c r="B64" s="145" t="s">
        <v>58</v>
      </c>
      <c r="C64" s="62"/>
      <c r="D64" s="184"/>
      <c r="E64" s="283"/>
      <c r="F64" s="297"/>
      <c r="G64" s="297"/>
      <c r="H64" s="274"/>
    </row>
    <row r="65" spans="1:8" s="5" customFormat="1" ht="29.1" customHeight="1" x14ac:dyDescent="0.25">
      <c r="A65" s="135" t="s">
        <v>151</v>
      </c>
      <c r="B65" s="145" t="s">
        <v>259</v>
      </c>
      <c r="C65" s="62"/>
      <c r="D65" s="184"/>
      <c r="E65" s="283"/>
      <c r="F65" s="297"/>
      <c r="G65" s="297"/>
      <c r="H65" s="274"/>
    </row>
    <row r="66" spans="1:8" s="5" customFormat="1" ht="29.1" customHeight="1" x14ac:dyDescent="0.25">
      <c r="A66" s="135" t="s">
        <v>152</v>
      </c>
      <c r="B66" s="145" t="s">
        <v>59</v>
      </c>
      <c r="C66" s="62"/>
      <c r="D66" s="194"/>
      <c r="E66" s="300"/>
      <c r="F66" s="297" t="s">
        <v>28</v>
      </c>
      <c r="G66" s="297"/>
      <c r="H66" s="274"/>
    </row>
    <row r="67" spans="1:8" s="5" customFormat="1" ht="29.1" customHeight="1" x14ac:dyDescent="0.25">
      <c r="A67" s="135" t="s">
        <v>153</v>
      </c>
      <c r="B67" s="145" t="s">
        <v>60</v>
      </c>
      <c r="C67" s="62"/>
      <c r="D67" s="184"/>
      <c r="E67" s="283"/>
      <c r="F67" s="297" t="s">
        <v>28</v>
      </c>
      <c r="G67" s="297"/>
      <c r="H67" s="31"/>
    </row>
    <row r="68" spans="1:8" s="5" customFormat="1" ht="29.1" customHeight="1" x14ac:dyDescent="0.25">
      <c r="A68" s="136" t="s">
        <v>154</v>
      </c>
      <c r="B68" s="144" t="s">
        <v>189</v>
      </c>
      <c r="C68" s="196" t="s">
        <v>28</v>
      </c>
      <c r="D68" s="194"/>
      <c r="E68" s="194"/>
      <c r="F68" s="194"/>
      <c r="G68" s="300"/>
      <c r="H68" s="274"/>
    </row>
    <row r="69" spans="1:8" s="5" customFormat="1" ht="29.1" customHeight="1" x14ac:dyDescent="0.25">
      <c r="A69" s="135" t="s">
        <v>155</v>
      </c>
      <c r="B69" s="145" t="s">
        <v>190</v>
      </c>
      <c r="C69" s="62"/>
      <c r="D69" s="184"/>
      <c r="E69" s="283"/>
      <c r="F69" s="297" t="s">
        <v>28</v>
      </c>
      <c r="G69" s="297"/>
      <c r="H69" s="274"/>
    </row>
    <row r="70" spans="1:8" s="5" customFormat="1" ht="29.1" customHeight="1" x14ac:dyDescent="0.25">
      <c r="A70" s="135" t="s">
        <v>156</v>
      </c>
      <c r="B70" s="145" t="s">
        <v>191</v>
      </c>
      <c r="C70" s="62"/>
      <c r="D70" s="184"/>
      <c r="E70" s="283"/>
      <c r="F70" s="297" t="s">
        <v>28</v>
      </c>
      <c r="G70" s="297"/>
      <c r="H70" s="274"/>
    </row>
    <row r="71" spans="1:8" s="5" customFormat="1" ht="29.1" customHeight="1" x14ac:dyDescent="0.25">
      <c r="A71" s="135" t="s">
        <v>157</v>
      </c>
      <c r="B71" s="145" t="s">
        <v>192</v>
      </c>
      <c r="C71" s="62"/>
      <c r="D71" s="184"/>
      <c r="E71" s="283"/>
      <c r="F71" s="297" t="s">
        <v>28</v>
      </c>
      <c r="G71" s="297"/>
      <c r="H71" s="274"/>
    </row>
    <row r="72" spans="1:8" s="5" customFormat="1" ht="29.1" customHeight="1" x14ac:dyDescent="0.25">
      <c r="A72" s="135" t="s">
        <v>158</v>
      </c>
      <c r="B72" s="145" t="s">
        <v>193</v>
      </c>
      <c r="C72" s="148"/>
      <c r="D72" s="194"/>
      <c r="E72" s="300"/>
      <c r="F72" s="301" t="s">
        <v>28</v>
      </c>
      <c r="G72" s="301"/>
      <c r="H72" s="274"/>
    </row>
    <row r="73" spans="1:8" s="5" customFormat="1" ht="29.1" customHeight="1" x14ac:dyDescent="0.25">
      <c r="A73" s="136" t="s">
        <v>159</v>
      </c>
      <c r="B73" s="144" t="s">
        <v>66</v>
      </c>
      <c r="C73" s="192" t="s">
        <v>28</v>
      </c>
      <c r="D73" s="193"/>
      <c r="E73" s="193"/>
      <c r="F73" s="193"/>
      <c r="G73" s="284"/>
      <c r="H73" s="274"/>
    </row>
    <row r="74" spans="1:8" s="5" customFormat="1" ht="29.1" customHeight="1" x14ac:dyDescent="0.25">
      <c r="A74" s="135" t="s">
        <v>160</v>
      </c>
      <c r="B74" s="145" t="s">
        <v>67</v>
      </c>
      <c r="C74" s="62"/>
      <c r="D74" s="193"/>
      <c r="E74" s="284"/>
      <c r="F74" s="297"/>
      <c r="G74" s="297"/>
      <c r="H74" s="31"/>
    </row>
    <row r="75" spans="1:8" s="5" customFormat="1" ht="29.1" customHeight="1" x14ac:dyDescent="0.25">
      <c r="A75" s="135" t="s">
        <v>161</v>
      </c>
      <c r="B75" s="145" t="s">
        <v>68</v>
      </c>
      <c r="C75" s="62"/>
      <c r="D75" s="193"/>
      <c r="E75" s="284"/>
      <c r="F75" s="297" t="s">
        <v>28</v>
      </c>
      <c r="G75" s="297"/>
      <c r="H75" s="31"/>
    </row>
    <row r="76" spans="1:8" s="5" customFormat="1" ht="29.1" customHeight="1" x14ac:dyDescent="0.25">
      <c r="A76" s="135" t="s">
        <v>162</v>
      </c>
      <c r="B76" s="145" t="s">
        <v>69</v>
      </c>
      <c r="C76" s="62"/>
      <c r="D76" s="193"/>
      <c r="E76" s="284"/>
      <c r="F76" s="297"/>
      <c r="G76" s="297"/>
      <c r="H76" s="274"/>
    </row>
    <row r="77" spans="1:8" s="5" customFormat="1" ht="29.1" customHeight="1" x14ac:dyDescent="0.25">
      <c r="A77" s="135" t="s">
        <v>163</v>
      </c>
      <c r="B77" s="145" t="s">
        <v>70</v>
      </c>
      <c r="C77" s="62"/>
      <c r="D77" s="193"/>
      <c r="E77" s="284"/>
      <c r="F77" s="297"/>
      <c r="G77" s="297"/>
      <c r="H77" s="274"/>
    </row>
    <row r="78" spans="1:8" s="5" customFormat="1" ht="29.1" customHeight="1" x14ac:dyDescent="0.25">
      <c r="A78" s="135" t="s">
        <v>164</v>
      </c>
      <c r="B78" s="145" t="s">
        <v>71</v>
      </c>
      <c r="C78" s="62"/>
      <c r="D78" s="184"/>
      <c r="E78" s="283"/>
      <c r="F78" s="297"/>
      <c r="G78" s="297"/>
      <c r="H78" s="274"/>
    </row>
    <row r="79" spans="1:8" s="5" customFormat="1" ht="29.1" customHeight="1" x14ac:dyDescent="0.25">
      <c r="A79" s="135" t="s">
        <v>165</v>
      </c>
      <c r="B79" s="145" t="s">
        <v>72</v>
      </c>
      <c r="C79" s="62"/>
      <c r="D79" s="184"/>
      <c r="E79" s="283"/>
      <c r="F79" s="297"/>
      <c r="G79" s="297"/>
      <c r="H79" s="31"/>
    </row>
    <row r="80" spans="1:8" s="5" customFormat="1" ht="29.1" customHeight="1" x14ac:dyDescent="0.25">
      <c r="A80" s="135" t="s">
        <v>166</v>
      </c>
      <c r="B80" s="145" t="s">
        <v>73</v>
      </c>
      <c r="C80" s="62"/>
      <c r="D80" s="184"/>
      <c r="E80" s="283"/>
      <c r="F80" s="297"/>
      <c r="G80" s="297"/>
      <c r="H80" s="31"/>
    </row>
    <row r="81" spans="1:8" s="5" customFormat="1" ht="29.1" customHeight="1" x14ac:dyDescent="0.25">
      <c r="A81" s="135" t="s">
        <v>167</v>
      </c>
      <c r="B81" s="145" t="s">
        <v>74</v>
      </c>
      <c r="C81" s="62"/>
      <c r="D81" s="194"/>
      <c r="E81" s="300"/>
      <c r="F81" s="297"/>
      <c r="G81" s="297"/>
      <c r="H81" s="31"/>
    </row>
    <row r="82" spans="1:8" s="5" customFormat="1" ht="29.1" customHeight="1" x14ac:dyDescent="0.25">
      <c r="A82" s="135" t="s">
        <v>168</v>
      </c>
      <c r="B82" s="145" t="s">
        <v>75</v>
      </c>
      <c r="C82" s="62"/>
      <c r="D82" s="184"/>
      <c r="E82" s="283"/>
      <c r="F82" s="297"/>
      <c r="G82" s="297"/>
      <c r="H82" s="31"/>
    </row>
    <row r="83" spans="1:8" s="5" customFormat="1" ht="29.1" customHeight="1" x14ac:dyDescent="0.25">
      <c r="A83" s="135" t="s">
        <v>169</v>
      </c>
      <c r="B83" s="145" t="s">
        <v>76</v>
      </c>
      <c r="C83" s="62"/>
      <c r="D83" s="184"/>
      <c r="E83" s="283"/>
      <c r="F83" s="297"/>
      <c r="G83" s="297"/>
      <c r="H83" s="31"/>
    </row>
    <row r="84" spans="1:8" s="5" customFormat="1" ht="29.1" customHeight="1" x14ac:dyDescent="0.25">
      <c r="A84" s="135" t="s">
        <v>170</v>
      </c>
      <c r="B84" s="145" t="s">
        <v>77</v>
      </c>
      <c r="C84" s="62"/>
      <c r="D84" s="194"/>
      <c r="E84" s="300"/>
      <c r="F84" s="297"/>
      <c r="G84" s="297"/>
      <c r="H84" s="274"/>
    </row>
    <row r="85" spans="1:8" s="5" customFormat="1" ht="29.1" customHeight="1" x14ac:dyDescent="0.25">
      <c r="A85" s="135" t="s">
        <v>171</v>
      </c>
      <c r="B85" s="145" t="s">
        <v>78</v>
      </c>
      <c r="C85" s="62"/>
      <c r="D85" s="184"/>
      <c r="E85" s="283"/>
      <c r="F85" s="297"/>
      <c r="G85" s="297"/>
      <c r="H85" s="274"/>
    </row>
    <row r="86" spans="1:8" s="5" customFormat="1" ht="29.1" customHeight="1" x14ac:dyDescent="0.25">
      <c r="A86" s="135" t="s">
        <v>172</v>
      </c>
      <c r="B86" s="145" t="s">
        <v>79</v>
      </c>
      <c r="C86" s="62"/>
      <c r="D86" s="184"/>
      <c r="E86" s="283"/>
      <c r="F86" s="297"/>
      <c r="G86" s="297"/>
      <c r="H86" s="31"/>
    </row>
    <row r="87" spans="1:8" s="5" customFormat="1" ht="29.1" customHeight="1" x14ac:dyDescent="0.25">
      <c r="A87" s="135" t="s">
        <v>173</v>
      </c>
      <c r="B87" s="145" t="s">
        <v>80</v>
      </c>
      <c r="C87" s="62"/>
      <c r="D87" s="184"/>
      <c r="E87" s="283"/>
      <c r="F87" s="297"/>
      <c r="G87" s="297"/>
      <c r="H87" s="31"/>
    </row>
    <row r="88" spans="1:8" s="5" customFormat="1" ht="29.1" customHeight="1" x14ac:dyDescent="0.25">
      <c r="A88" s="135" t="s">
        <v>174</v>
      </c>
      <c r="B88" s="149" t="s">
        <v>264</v>
      </c>
      <c r="C88" s="62"/>
      <c r="D88" s="194"/>
      <c r="E88" s="300"/>
      <c r="F88" s="297"/>
      <c r="G88" s="297"/>
      <c r="H88" s="274"/>
    </row>
    <row r="89" spans="1:8" s="5" customFormat="1" ht="29.1" customHeight="1" x14ac:dyDescent="0.25">
      <c r="A89" s="135" t="s">
        <v>175</v>
      </c>
      <c r="B89" s="145" t="s">
        <v>194</v>
      </c>
      <c r="C89" s="62"/>
      <c r="D89" s="193"/>
      <c r="E89" s="284"/>
      <c r="F89" s="297"/>
      <c r="G89" s="297"/>
      <c r="H89" s="274"/>
    </row>
    <row r="90" spans="1:8" s="5" customFormat="1" ht="29.1" customHeight="1" x14ac:dyDescent="0.25">
      <c r="A90" s="135" t="s">
        <v>176</v>
      </c>
      <c r="B90" s="145" t="s">
        <v>195</v>
      </c>
      <c r="C90" s="62"/>
      <c r="D90" s="193"/>
      <c r="E90" s="284"/>
      <c r="F90" s="297"/>
      <c r="G90" s="297"/>
      <c r="H90" s="31"/>
    </row>
    <row r="91" spans="1:8" s="5" customFormat="1" ht="29.1" customHeight="1" x14ac:dyDescent="0.25">
      <c r="A91" s="135" t="s">
        <v>177</v>
      </c>
      <c r="B91" s="145" t="s">
        <v>84</v>
      </c>
      <c r="C91" s="62"/>
      <c r="D91" s="184"/>
      <c r="E91" s="283"/>
      <c r="F91" s="297"/>
      <c r="G91" s="297"/>
      <c r="H91" s="274"/>
    </row>
    <row r="92" spans="1:8" s="5" customFormat="1" ht="29.1" customHeight="1" x14ac:dyDescent="0.25">
      <c r="A92" s="135" t="s">
        <v>178</v>
      </c>
      <c r="B92" s="145" t="s">
        <v>85</v>
      </c>
      <c r="C92" s="62"/>
      <c r="D92" s="184"/>
      <c r="E92" s="283"/>
      <c r="F92" s="297"/>
      <c r="G92" s="297"/>
      <c r="H92" s="274"/>
    </row>
    <row r="93" spans="1:8" s="5" customFormat="1" ht="29.1" customHeight="1" x14ac:dyDescent="0.25">
      <c r="A93" s="136" t="s">
        <v>179</v>
      </c>
      <c r="B93" s="144" t="s">
        <v>86</v>
      </c>
      <c r="C93" s="196" t="s">
        <v>28</v>
      </c>
      <c r="D93" s="194"/>
      <c r="E93" s="194"/>
      <c r="F93" s="194"/>
      <c r="G93" s="300"/>
      <c r="H93" s="274"/>
    </row>
    <row r="94" spans="1:8" s="5" customFormat="1" ht="29.1" customHeight="1" x14ac:dyDescent="0.25">
      <c r="A94" s="135" t="s">
        <v>180</v>
      </c>
      <c r="B94" s="145" t="s">
        <v>87</v>
      </c>
      <c r="C94" s="62"/>
      <c r="D94" s="184"/>
      <c r="E94" s="283"/>
      <c r="F94" s="297" t="s">
        <v>28</v>
      </c>
      <c r="G94" s="297"/>
      <c r="H94" s="31"/>
    </row>
    <row r="95" spans="1:8" s="5" customFormat="1" ht="29.1" customHeight="1" x14ac:dyDescent="0.25">
      <c r="A95" s="135" t="s">
        <v>181</v>
      </c>
      <c r="B95" s="145" t="s">
        <v>88</v>
      </c>
      <c r="C95" s="62"/>
      <c r="D95" s="184"/>
      <c r="E95" s="283"/>
      <c r="F95" s="297"/>
      <c r="G95" s="297"/>
      <c r="H95" s="274"/>
    </row>
    <row r="96" spans="1:8" s="5" customFormat="1" ht="29.1" customHeight="1" x14ac:dyDescent="0.25">
      <c r="A96" s="135" t="s">
        <v>182</v>
      </c>
      <c r="B96" s="145" t="s">
        <v>89</v>
      </c>
      <c r="C96" s="62"/>
      <c r="D96" s="194"/>
      <c r="E96" s="300"/>
      <c r="F96" s="297"/>
      <c r="G96" s="297"/>
      <c r="H96" s="31"/>
    </row>
    <row r="97" spans="1:8" s="5" customFormat="1" ht="29.1" customHeight="1" x14ac:dyDescent="0.25">
      <c r="A97" s="135" t="s">
        <v>183</v>
      </c>
      <c r="B97" s="145" t="s">
        <v>90</v>
      </c>
      <c r="C97" s="62"/>
      <c r="D97" s="184"/>
      <c r="E97" s="283"/>
      <c r="F97" s="297"/>
      <c r="G97" s="297"/>
      <c r="H97" s="274"/>
    </row>
    <row r="98" spans="1:8" s="5" customFormat="1" ht="29.1" customHeight="1" x14ac:dyDescent="0.25">
      <c r="A98" s="135" t="s">
        <v>184</v>
      </c>
      <c r="B98" s="145" t="s">
        <v>91</v>
      </c>
      <c r="C98" s="62"/>
      <c r="D98" s="194"/>
      <c r="E98" s="300"/>
      <c r="F98" s="297" t="s">
        <v>28</v>
      </c>
      <c r="G98" s="297"/>
      <c r="H98" s="31"/>
    </row>
    <row r="99" spans="1:8" s="5" customFormat="1" ht="29.1" customHeight="1" x14ac:dyDescent="0.25">
      <c r="A99" s="135" t="s">
        <v>185</v>
      </c>
      <c r="B99" s="145" t="s">
        <v>92</v>
      </c>
      <c r="C99" s="62"/>
      <c r="D99" s="193"/>
      <c r="E99" s="284"/>
      <c r="F99" s="297"/>
      <c r="G99" s="297"/>
      <c r="H99" s="31"/>
    </row>
    <row r="100" spans="1:8" s="5" customFormat="1" ht="29.1" customHeight="1" x14ac:dyDescent="0.25">
      <c r="A100" s="135" t="s">
        <v>186</v>
      </c>
      <c r="B100" s="145" t="s">
        <v>93</v>
      </c>
      <c r="C100" s="62"/>
      <c r="D100" s="184"/>
      <c r="E100" s="283"/>
      <c r="F100" s="297"/>
      <c r="G100" s="297"/>
      <c r="H100" s="274"/>
    </row>
    <row r="101" spans="1:8" s="5" customFormat="1" ht="29.1" customHeight="1" x14ac:dyDescent="0.25">
      <c r="A101" s="135" t="s">
        <v>187</v>
      </c>
      <c r="B101" s="145" t="s">
        <v>94</v>
      </c>
      <c r="C101" s="62"/>
      <c r="D101" s="194"/>
      <c r="E101" s="300"/>
      <c r="F101" s="297"/>
      <c r="G101" s="297"/>
      <c r="H101" s="31"/>
    </row>
    <row r="102" spans="1:8" s="5" customFormat="1" ht="29.1" customHeight="1" x14ac:dyDescent="0.25">
      <c r="A102" s="135" t="s">
        <v>188</v>
      </c>
      <c r="B102" s="145" t="s">
        <v>95</v>
      </c>
      <c r="C102" s="32"/>
      <c r="D102" s="186"/>
      <c r="E102" s="184"/>
      <c r="F102" s="183" t="s">
        <v>28</v>
      </c>
      <c r="G102" s="283"/>
      <c r="H102" s="31"/>
    </row>
    <row r="103" spans="1:8" s="5" customFormat="1" ht="29.25" customHeight="1" x14ac:dyDescent="0.25">
      <c r="A103" s="298" t="s">
        <v>196</v>
      </c>
      <c r="B103" s="195"/>
      <c r="C103" s="195"/>
      <c r="D103" s="195"/>
      <c r="E103" s="195"/>
      <c r="F103" s="195"/>
      <c r="G103" s="299"/>
      <c r="H103" s="274"/>
    </row>
    <row r="104" spans="1:8" s="5" customFormat="1" ht="25.5" x14ac:dyDescent="0.25">
      <c r="A104" s="135" t="s">
        <v>199</v>
      </c>
      <c r="B104" s="145" t="s">
        <v>272</v>
      </c>
      <c r="C104" s="32"/>
      <c r="D104" s="169"/>
      <c r="E104" s="193"/>
      <c r="F104" s="183" t="s">
        <v>28</v>
      </c>
      <c r="G104" s="283"/>
      <c r="H104" s="274"/>
    </row>
    <row r="105" spans="1:8" s="5" customFormat="1" ht="51" x14ac:dyDescent="0.25">
      <c r="A105" s="135" t="s">
        <v>200</v>
      </c>
      <c r="B105" s="145" t="s">
        <v>273</v>
      </c>
      <c r="C105" s="32"/>
      <c r="D105" s="186"/>
      <c r="E105" s="184"/>
      <c r="F105" s="302" t="s">
        <v>28</v>
      </c>
      <c r="G105" s="311"/>
      <c r="H105" s="274"/>
    </row>
    <row r="106" spans="1:8" s="5" customFormat="1" ht="38.25" x14ac:dyDescent="0.25">
      <c r="A106" s="135" t="s">
        <v>201</v>
      </c>
      <c r="B106" s="145" t="s">
        <v>254</v>
      </c>
      <c r="C106" s="32"/>
      <c r="D106" s="185"/>
      <c r="E106" s="281"/>
      <c r="F106" s="276"/>
      <c r="G106" s="287"/>
      <c r="H106" s="274"/>
    </row>
    <row r="107" spans="1:8" s="5" customFormat="1" ht="76.5" x14ac:dyDescent="0.25">
      <c r="A107" s="135" t="s">
        <v>202</v>
      </c>
      <c r="B107" s="145" t="s">
        <v>255</v>
      </c>
      <c r="C107" s="32"/>
      <c r="D107" s="186"/>
      <c r="E107" s="280"/>
      <c r="F107" s="276"/>
      <c r="G107" s="279"/>
      <c r="H107" s="274"/>
    </row>
    <row r="108" spans="1:8" s="5" customFormat="1" ht="63.75" x14ac:dyDescent="0.25">
      <c r="A108" s="135" t="s">
        <v>203</v>
      </c>
      <c r="B108" s="145" t="s">
        <v>265</v>
      </c>
      <c r="C108" s="32"/>
      <c r="D108" s="185"/>
      <c r="E108" s="281"/>
      <c r="F108" s="276"/>
      <c r="G108" s="287"/>
      <c r="H108" s="274"/>
    </row>
    <row r="109" spans="1:8" s="5" customFormat="1" ht="51" x14ac:dyDescent="0.25">
      <c r="A109" s="135" t="s">
        <v>204</v>
      </c>
      <c r="B109" s="145" t="s">
        <v>266</v>
      </c>
      <c r="C109" s="32"/>
      <c r="D109" s="186"/>
      <c r="E109" s="280"/>
      <c r="F109" s="276"/>
      <c r="G109" s="287"/>
      <c r="H109" s="31"/>
    </row>
    <row r="110" spans="1:8" s="5" customFormat="1" ht="33.75" customHeight="1" x14ac:dyDescent="0.25">
      <c r="A110" s="135" t="s">
        <v>205</v>
      </c>
      <c r="B110" s="145" t="s">
        <v>197</v>
      </c>
      <c r="C110" s="32"/>
      <c r="D110" s="185"/>
      <c r="E110" s="281"/>
      <c r="F110" s="276"/>
      <c r="G110" s="287"/>
      <c r="H110" s="31"/>
    </row>
    <row r="111" spans="1:8" s="5" customFormat="1" ht="55.5" customHeight="1" x14ac:dyDescent="0.25">
      <c r="A111" s="135" t="s">
        <v>206</v>
      </c>
      <c r="B111" s="145" t="s">
        <v>198</v>
      </c>
      <c r="C111" s="32"/>
      <c r="D111" s="186"/>
      <c r="E111" s="280"/>
      <c r="F111" s="276"/>
      <c r="G111" s="279"/>
      <c r="H111" s="274"/>
    </row>
    <row r="112" spans="1:8" s="5" customFormat="1" ht="28.5" customHeight="1" x14ac:dyDescent="0.25">
      <c r="A112" s="202" t="s">
        <v>207</v>
      </c>
      <c r="B112" s="203"/>
      <c r="C112" s="203"/>
      <c r="D112" s="203"/>
      <c r="E112" s="203"/>
      <c r="F112" s="203"/>
      <c r="G112" s="303"/>
      <c r="H112" s="274"/>
    </row>
    <row r="113" spans="1:8" s="5" customFormat="1" ht="28.5" customHeight="1" x14ac:dyDescent="0.25">
      <c r="A113" s="150" t="s">
        <v>208</v>
      </c>
      <c r="B113" s="145" t="s">
        <v>213</v>
      </c>
      <c r="C113" s="151"/>
      <c r="D113" s="204"/>
      <c r="E113" s="188"/>
      <c r="F113" s="183" t="s">
        <v>28</v>
      </c>
      <c r="G113" s="283"/>
      <c r="H113" s="274"/>
    </row>
    <row r="114" spans="1:8" s="5" customFormat="1" ht="29.25" customHeight="1" x14ac:dyDescent="0.25">
      <c r="A114" s="135" t="s">
        <v>209</v>
      </c>
      <c r="B114" s="145" t="s">
        <v>214</v>
      </c>
      <c r="C114" s="63"/>
      <c r="D114" s="184"/>
      <c r="E114" s="283"/>
      <c r="F114" s="297" t="s">
        <v>28</v>
      </c>
      <c r="G114" s="297"/>
      <c r="H114" s="274"/>
    </row>
    <row r="115" spans="1:8" s="5" customFormat="1" ht="38.25" x14ac:dyDescent="0.25">
      <c r="A115" s="135" t="s">
        <v>210</v>
      </c>
      <c r="B115" s="145" t="s">
        <v>215</v>
      </c>
      <c r="C115" s="63"/>
      <c r="D115" s="194"/>
      <c r="E115" s="300"/>
      <c r="F115" s="297" t="s">
        <v>28</v>
      </c>
      <c r="G115" s="297"/>
      <c r="H115" s="31"/>
    </row>
    <row r="116" spans="1:8" s="5" customFormat="1" ht="58.5" customHeight="1" x14ac:dyDescent="0.25">
      <c r="A116" s="135" t="s">
        <v>211</v>
      </c>
      <c r="B116" s="145" t="s">
        <v>216</v>
      </c>
      <c r="C116" s="63"/>
      <c r="D116" s="184"/>
      <c r="E116" s="283"/>
      <c r="F116" s="297" t="s">
        <v>28</v>
      </c>
      <c r="G116" s="297"/>
      <c r="H116" s="31"/>
    </row>
    <row r="117" spans="1:8" s="5" customFormat="1" ht="58.5" customHeight="1" thickBot="1" x14ac:dyDescent="0.3">
      <c r="A117" s="137" t="s">
        <v>212</v>
      </c>
      <c r="B117" s="152" t="s">
        <v>217</v>
      </c>
      <c r="C117" s="304"/>
      <c r="D117" s="305"/>
      <c r="E117" s="300"/>
      <c r="F117" s="297" t="s">
        <v>28</v>
      </c>
      <c r="G117" s="297"/>
      <c r="H117" s="274"/>
    </row>
    <row r="118" spans="1:8" s="6" customFormat="1" ht="10.5" customHeight="1" x14ac:dyDescent="0.25">
      <c r="A118" s="30"/>
      <c r="B118" s="30"/>
      <c r="C118" s="2"/>
      <c r="D118" s="2"/>
      <c r="E118" s="306"/>
      <c r="F118" s="30"/>
      <c r="G118" s="2"/>
    </row>
    <row r="119" spans="1:8" ht="24.95" customHeight="1" x14ac:dyDescent="0.25">
      <c r="A119" s="197" t="s">
        <v>20</v>
      </c>
      <c r="B119" s="197"/>
      <c r="C119" s="197"/>
      <c r="D119" s="197"/>
      <c r="E119" s="197"/>
      <c r="F119" s="197"/>
      <c r="G119" s="197"/>
    </row>
    <row r="120" spans="1:8" ht="20.100000000000001" customHeight="1" x14ac:dyDescent="0.25">
      <c r="A120" s="198" t="s">
        <v>0</v>
      </c>
      <c r="B120" s="199"/>
      <c r="C120" s="200" t="str">
        <f>IF('Príloha č. 1 '!$C$6="","",'Príloha č. 1 '!$C$6)</f>
        <v/>
      </c>
      <c r="D120" s="200"/>
      <c r="E120" s="200"/>
      <c r="F120" s="200"/>
    </row>
    <row r="121" spans="1:8" ht="20.100000000000001" customHeight="1" x14ac:dyDescent="0.25">
      <c r="A121" s="198" t="s">
        <v>1</v>
      </c>
      <c r="B121" s="199"/>
      <c r="C121" s="201" t="str">
        <f>IF('Príloha č. 1 '!$C$7="","",'Príloha č. 1 '!$C$7)</f>
        <v/>
      </c>
      <c r="D121" s="201"/>
      <c r="E121" s="201"/>
      <c r="F121" s="206"/>
    </row>
    <row r="122" spans="1:8" ht="20.100000000000001" customHeight="1" x14ac:dyDescent="0.25">
      <c r="A122" s="198" t="s">
        <v>2</v>
      </c>
      <c r="B122" s="199"/>
      <c r="C122" s="201" t="str">
        <f>IF('Príloha č. 1 '!$C$8="","",'Príloha č. 1 '!$C$8)</f>
        <v/>
      </c>
      <c r="D122" s="201"/>
      <c r="E122" s="201"/>
      <c r="F122" s="206"/>
    </row>
    <row r="123" spans="1:8" ht="20.100000000000001" customHeight="1" x14ac:dyDescent="0.25">
      <c r="A123" s="198" t="s">
        <v>3</v>
      </c>
      <c r="B123" s="199"/>
      <c r="C123" s="206" t="str">
        <f>IF('Príloha č. 1 '!$C$9="","",'Príloha č. 1 '!$C$9)</f>
        <v/>
      </c>
      <c r="D123" s="206"/>
      <c r="E123" s="206"/>
      <c r="F123" s="206"/>
    </row>
    <row r="124" spans="1:8" ht="9.75" customHeight="1" x14ac:dyDescent="0.25"/>
    <row r="125" spans="1:8" ht="32.450000000000003" customHeight="1" x14ac:dyDescent="0.25">
      <c r="A125" s="207" t="s">
        <v>36</v>
      </c>
      <c r="B125" s="207"/>
      <c r="C125" s="207"/>
      <c r="D125" s="207"/>
      <c r="E125" s="207"/>
      <c r="F125" s="207"/>
      <c r="G125" s="307"/>
    </row>
    <row r="126" spans="1:8" ht="20.100000000000001" customHeight="1" x14ac:dyDescent="0.25">
      <c r="A126" s="198" t="s">
        <v>4</v>
      </c>
      <c r="B126" s="198"/>
      <c r="C126" s="208"/>
      <c r="D126" s="208"/>
      <c r="E126" s="208"/>
      <c r="F126" s="162"/>
      <c r="G126" s="6"/>
    </row>
    <row r="127" spans="1:8" ht="20.100000000000001" customHeight="1" x14ac:dyDescent="0.25">
      <c r="A127" s="198" t="s">
        <v>18</v>
      </c>
      <c r="B127" s="198"/>
      <c r="C127" s="205"/>
      <c r="D127" s="205"/>
      <c r="E127" s="205"/>
      <c r="F127" s="157"/>
      <c r="G127" s="6"/>
    </row>
    <row r="128" spans="1:8" ht="20.100000000000001" customHeight="1" x14ac:dyDescent="0.25">
      <c r="A128" s="198" t="s">
        <v>5</v>
      </c>
      <c r="B128" s="198"/>
      <c r="C128" s="205"/>
      <c r="D128" s="205"/>
      <c r="E128" s="205"/>
      <c r="F128" s="157"/>
      <c r="G128" s="6"/>
    </row>
    <row r="129" spans="1:14" ht="20.100000000000001" customHeight="1" x14ac:dyDescent="0.25">
      <c r="A129" s="198" t="s">
        <v>6</v>
      </c>
      <c r="B129" s="198"/>
      <c r="C129" s="205"/>
      <c r="D129" s="205"/>
      <c r="E129" s="205"/>
      <c r="F129" s="157"/>
      <c r="G129" s="6"/>
    </row>
    <row r="131" spans="1:14" ht="20.100000000000001" customHeight="1" x14ac:dyDescent="0.25">
      <c r="A131" s="2" t="s">
        <v>8</v>
      </c>
      <c r="B131" s="153" t="str">
        <f>IF('Príloha č. 1 '!$B$23="","",'Príloha č. 1 '!$B$23)</f>
        <v/>
      </c>
    </row>
    <row r="132" spans="1:14" ht="20.100000000000001" customHeight="1" x14ac:dyDescent="0.25">
      <c r="A132" s="2" t="s">
        <v>9</v>
      </c>
      <c r="B132" s="139" t="str">
        <f>IF('Príloha č. 1 '!$B$24="","",'Príloha č. 1 '!$B$24)</f>
        <v/>
      </c>
    </row>
    <row r="134" spans="1:14" s="13" customFormat="1" ht="17.25" customHeight="1" x14ac:dyDescent="0.25">
      <c r="C134" s="36" t="s">
        <v>30</v>
      </c>
      <c r="D134" s="36"/>
      <c r="E134" s="36"/>
      <c r="F134" s="2"/>
      <c r="M134" s="27"/>
      <c r="N134" s="27"/>
    </row>
    <row r="135" spans="1:14" s="13" customFormat="1" ht="24.95" customHeight="1" x14ac:dyDescent="0.25">
      <c r="C135" s="36" t="s">
        <v>31</v>
      </c>
      <c r="D135" s="36"/>
      <c r="E135" s="36"/>
      <c r="F135" s="37"/>
    </row>
    <row r="136" spans="1:14" s="13" customFormat="1" ht="24.95" customHeight="1" x14ac:dyDescent="0.25">
      <c r="C136" s="36"/>
      <c r="D136" s="36"/>
      <c r="E136" s="36"/>
    </row>
    <row r="137" spans="1:14" x14ac:dyDescent="0.25">
      <c r="A137" s="155" t="s">
        <v>11</v>
      </c>
      <c r="B137" s="155"/>
      <c r="C137" s="155"/>
      <c r="D137" s="155"/>
      <c r="E137" s="155"/>
      <c r="F137" s="155"/>
    </row>
    <row r="138" spans="1:14" ht="15" customHeight="1" x14ac:dyDescent="0.25">
      <c r="A138" s="11"/>
      <c r="B138" s="23" t="s">
        <v>13</v>
      </c>
      <c r="C138" s="23"/>
      <c r="D138" s="23"/>
      <c r="E138" s="23"/>
      <c r="F138" s="8"/>
    </row>
    <row r="140" spans="1:14" ht="22.5" customHeight="1" x14ac:dyDescent="0.25"/>
    <row r="141" spans="1:14" ht="21" customHeight="1" x14ac:dyDescent="0.25"/>
  </sheetData>
  <mergeCells count="238">
    <mergeCell ref="A129:B129"/>
    <mergeCell ref="C129:F129"/>
    <mergeCell ref="A137:F137"/>
    <mergeCell ref="A125:F125"/>
    <mergeCell ref="A126:B126"/>
    <mergeCell ref="C126:F126"/>
    <mergeCell ref="A127:B127"/>
    <mergeCell ref="C127:F127"/>
    <mergeCell ref="A128:B128"/>
    <mergeCell ref="C128:F128"/>
    <mergeCell ref="A121:B121"/>
    <mergeCell ref="C121:F121"/>
    <mergeCell ref="A122:B122"/>
    <mergeCell ref="C122:F122"/>
    <mergeCell ref="A123:B123"/>
    <mergeCell ref="C123:F123"/>
    <mergeCell ref="D116:E116"/>
    <mergeCell ref="F116:G116"/>
    <mergeCell ref="D117:E117"/>
    <mergeCell ref="F117:G117"/>
    <mergeCell ref="A119:G119"/>
    <mergeCell ref="A120:B120"/>
    <mergeCell ref="C120:F120"/>
    <mergeCell ref="A112:G112"/>
    <mergeCell ref="D113:E113"/>
    <mergeCell ref="F113:G113"/>
    <mergeCell ref="D114:E114"/>
    <mergeCell ref="F114:G114"/>
    <mergeCell ref="D115:E115"/>
    <mergeCell ref="F115:G115"/>
    <mergeCell ref="D109:E109"/>
    <mergeCell ref="F109:G109"/>
    <mergeCell ref="D110:E110"/>
    <mergeCell ref="F110:G110"/>
    <mergeCell ref="D111:E111"/>
    <mergeCell ref="F111:G111"/>
    <mergeCell ref="D106:E106"/>
    <mergeCell ref="F106:G106"/>
    <mergeCell ref="D107:E107"/>
    <mergeCell ref="F107:G107"/>
    <mergeCell ref="D108:E108"/>
    <mergeCell ref="F108:G108"/>
    <mergeCell ref="D102:E102"/>
    <mergeCell ref="F102:G102"/>
    <mergeCell ref="A103:G103"/>
    <mergeCell ref="D104:E104"/>
    <mergeCell ref="F104:G104"/>
    <mergeCell ref="D105:E105"/>
    <mergeCell ref="F105:G105"/>
    <mergeCell ref="D99:E99"/>
    <mergeCell ref="F99:G99"/>
    <mergeCell ref="D100:E100"/>
    <mergeCell ref="F100:G100"/>
    <mergeCell ref="D101:E101"/>
    <mergeCell ref="F101:G101"/>
    <mergeCell ref="D96:E96"/>
    <mergeCell ref="F96:G96"/>
    <mergeCell ref="D97:E97"/>
    <mergeCell ref="F97:G97"/>
    <mergeCell ref="D98:E98"/>
    <mergeCell ref="F98:G98"/>
    <mergeCell ref="D92:E92"/>
    <mergeCell ref="F92:G92"/>
    <mergeCell ref="C93:G93"/>
    <mergeCell ref="D94:E94"/>
    <mergeCell ref="F94:G94"/>
    <mergeCell ref="D95:E95"/>
    <mergeCell ref="F95:G95"/>
    <mergeCell ref="D89:E89"/>
    <mergeCell ref="F89:G89"/>
    <mergeCell ref="D90:E90"/>
    <mergeCell ref="F90:G90"/>
    <mergeCell ref="D91:E91"/>
    <mergeCell ref="F91:G91"/>
    <mergeCell ref="D86:E86"/>
    <mergeCell ref="F86:G86"/>
    <mergeCell ref="D87:E87"/>
    <mergeCell ref="F87:G87"/>
    <mergeCell ref="D88:E88"/>
    <mergeCell ref="F88:G88"/>
    <mergeCell ref="D83:E83"/>
    <mergeCell ref="F83:G83"/>
    <mergeCell ref="D84:E84"/>
    <mergeCell ref="F84:G84"/>
    <mergeCell ref="D85:E85"/>
    <mergeCell ref="F85:G85"/>
    <mergeCell ref="D80:E80"/>
    <mergeCell ref="F80:G80"/>
    <mergeCell ref="D81:E81"/>
    <mergeCell ref="F81:G81"/>
    <mergeCell ref="D82:E82"/>
    <mergeCell ref="F82:G82"/>
    <mergeCell ref="D77:E77"/>
    <mergeCell ref="F77:G77"/>
    <mergeCell ref="D78:E78"/>
    <mergeCell ref="F78:G78"/>
    <mergeCell ref="D79:E79"/>
    <mergeCell ref="F79:G79"/>
    <mergeCell ref="C73:G73"/>
    <mergeCell ref="D74:E74"/>
    <mergeCell ref="F74:G74"/>
    <mergeCell ref="D75:E75"/>
    <mergeCell ref="F75:G75"/>
    <mergeCell ref="D76:E76"/>
    <mergeCell ref="F76:G76"/>
    <mergeCell ref="D70:E70"/>
    <mergeCell ref="F70:G70"/>
    <mergeCell ref="D71:E71"/>
    <mergeCell ref="F71:G71"/>
    <mergeCell ref="D72:E72"/>
    <mergeCell ref="F72:G72"/>
    <mergeCell ref="D66:E66"/>
    <mergeCell ref="F66:G66"/>
    <mergeCell ref="D67:E67"/>
    <mergeCell ref="F67:G67"/>
    <mergeCell ref="C68:G68"/>
    <mergeCell ref="D69:E69"/>
    <mergeCell ref="F69:G69"/>
    <mergeCell ref="D63:E63"/>
    <mergeCell ref="F63:G63"/>
    <mergeCell ref="D64:E64"/>
    <mergeCell ref="F64:G64"/>
    <mergeCell ref="D65:E65"/>
    <mergeCell ref="F65:G65"/>
    <mergeCell ref="D60:E60"/>
    <mergeCell ref="F60:G60"/>
    <mergeCell ref="D61:E61"/>
    <mergeCell ref="F61:G61"/>
    <mergeCell ref="D62:E62"/>
    <mergeCell ref="F62:G62"/>
    <mergeCell ref="D57:E57"/>
    <mergeCell ref="F57:G57"/>
    <mergeCell ref="D58:E58"/>
    <mergeCell ref="F58:G58"/>
    <mergeCell ref="D59:E59"/>
    <mergeCell ref="F59:G59"/>
    <mergeCell ref="D53:E53"/>
    <mergeCell ref="F53:G53"/>
    <mergeCell ref="D54:E54"/>
    <mergeCell ref="F54:G54"/>
    <mergeCell ref="A55:G55"/>
    <mergeCell ref="D56:E56"/>
    <mergeCell ref="F56:G56"/>
    <mergeCell ref="D50:E50"/>
    <mergeCell ref="F50:G50"/>
    <mergeCell ref="D51:E51"/>
    <mergeCell ref="F51:G51"/>
    <mergeCell ref="D52:E52"/>
    <mergeCell ref="F52:G52"/>
    <mergeCell ref="D47:E47"/>
    <mergeCell ref="F47:G47"/>
    <mergeCell ref="D48:E48"/>
    <mergeCell ref="F48:G48"/>
    <mergeCell ref="D49:E49"/>
    <mergeCell ref="F49:G49"/>
    <mergeCell ref="D43:E43"/>
    <mergeCell ref="F43:G43"/>
    <mergeCell ref="D44:E44"/>
    <mergeCell ref="F44:G44"/>
    <mergeCell ref="C45:G45"/>
    <mergeCell ref="D46:E46"/>
    <mergeCell ref="F46:G46"/>
    <mergeCell ref="D40:E40"/>
    <mergeCell ref="F40:G40"/>
    <mergeCell ref="D41:E41"/>
    <mergeCell ref="F41:G41"/>
    <mergeCell ref="D42:E42"/>
    <mergeCell ref="F42:G42"/>
    <mergeCell ref="D37:E37"/>
    <mergeCell ref="F37:G37"/>
    <mergeCell ref="D38:E38"/>
    <mergeCell ref="F38:G38"/>
    <mergeCell ref="D39:E39"/>
    <mergeCell ref="F39:G39"/>
    <mergeCell ref="D34:E34"/>
    <mergeCell ref="F34:G34"/>
    <mergeCell ref="D35:E35"/>
    <mergeCell ref="F35:G35"/>
    <mergeCell ref="D36:E36"/>
    <mergeCell ref="F36:G36"/>
    <mergeCell ref="D31:E31"/>
    <mergeCell ref="F31:G31"/>
    <mergeCell ref="D32:E32"/>
    <mergeCell ref="F32:G32"/>
    <mergeCell ref="D33:E33"/>
    <mergeCell ref="F33:G33"/>
    <mergeCell ref="D28:E28"/>
    <mergeCell ref="F28:G28"/>
    <mergeCell ref="D29:E29"/>
    <mergeCell ref="F29:G29"/>
    <mergeCell ref="D30:E30"/>
    <mergeCell ref="F30:G30"/>
    <mergeCell ref="D24:E24"/>
    <mergeCell ref="F24:G24"/>
    <mergeCell ref="C25:G25"/>
    <mergeCell ref="D26:E26"/>
    <mergeCell ref="F26:G26"/>
    <mergeCell ref="D27:E27"/>
    <mergeCell ref="F27:G27"/>
    <mergeCell ref="C20:G20"/>
    <mergeCell ref="D21:E21"/>
    <mergeCell ref="F21:G21"/>
    <mergeCell ref="D22:E22"/>
    <mergeCell ref="F22:G22"/>
    <mergeCell ref="D23:E23"/>
    <mergeCell ref="F23:G23"/>
    <mergeCell ref="D17:E17"/>
    <mergeCell ref="F17:G17"/>
    <mergeCell ref="D18:E18"/>
    <mergeCell ref="F18:G18"/>
    <mergeCell ref="D19:E19"/>
    <mergeCell ref="F19:G19"/>
    <mergeCell ref="D14:E14"/>
    <mergeCell ref="F14:G14"/>
    <mergeCell ref="D15:E15"/>
    <mergeCell ref="F15:G15"/>
    <mergeCell ref="D16:E16"/>
    <mergeCell ref="F16:G16"/>
    <mergeCell ref="D11:E11"/>
    <mergeCell ref="F11:G11"/>
    <mergeCell ref="D12:E12"/>
    <mergeCell ref="F12:G12"/>
    <mergeCell ref="D13:E13"/>
    <mergeCell ref="F13:G13"/>
    <mergeCell ref="A7:G7"/>
    <mergeCell ref="D8:E8"/>
    <mergeCell ref="F8:G8"/>
    <mergeCell ref="D9:E9"/>
    <mergeCell ref="F9:G9"/>
    <mergeCell ref="D10:E10"/>
    <mergeCell ref="F10:G10"/>
    <mergeCell ref="A1:B1"/>
    <mergeCell ref="A3:G3"/>
    <mergeCell ref="A5:B6"/>
    <mergeCell ref="C5:E5"/>
    <mergeCell ref="F5:G5"/>
    <mergeCell ref="D6:E6"/>
    <mergeCell ref="F6:G6"/>
  </mergeCells>
  <conditionalFormatting sqref="C126:F129 F101:G102 F117:G117 F114:F116 F56:F67 C20 F21:G24 C8:D19 F8:G19 C21:D24 F26:G33 C25 C26:D44 F34:F44 C113:D117 F113:G113 C104:D111 F104:G111 C56:D67 F46:F54 C46:D54 C45 C69:D72 C68 F69:F72 F74:F92 C74:D92 C73 C94:D102 C93 F94:F100">
    <cfRule type="containsBlanks" dxfId="4" priority="5">
      <formula>LEN(TRIM(C8))=0</formula>
    </cfRule>
  </conditionalFormatting>
  <conditionalFormatting sqref="B131:B132">
    <cfRule type="containsBlanks" dxfId="3" priority="4">
      <formula>LEN(TRIM(B131))=0</formula>
    </cfRule>
  </conditionalFormatting>
  <conditionalFormatting sqref="C120:F123">
    <cfRule type="containsBlanks" dxfId="2" priority="3">
      <formula>LEN(TRIM(C120))=0</formula>
    </cfRule>
  </conditionalFormatting>
  <conditionalFormatting sqref="A138">
    <cfRule type="containsBlanks" dxfId="1" priority="2">
      <formula>LEN(TRIM(A138))=0</formula>
    </cfRule>
  </conditionalFormatting>
  <conditionalFormatting sqref="F135">
    <cfRule type="containsBlanks" dxfId="0" priority="1">
      <formula>LEN(TRIM(F135))=0</formula>
    </cfRule>
  </conditionalFormatting>
  <printOptions horizontalCentered="1"/>
  <pageMargins left="0.63249999999999995" right="0.39370078740157483" top="0.62992125984251968" bottom="0.39370078740157483" header="0.31496062992125984" footer="0.31496062992125984"/>
  <pageSetup paperSize="9" scale="46" fitToHeight="0" orientation="portrait" r:id="rId1"/>
  <headerFooter>
    <oddHeader>&amp;L&amp;"Times New Roman,Tučné"Príloha č. 2&amp;"Times New Roman,Normálne"
Špecifikácia predmetu zákazky</oddHeader>
  </headerFooter>
  <rowBreaks count="3" manualBreakCount="3">
    <brk id="49" max="6" man="1"/>
    <brk id="92" max="6" man="1"/>
    <brk id="138" max="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zoomScaleNormal="100" workbookViewId="0">
      <selection activeCell="A2" sqref="A2:N2"/>
    </sheetView>
  </sheetViews>
  <sheetFormatPr defaultColWidth="9.140625" defaultRowHeight="12" x14ac:dyDescent="0.2"/>
  <cols>
    <col min="1" max="1" width="5" style="122" customWidth="1"/>
    <col min="2" max="3" width="23.7109375" style="122" customWidth="1"/>
    <col min="4" max="5" width="11.7109375" style="123" customWidth="1"/>
    <col min="6" max="6" width="1.7109375" style="124" customWidth="1"/>
    <col min="7" max="12" width="14.7109375" style="124" customWidth="1"/>
    <col min="13" max="13" width="14.7109375" style="125" customWidth="1"/>
    <col min="14" max="14" width="14.7109375" style="64" customWidth="1"/>
    <col min="15" max="16" width="16.7109375" style="64" customWidth="1"/>
    <col min="17" max="16384" width="9.140625" style="64"/>
  </cols>
  <sheetData>
    <row r="1" spans="1:16" ht="14.25" customHeight="1" x14ac:dyDescent="0.25">
      <c r="A1" s="143" t="s">
        <v>12</v>
      </c>
      <c r="B1" s="130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</row>
    <row r="2" spans="1:16" ht="17.25" customHeight="1" x14ac:dyDescent="0.2">
      <c r="A2" s="211" t="s">
        <v>218</v>
      </c>
      <c r="B2" s="211"/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211"/>
      <c r="N2" s="211"/>
    </row>
    <row r="3" spans="1:16" ht="24" customHeight="1" x14ac:dyDescent="0.2">
      <c r="A3" s="128"/>
      <c r="B3" s="212" t="s">
        <v>267</v>
      </c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</row>
    <row r="4" spans="1:16" ht="12" customHeight="1" x14ac:dyDescent="0.2">
      <c r="A4" s="213" t="s">
        <v>142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</row>
    <row r="5" spans="1:16" s="68" customFormat="1" ht="14.25" customHeight="1" x14ac:dyDescent="0.25">
      <c r="A5" s="214" t="s">
        <v>29</v>
      </c>
      <c r="B5" s="65" t="s">
        <v>45</v>
      </c>
      <c r="C5" s="66"/>
      <c r="D5" s="214" t="s">
        <v>219</v>
      </c>
      <c r="E5" s="216" t="s">
        <v>269</v>
      </c>
      <c r="F5" s="67"/>
      <c r="G5" s="214" t="s">
        <v>220</v>
      </c>
      <c r="H5" s="214" t="s">
        <v>221</v>
      </c>
      <c r="I5" s="214" t="s">
        <v>222</v>
      </c>
      <c r="J5" s="214" t="s">
        <v>223</v>
      </c>
      <c r="K5" s="214" t="s">
        <v>224</v>
      </c>
      <c r="L5" s="214" t="s">
        <v>225</v>
      </c>
      <c r="M5" s="209" t="s">
        <v>226</v>
      </c>
      <c r="N5" s="214" t="s">
        <v>227</v>
      </c>
      <c r="O5" s="209" t="s">
        <v>228</v>
      </c>
      <c r="P5" s="209" t="s">
        <v>229</v>
      </c>
    </row>
    <row r="6" spans="1:16" s="68" customFormat="1" ht="38.25" customHeight="1" x14ac:dyDescent="0.25">
      <c r="A6" s="215"/>
      <c r="B6" s="69"/>
      <c r="C6" s="70"/>
      <c r="D6" s="215"/>
      <c r="E6" s="217"/>
      <c r="F6" s="67"/>
      <c r="G6" s="218"/>
      <c r="H6" s="218"/>
      <c r="I6" s="218"/>
      <c r="J6" s="219"/>
      <c r="K6" s="219"/>
      <c r="L6" s="219"/>
      <c r="M6" s="210"/>
      <c r="N6" s="218"/>
      <c r="O6" s="210"/>
      <c r="P6" s="210"/>
    </row>
    <row r="7" spans="1:16" s="76" customFormat="1" ht="15" customHeight="1" x14ac:dyDescent="0.25">
      <c r="A7" s="71" t="s">
        <v>14</v>
      </c>
      <c r="B7" s="220" t="s">
        <v>15</v>
      </c>
      <c r="C7" s="221"/>
      <c r="D7" s="71" t="s">
        <v>16</v>
      </c>
      <c r="E7" s="72" t="s">
        <v>17</v>
      </c>
      <c r="F7" s="73"/>
      <c r="G7" s="74" t="s">
        <v>19</v>
      </c>
      <c r="H7" s="74" t="s">
        <v>230</v>
      </c>
      <c r="I7" s="74" t="s">
        <v>231</v>
      </c>
      <c r="J7" s="74" t="s">
        <v>232</v>
      </c>
      <c r="K7" s="74" t="s">
        <v>233</v>
      </c>
      <c r="L7" s="74" t="s">
        <v>234</v>
      </c>
      <c r="M7" s="74" t="s">
        <v>235</v>
      </c>
      <c r="N7" s="75" t="s">
        <v>236</v>
      </c>
      <c r="O7" s="74" t="s">
        <v>237</v>
      </c>
      <c r="P7" s="75" t="s">
        <v>238</v>
      </c>
    </row>
    <row r="8" spans="1:16" s="84" customFormat="1" ht="24.95" customHeight="1" x14ac:dyDescent="0.25">
      <c r="A8" s="77" t="s">
        <v>14</v>
      </c>
      <c r="B8" s="222" t="s">
        <v>239</v>
      </c>
      <c r="C8" s="223"/>
      <c r="D8" s="78" t="s">
        <v>46</v>
      </c>
      <c r="E8" s="79">
        <v>48</v>
      </c>
      <c r="F8" s="80"/>
      <c r="G8" s="81"/>
      <c r="H8" s="81"/>
      <c r="I8" s="82"/>
      <c r="J8" s="83"/>
      <c r="K8" s="82">
        <f>I8*J8</f>
        <v>0</v>
      </c>
      <c r="L8" s="82">
        <f>I8+K8</f>
        <v>0</v>
      </c>
      <c r="M8" s="82">
        <f>I8*E8</f>
        <v>0</v>
      </c>
      <c r="N8" s="82">
        <f>L8*E8</f>
        <v>0</v>
      </c>
      <c r="O8" s="224">
        <f>SUM(M8:M12)</f>
        <v>0</v>
      </c>
      <c r="P8" s="224">
        <f>SUM(N8:N12)</f>
        <v>0</v>
      </c>
    </row>
    <row r="9" spans="1:16" s="84" customFormat="1" ht="24.95" customHeight="1" x14ac:dyDescent="0.25">
      <c r="A9" s="85" t="s">
        <v>15</v>
      </c>
      <c r="B9" s="227" t="s">
        <v>240</v>
      </c>
      <c r="C9" s="228"/>
      <c r="D9" s="86" t="s">
        <v>241</v>
      </c>
      <c r="E9" s="87">
        <v>180000</v>
      </c>
      <c r="F9" s="80"/>
      <c r="G9" s="88"/>
      <c r="H9" s="88"/>
      <c r="I9" s="89"/>
      <c r="J9" s="90"/>
      <c r="K9" s="82">
        <f>I9*J9</f>
        <v>0</v>
      </c>
      <c r="L9" s="82">
        <f t="shared" ref="L9:L12" si="0">I9+K9</f>
        <v>0</v>
      </c>
      <c r="M9" s="82">
        <f t="shared" ref="M9:M12" si="1">I9*E9</f>
        <v>0</v>
      </c>
      <c r="N9" s="82">
        <f t="shared" ref="N9:N12" si="2">L9*E9</f>
        <v>0</v>
      </c>
      <c r="O9" s="225"/>
      <c r="P9" s="225"/>
    </row>
    <row r="10" spans="1:16" s="84" customFormat="1" ht="24.95" customHeight="1" x14ac:dyDescent="0.25">
      <c r="A10" s="85" t="s">
        <v>16</v>
      </c>
      <c r="B10" s="227" t="s">
        <v>242</v>
      </c>
      <c r="C10" s="228"/>
      <c r="D10" s="86" t="s">
        <v>241</v>
      </c>
      <c r="E10" s="87">
        <v>280000</v>
      </c>
      <c r="F10" s="80"/>
      <c r="G10" s="88"/>
      <c r="H10" s="88"/>
      <c r="I10" s="89"/>
      <c r="J10" s="90"/>
      <c r="K10" s="82">
        <f t="shared" ref="K10:K12" si="3">I10*J10</f>
        <v>0</v>
      </c>
      <c r="L10" s="82">
        <f t="shared" si="0"/>
        <v>0</v>
      </c>
      <c r="M10" s="82">
        <f t="shared" si="1"/>
        <v>0</v>
      </c>
      <c r="N10" s="82">
        <f t="shared" si="2"/>
        <v>0</v>
      </c>
      <c r="O10" s="225"/>
      <c r="P10" s="225"/>
    </row>
    <row r="11" spans="1:16" s="91" customFormat="1" ht="24.95" customHeight="1" x14ac:dyDescent="0.2">
      <c r="A11" s="85" t="s">
        <v>17</v>
      </c>
      <c r="B11" s="227" t="s">
        <v>243</v>
      </c>
      <c r="C11" s="228"/>
      <c r="D11" s="86" t="s">
        <v>241</v>
      </c>
      <c r="E11" s="87">
        <v>55000</v>
      </c>
      <c r="F11" s="80"/>
      <c r="G11" s="88"/>
      <c r="H11" s="88"/>
      <c r="I11" s="89"/>
      <c r="J11" s="90"/>
      <c r="K11" s="82">
        <f t="shared" si="3"/>
        <v>0</v>
      </c>
      <c r="L11" s="82">
        <f t="shared" si="0"/>
        <v>0</v>
      </c>
      <c r="M11" s="82">
        <f t="shared" si="1"/>
        <v>0</v>
      </c>
      <c r="N11" s="82">
        <f t="shared" si="2"/>
        <v>0</v>
      </c>
      <c r="O11" s="225"/>
      <c r="P11" s="225"/>
    </row>
    <row r="12" spans="1:16" s="84" customFormat="1" ht="24.95" customHeight="1" x14ac:dyDescent="0.25">
      <c r="A12" s="85" t="s">
        <v>19</v>
      </c>
      <c r="B12" s="227" t="s">
        <v>244</v>
      </c>
      <c r="C12" s="228"/>
      <c r="D12" s="86" t="s">
        <v>241</v>
      </c>
      <c r="E12" s="87">
        <v>5000</v>
      </c>
      <c r="F12" s="80"/>
      <c r="G12" s="88"/>
      <c r="H12" s="88"/>
      <c r="I12" s="89"/>
      <c r="J12" s="90"/>
      <c r="K12" s="82">
        <f t="shared" si="3"/>
        <v>0</v>
      </c>
      <c r="L12" s="82">
        <f t="shared" si="0"/>
        <v>0</v>
      </c>
      <c r="M12" s="82">
        <f t="shared" si="1"/>
        <v>0</v>
      </c>
      <c r="N12" s="82">
        <f t="shared" si="2"/>
        <v>0</v>
      </c>
      <c r="O12" s="226"/>
      <c r="P12" s="226"/>
    </row>
    <row r="13" spans="1:16" s="84" customFormat="1" ht="9.75" customHeight="1" x14ac:dyDescent="0.25">
      <c r="A13" s="92"/>
      <c r="B13" s="92"/>
      <c r="C13" s="92"/>
      <c r="D13" s="93"/>
      <c r="E13" s="94"/>
      <c r="F13" s="80"/>
      <c r="G13" s="95"/>
      <c r="H13" s="95"/>
      <c r="I13" s="95"/>
      <c r="J13" s="96"/>
      <c r="K13" s="95"/>
      <c r="L13" s="95"/>
      <c r="M13" s="95"/>
      <c r="N13" s="95"/>
    </row>
    <row r="14" spans="1:16" s="84" customFormat="1" ht="12" customHeight="1" x14ac:dyDescent="0.25">
      <c r="A14" s="229" t="s">
        <v>262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</row>
    <row r="15" spans="1:16" s="84" customFormat="1" ht="14.25" customHeight="1" x14ac:dyDescent="0.25">
      <c r="A15" s="214" t="s">
        <v>29</v>
      </c>
      <c r="B15" s="230" t="s">
        <v>45</v>
      </c>
      <c r="C15" s="231"/>
      <c r="D15" s="214" t="s">
        <v>219</v>
      </c>
      <c r="E15" s="216" t="s">
        <v>269</v>
      </c>
      <c r="F15" s="67"/>
      <c r="G15" s="214" t="s">
        <v>220</v>
      </c>
      <c r="H15" s="214" t="s">
        <v>221</v>
      </c>
      <c r="I15" s="214" t="s">
        <v>222</v>
      </c>
      <c r="J15" s="214" t="s">
        <v>223</v>
      </c>
      <c r="K15" s="214" t="s">
        <v>224</v>
      </c>
      <c r="L15" s="214" t="s">
        <v>245</v>
      </c>
      <c r="M15" s="209" t="s">
        <v>226</v>
      </c>
      <c r="N15" s="214" t="s">
        <v>227</v>
      </c>
      <c r="O15" s="209" t="s">
        <v>228</v>
      </c>
      <c r="P15" s="209" t="s">
        <v>229</v>
      </c>
    </row>
    <row r="16" spans="1:16" s="84" customFormat="1" ht="38.25" customHeight="1" x14ac:dyDescent="0.25">
      <c r="A16" s="215"/>
      <c r="B16" s="232"/>
      <c r="C16" s="233"/>
      <c r="D16" s="215"/>
      <c r="E16" s="217"/>
      <c r="F16" s="67"/>
      <c r="G16" s="219"/>
      <c r="H16" s="218"/>
      <c r="I16" s="218"/>
      <c r="J16" s="219"/>
      <c r="K16" s="218"/>
      <c r="L16" s="218"/>
      <c r="M16" s="210"/>
      <c r="N16" s="218"/>
      <c r="O16" s="210"/>
      <c r="P16" s="210"/>
    </row>
    <row r="17" spans="1:17" s="84" customFormat="1" ht="15" customHeight="1" x14ac:dyDescent="0.25">
      <c r="A17" s="97" t="s">
        <v>14</v>
      </c>
      <c r="B17" s="238" t="s">
        <v>15</v>
      </c>
      <c r="C17" s="239"/>
      <c r="D17" s="97" t="s">
        <v>16</v>
      </c>
      <c r="E17" s="98" t="s">
        <v>17</v>
      </c>
      <c r="F17" s="73"/>
      <c r="G17" s="74" t="s">
        <v>19</v>
      </c>
      <c r="H17" s="74" t="s">
        <v>230</v>
      </c>
      <c r="I17" s="74" t="s">
        <v>231</v>
      </c>
      <c r="J17" s="74" t="s">
        <v>232</v>
      </c>
      <c r="K17" s="74" t="s">
        <v>231</v>
      </c>
      <c r="L17" s="74" t="s">
        <v>232</v>
      </c>
      <c r="M17" s="74" t="s">
        <v>233</v>
      </c>
      <c r="N17" s="75" t="s">
        <v>234</v>
      </c>
      <c r="O17" s="74" t="s">
        <v>235</v>
      </c>
      <c r="P17" s="75" t="s">
        <v>236</v>
      </c>
    </row>
    <row r="18" spans="1:17" s="84" customFormat="1" ht="24.95" customHeight="1" x14ac:dyDescent="0.25">
      <c r="A18" s="99" t="s">
        <v>14</v>
      </c>
      <c r="B18" s="234" t="s">
        <v>246</v>
      </c>
      <c r="C18" s="235"/>
      <c r="D18" s="100" t="s">
        <v>46</v>
      </c>
      <c r="E18" s="101">
        <v>48</v>
      </c>
      <c r="F18" s="80"/>
      <c r="G18" s="81"/>
      <c r="H18" s="81"/>
      <c r="I18" s="82"/>
      <c r="J18" s="83"/>
      <c r="K18" s="82">
        <f>I18*J18</f>
        <v>0</v>
      </c>
      <c r="L18" s="82">
        <f>I18+K18</f>
        <v>0</v>
      </c>
      <c r="M18" s="82">
        <f>I18*E18</f>
        <v>0</v>
      </c>
      <c r="N18" s="82">
        <f>L18*E18</f>
        <v>0</v>
      </c>
      <c r="O18" s="224">
        <f>SUM(M18:M22)</f>
        <v>0</v>
      </c>
      <c r="P18" s="224">
        <f>SUM(N18:N22)</f>
        <v>0</v>
      </c>
    </row>
    <row r="19" spans="1:17" s="84" customFormat="1" ht="24.95" customHeight="1" x14ac:dyDescent="0.25">
      <c r="A19" s="85" t="s">
        <v>15</v>
      </c>
      <c r="B19" s="236" t="s">
        <v>240</v>
      </c>
      <c r="C19" s="237"/>
      <c r="D19" s="86" t="s">
        <v>241</v>
      </c>
      <c r="E19" s="87">
        <v>300000</v>
      </c>
      <c r="F19" s="80"/>
      <c r="G19" s="88"/>
      <c r="H19" s="88"/>
      <c r="I19" s="89"/>
      <c r="J19" s="90"/>
      <c r="K19" s="82">
        <f t="shared" ref="K19:K22" si="4">I19*J19</f>
        <v>0</v>
      </c>
      <c r="L19" s="82">
        <f t="shared" ref="L19:L22" si="5">I19+K19</f>
        <v>0</v>
      </c>
      <c r="M19" s="82">
        <f t="shared" ref="M19:M22" si="6">I19*E19</f>
        <v>0</v>
      </c>
      <c r="N19" s="82">
        <f t="shared" ref="N19:N22" si="7">L19*E19</f>
        <v>0</v>
      </c>
      <c r="O19" s="225"/>
      <c r="P19" s="225"/>
    </row>
    <row r="20" spans="1:17" s="84" customFormat="1" ht="24.95" customHeight="1" x14ac:dyDescent="0.25">
      <c r="A20" s="85" t="s">
        <v>16</v>
      </c>
      <c r="B20" s="236" t="s">
        <v>247</v>
      </c>
      <c r="C20" s="237"/>
      <c r="D20" s="86" t="s">
        <v>241</v>
      </c>
      <c r="E20" s="87">
        <v>250000</v>
      </c>
      <c r="F20" s="80"/>
      <c r="G20" s="88"/>
      <c r="H20" s="88"/>
      <c r="I20" s="89"/>
      <c r="J20" s="90"/>
      <c r="K20" s="82">
        <f t="shared" si="4"/>
        <v>0</v>
      </c>
      <c r="L20" s="82">
        <f t="shared" si="5"/>
        <v>0</v>
      </c>
      <c r="M20" s="82">
        <f t="shared" si="6"/>
        <v>0</v>
      </c>
      <c r="N20" s="82">
        <f t="shared" si="7"/>
        <v>0</v>
      </c>
      <c r="O20" s="225"/>
      <c r="P20" s="225"/>
    </row>
    <row r="21" spans="1:17" s="84" customFormat="1" ht="24.95" customHeight="1" x14ac:dyDescent="0.25">
      <c r="A21" s="85" t="s">
        <v>17</v>
      </c>
      <c r="B21" s="236" t="s">
        <v>248</v>
      </c>
      <c r="C21" s="237"/>
      <c r="D21" s="86" t="s">
        <v>241</v>
      </c>
      <c r="E21" s="87">
        <v>80000</v>
      </c>
      <c r="F21" s="80"/>
      <c r="G21" s="88"/>
      <c r="H21" s="88"/>
      <c r="I21" s="89"/>
      <c r="J21" s="90"/>
      <c r="K21" s="82">
        <f t="shared" si="4"/>
        <v>0</v>
      </c>
      <c r="L21" s="82">
        <f t="shared" si="5"/>
        <v>0</v>
      </c>
      <c r="M21" s="82">
        <f t="shared" si="6"/>
        <v>0</v>
      </c>
      <c r="N21" s="82">
        <f t="shared" si="7"/>
        <v>0</v>
      </c>
      <c r="O21" s="225"/>
      <c r="P21" s="225"/>
    </row>
    <row r="22" spans="1:17" s="84" customFormat="1" ht="24.95" customHeight="1" thickBot="1" x14ac:dyDescent="0.3">
      <c r="A22" s="85" t="s">
        <v>19</v>
      </c>
      <c r="B22" s="236" t="s">
        <v>249</v>
      </c>
      <c r="C22" s="237"/>
      <c r="D22" s="86" t="s">
        <v>241</v>
      </c>
      <c r="E22" s="87">
        <v>2000</v>
      </c>
      <c r="F22" s="80"/>
      <c r="G22" s="102"/>
      <c r="H22" s="102"/>
      <c r="I22" s="103"/>
      <c r="J22" s="104"/>
      <c r="K22" s="82">
        <f t="shared" si="4"/>
        <v>0</v>
      </c>
      <c r="L22" s="82">
        <f t="shared" si="5"/>
        <v>0</v>
      </c>
      <c r="M22" s="82">
        <f t="shared" si="6"/>
        <v>0</v>
      </c>
      <c r="N22" s="82">
        <f t="shared" si="7"/>
        <v>0</v>
      </c>
      <c r="O22" s="226"/>
      <c r="P22" s="225"/>
    </row>
    <row r="23" spans="1:17" s="84" customFormat="1" ht="36" customHeight="1" thickBot="1" x14ac:dyDescent="0.3">
      <c r="A23" s="92"/>
      <c r="B23" s="92"/>
      <c r="C23" s="92"/>
      <c r="D23" s="93"/>
      <c r="E23" s="94"/>
      <c r="F23" s="80"/>
      <c r="G23" s="241" t="s">
        <v>256</v>
      </c>
      <c r="H23" s="242"/>
      <c r="I23" s="242"/>
      <c r="J23" s="242"/>
      <c r="K23" s="242"/>
      <c r="L23" s="242"/>
      <c r="M23" s="242"/>
      <c r="N23" s="243"/>
      <c r="O23" s="141">
        <f>O8+O18</f>
        <v>0</v>
      </c>
      <c r="P23" s="142">
        <f>P8+P18</f>
        <v>0</v>
      </c>
      <c r="Q23" s="133"/>
    </row>
    <row r="24" spans="1:17" s="84" customFormat="1" ht="6" customHeight="1" x14ac:dyDescent="0.25">
      <c r="A24" s="92"/>
      <c r="B24" s="92"/>
      <c r="C24" s="92"/>
      <c r="D24" s="93"/>
      <c r="E24" s="94"/>
      <c r="F24" s="80"/>
      <c r="G24" s="95"/>
      <c r="H24" s="95"/>
      <c r="I24" s="95"/>
      <c r="J24" s="96"/>
      <c r="K24" s="95"/>
      <c r="L24" s="95"/>
      <c r="M24" s="95"/>
      <c r="N24" s="95"/>
    </row>
    <row r="25" spans="1:17" s="91" customFormat="1" ht="15" customHeight="1" x14ac:dyDescent="0.2">
      <c r="A25" s="131" t="s">
        <v>250</v>
      </c>
      <c r="B25" s="131"/>
      <c r="C25" s="105" t="str">
        <f>IF('Príloha č. 1 '!$C$6="","",'Príloha č. 1 '!$C$6)</f>
        <v/>
      </c>
      <c r="D25" s="92"/>
      <c r="E25" s="92"/>
      <c r="F25" s="80"/>
      <c r="G25" s="80"/>
      <c r="H25" s="80"/>
      <c r="I25" s="80"/>
      <c r="J25" s="80"/>
      <c r="K25" s="80"/>
      <c r="L25" s="80"/>
      <c r="M25" s="106"/>
      <c r="N25" s="107"/>
      <c r="O25" s="108"/>
    </row>
    <row r="26" spans="1:17" s="91" customFormat="1" ht="15" customHeight="1" x14ac:dyDescent="0.2">
      <c r="A26" s="131" t="s">
        <v>251</v>
      </c>
      <c r="B26" s="131"/>
      <c r="C26" s="105" t="str">
        <f>IF('Príloha č. 1 '!$C$7="","",'Príloha č. 1 '!$C$7)</f>
        <v/>
      </c>
      <c r="D26" s="92"/>
      <c r="E26" s="92"/>
      <c r="F26" s="80"/>
      <c r="G26" s="80"/>
      <c r="H26" s="80"/>
      <c r="I26" s="80"/>
      <c r="J26" s="80"/>
      <c r="K26" s="80"/>
      <c r="L26" s="80"/>
      <c r="M26" s="106"/>
      <c r="N26" s="107"/>
      <c r="O26" s="108"/>
    </row>
    <row r="27" spans="1:17" s="91" customFormat="1" ht="15" customHeight="1" x14ac:dyDescent="0.2">
      <c r="A27" s="131" t="s">
        <v>2</v>
      </c>
      <c r="B27" s="131"/>
      <c r="C27" s="105" t="str">
        <f>IF('Príloha č. 1 '!$C$8="","",'Príloha č. 1 '!$C$8)</f>
        <v/>
      </c>
      <c r="D27" s="92"/>
      <c r="E27" s="92"/>
      <c r="F27" s="80"/>
      <c r="G27" s="80"/>
      <c r="H27" s="80"/>
      <c r="I27" s="80"/>
      <c r="J27" s="80"/>
      <c r="K27" s="80"/>
      <c r="L27" s="80"/>
      <c r="M27" s="106"/>
      <c r="N27" s="107"/>
      <c r="O27" s="108"/>
    </row>
    <row r="28" spans="1:17" s="109" customFormat="1" ht="15" x14ac:dyDescent="0.2">
      <c r="A28" s="131" t="s">
        <v>3</v>
      </c>
      <c r="B28" s="131"/>
      <c r="C28" s="105" t="str">
        <f>IF('Príloha č. 1 '!$C$9="","",'Príloha č. 1 '!$C$9)</f>
        <v/>
      </c>
      <c r="D28" s="92"/>
      <c r="E28" s="92"/>
      <c r="F28" s="80"/>
      <c r="G28" s="80"/>
      <c r="H28" s="80"/>
      <c r="I28" s="80"/>
      <c r="J28" s="80"/>
      <c r="K28" s="244" t="s">
        <v>21</v>
      </c>
      <c r="L28" s="244"/>
      <c r="M28" s="106"/>
      <c r="N28" s="107"/>
    </row>
    <row r="29" spans="1:17" ht="17.25" customHeight="1" x14ac:dyDescent="0.2">
      <c r="A29" s="105"/>
      <c r="B29" s="105"/>
      <c r="C29" s="105"/>
      <c r="D29" s="92"/>
      <c r="E29" s="92"/>
      <c r="F29" s="80"/>
      <c r="G29" s="80"/>
      <c r="H29" s="80"/>
      <c r="I29" s="80"/>
      <c r="J29" s="80"/>
      <c r="K29" s="245" t="s">
        <v>252</v>
      </c>
      <c r="L29" s="245"/>
      <c r="M29" s="111"/>
      <c r="N29" s="111"/>
    </row>
    <row r="30" spans="1:17" ht="18.75" customHeight="1" x14ac:dyDescent="0.25">
      <c r="A30" s="132" t="s">
        <v>8</v>
      </c>
      <c r="B30" s="246" t="str">
        <f>IF('Príloha č. 1 '!$B$23="","",'Príloha č. 1 '!$B$23)</f>
        <v/>
      </c>
      <c r="C30" s="246"/>
      <c r="D30" s="112"/>
      <c r="E30" s="112"/>
      <c r="F30" s="113"/>
      <c r="G30" s="113"/>
      <c r="H30" s="113"/>
      <c r="I30" s="113"/>
      <c r="J30" s="113"/>
      <c r="K30" s="245"/>
      <c r="L30" s="245"/>
      <c r="M30" s="247"/>
      <c r="N30" s="247"/>
    </row>
    <row r="31" spans="1:17" ht="15" x14ac:dyDescent="0.25">
      <c r="A31" s="132" t="s">
        <v>9</v>
      </c>
      <c r="B31" s="248" t="str">
        <f>IF('Príloha č. 1 '!$B$24="","",'Príloha č. 1 '!$B$24)</f>
        <v/>
      </c>
      <c r="C31" s="248"/>
      <c r="D31" s="112"/>
      <c r="E31" s="112"/>
      <c r="F31" s="113"/>
      <c r="G31" s="113"/>
      <c r="H31" s="113"/>
      <c r="I31" s="113"/>
      <c r="J31" s="113"/>
      <c r="K31" s="113"/>
      <c r="L31" s="114"/>
      <c r="M31" s="110"/>
      <c r="N31" s="115"/>
    </row>
    <row r="32" spans="1:17" ht="9" customHeight="1" x14ac:dyDescent="0.2">
      <c r="A32" s="108"/>
      <c r="B32" s="108"/>
      <c r="C32" s="108"/>
      <c r="D32" s="112"/>
      <c r="E32" s="112"/>
      <c r="F32" s="113"/>
      <c r="G32" s="113"/>
      <c r="H32" s="113"/>
      <c r="I32" s="113"/>
      <c r="J32" s="113"/>
      <c r="K32" s="113"/>
      <c r="L32" s="113"/>
      <c r="M32" s="116"/>
      <c r="N32" s="108"/>
    </row>
    <row r="33" spans="1:14" x14ac:dyDescent="0.2">
      <c r="A33" s="240" t="s">
        <v>11</v>
      </c>
      <c r="B33" s="240"/>
      <c r="C33" s="109"/>
      <c r="D33" s="117"/>
      <c r="E33" s="117"/>
      <c r="F33" s="118"/>
      <c r="G33" s="118"/>
      <c r="H33" s="118"/>
      <c r="I33" s="118"/>
      <c r="J33" s="118"/>
      <c r="K33" s="118"/>
      <c r="L33" s="118"/>
      <c r="M33" s="119"/>
      <c r="N33" s="109"/>
    </row>
    <row r="34" spans="1:14" ht="16.5" customHeight="1" x14ac:dyDescent="0.2">
      <c r="A34" s="120"/>
      <c r="B34" s="121" t="s">
        <v>13</v>
      </c>
    </row>
    <row r="35" spans="1:14" ht="6.75" customHeight="1" thickBot="1" x14ac:dyDescent="0.25">
      <c r="A35" s="126"/>
      <c r="B35" s="127"/>
    </row>
    <row r="36" spans="1:14" ht="16.5" customHeight="1" thickBot="1" x14ac:dyDescent="0.25">
      <c r="A36" s="138"/>
      <c r="B36" s="127" t="s">
        <v>253</v>
      </c>
    </row>
  </sheetData>
  <mergeCells count="54">
    <mergeCell ref="A33:B33"/>
    <mergeCell ref="G23:N23"/>
    <mergeCell ref="K28:L28"/>
    <mergeCell ref="K29:L30"/>
    <mergeCell ref="B30:C30"/>
    <mergeCell ref="M30:N30"/>
    <mergeCell ref="B31:C31"/>
    <mergeCell ref="O15:O16"/>
    <mergeCell ref="P15:P16"/>
    <mergeCell ref="B18:C18"/>
    <mergeCell ref="O18:O22"/>
    <mergeCell ref="P18:P22"/>
    <mergeCell ref="B19:C19"/>
    <mergeCell ref="B20:C20"/>
    <mergeCell ref="B21:C21"/>
    <mergeCell ref="B22:C22"/>
    <mergeCell ref="B17:C17"/>
    <mergeCell ref="A14:N14"/>
    <mergeCell ref="A15:A16"/>
    <mergeCell ref="B15:C16"/>
    <mergeCell ref="D15:D16"/>
    <mergeCell ref="E15:E16"/>
    <mergeCell ref="G15:G16"/>
    <mergeCell ref="H15:H16"/>
    <mergeCell ref="I15:I16"/>
    <mergeCell ref="J15:J16"/>
    <mergeCell ref="K15:K16"/>
    <mergeCell ref="L15:L16"/>
    <mergeCell ref="M15:M16"/>
    <mergeCell ref="N15:N16"/>
    <mergeCell ref="B7:C7"/>
    <mergeCell ref="B8:C8"/>
    <mergeCell ref="O8:O12"/>
    <mergeCell ref="P8:P12"/>
    <mergeCell ref="B9:C9"/>
    <mergeCell ref="B10:C10"/>
    <mergeCell ref="B11:C11"/>
    <mergeCell ref="B12:C12"/>
    <mergeCell ref="P5:P6"/>
    <mergeCell ref="A2:N2"/>
    <mergeCell ref="B3:N3"/>
    <mergeCell ref="A4:N4"/>
    <mergeCell ref="A5:A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conditionalFormatting sqref="C25:C28">
    <cfRule type="containsBlanks" dxfId="25" priority="4">
      <formula>LEN(TRIM(C25))=0</formula>
    </cfRule>
  </conditionalFormatting>
  <conditionalFormatting sqref="B30:C30">
    <cfRule type="containsBlanks" dxfId="24" priority="3">
      <formula>LEN(TRIM(B30))=0</formula>
    </cfRule>
  </conditionalFormatting>
  <conditionalFormatting sqref="B31:C31">
    <cfRule type="containsBlanks" dxfId="23" priority="2">
      <formula>LEN(TRIM(B31))=0</formula>
    </cfRule>
  </conditionalFormatting>
  <conditionalFormatting sqref="M30:N30">
    <cfRule type="containsBlanks" dxfId="22" priority="1">
      <formula>LEN(TRIM(M30))=0</formula>
    </cfRule>
  </conditionalFormatting>
  <pageMargins left="0.74803149606299213" right="0.74803149606299213" top="0.98425196850393704" bottom="0.98425196850393704" header="0.51181102362204722" footer="0.51181102362204722"/>
  <pageSetup scale="50" fitToHeight="0" orientation="landscape" r:id="rId1"/>
  <headerFooter alignWithMargins="0">
    <oddHeader xml:space="preserve">&amp;L&amp;"Times New Roman,Tučné"Príloha č. 3 - Príloha č. 2 Zmluvy o prenájme&amp;"Times New Roman,Normálne"
Štrukturovaný rozpočet ceny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L20"/>
  <sheetViews>
    <sheetView showGridLines="0" zoomScale="90" zoomScaleNormal="90" workbookViewId="0">
      <selection activeCell="A2" sqref="A2:D2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12" width="15.7109375" style="13" customWidth="1"/>
    <col min="13" max="16384" width="9.140625" style="13"/>
  </cols>
  <sheetData>
    <row r="1" spans="1:12" x14ac:dyDescent="0.25">
      <c r="A1" s="249" t="s">
        <v>12</v>
      </c>
      <c r="B1" s="249"/>
    </row>
    <row r="2" spans="1:12" ht="31.5" customHeight="1" x14ac:dyDescent="0.25">
      <c r="A2" s="253" t="s">
        <v>48</v>
      </c>
      <c r="B2" s="253"/>
      <c r="C2" s="253"/>
      <c r="D2" s="253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5">
      <c r="A3" s="250"/>
      <c r="B3" s="250"/>
      <c r="C3" s="250"/>
    </row>
    <row r="4" spans="1:12" s="14" customFormat="1" ht="44.25" customHeight="1" x14ac:dyDescent="0.25">
      <c r="A4" s="251" t="s">
        <v>22</v>
      </c>
      <c r="B4" s="251"/>
      <c r="C4" s="251"/>
      <c r="D4" s="251"/>
      <c r="E4" s="25"/>
      <c r="F4" s="25"/>
      <c r="G4" s="25"/>
      <c r="H4" s="25"/>
      <c r="I4" s="25"/>
      <c r="J4" s="25"/>
      <c r="K4" s="25"/>
      <c r="L4" s="25"/>
    </row>
    <row r="5" spans="1:12" s="14" customFormat="1" ht="20.100000000000001" customHeight="1" x14ac:dyDescent="0.2">
      <c r="A5" s="252" t="s">
        <v>0</v>
      </c>
      <c r="B5" s="252"/>
      <c r="C5" s="168" t="str">
        <f>IF('Príloha č. 1 '!$C$6="","",'Príloha č. 1 '!$C$6)</f>
        <v/>
      </c>
      <c r="D5" s="168"/>
      <c r="J5" s="26"/>
    </row>
    <row r="6" spans="1:12" s="14" customFormat="1" ht="20.100000000000001" customHeight="1" x14ac:dyDescent="0.25">
      <c r="A6" s="254" t="s">
        <v>1</v>
      </c>
      <c r="B6" s="254"/>
      <c r="C6" s="161" t="str">
        <f>IF('Príloha č. 1 '!$C$7="","",'Príloha č. 1 '!$C$7)</f>
        <v/>
      </c>
      <c r="D6" s="161"/>
    </row>
    <row r="7" spans="1:12" s="14" customFormat="1" ht="20.100000000000001" customHeight="1" x14ac:dyDescent="0.25">
      <c r="A7" s="254" t="s">
        <v>2</v>
      </c>
      <c r="B7" s="254"/>
      <c r="C7" s="161" t="str">
        <f>IF('Príloha č. 1 '!$C$8="","",'Príloha č. 1 '!$C$8)</f>
        <v/>
      </c>
      <c r="D7" s="161"/>
    </row>
    <row r="8" spans="1:12" s="14" customFormat="1" ht="20.100000000000001" customHeight="1" x14ac:dyDescent="0.25">
      <c r="A8" s="254" t="s">
        <v>3</v>
      </c>
      <c r="B8" s="254"/>
      <c r="C8" s="161" t="str">
        <f>IF('Príloha č. 1 '!$C$9="","",'Príloha č. 1 '!$C$9)</f>
        <v/>
      </c>
      <c r="D8" s="161"/>
    </row>
    <row r="9" spans="1:12" x14ac:dyDescent="0.25">
      <c r="C9" s="24"/>
    </row>
    <row r="10" spans="1:12" ht="44.25" customHeight="1" x14ac:dyDescent="0.25">
      <c r="A10" s="255" t="s">
        <v>23</v>
      </c>
      <c r="B10" s="255"/>
      <c r="C10" s="255"/>
      <c r="D10" s="255"/>
    </row>
    <row r="12" spans="1:12" ht="20.100000000000001" customHeight="1" x14ac:dyDescent="0.25">
      <c r="A12" s="13" t="s">
        <v>8</v>
      </c>
      <c r="B12" s="161" t="str">
        <f>IF('Príloha č. 1 '!$B$23="","",'Príloha č. 1 '!$B$23)</f>
        <v/>
      </c>
      <c r="C12" s="161"/>
    </row>
    <row r="13" spans="1:12" ht="20.100000000000001" customHeight="1" x14ac:dyDescent="0.25">
      <c r="A13" s="13" t="s">
        <v>9</v>
      </c>
      <c r="B13" s="154" t="str">
        <f>IF('Príloha č. 1 '!$B$24="","",'Príloha č. 1 '!$B$24)</f>
        <v/>
      </c>
      <c r="C13" s="154"/>
    </row>
    <row r="15" spans="1:12" ht="24.95" customHeight="1" x14ac:dyDescent="0.25">
      <c r="C15" s="36" t="s">
        <v>30</v>
      </c>
      <c r="D15" s="2"/>
      <c r="K15" s="27"/>
      <c r="L15" s="27"/>
    </row>
    <row r="16" spans="1:12" ht="24.95" customHeight="1" x14ac:dyDescent="0.25">
      <c r="C16" s="36" t="s">
        <v>31</v>
      </c>
      <c r="D16" s="37"/>
    </row>
    <row r="17" spans="1:7" ht="24.95" customHeight="1" x14ac:dyDescent="0.25">
      <c r="C17" s="36"/>
    </row>
    <row r="18" spans="1:7" s="15" customFormat="1" x14ac:dyDescent="0.25">
      <c r="A18" s="256" t="s">
        <v>11</v>
      </c>
      <c r="B18" s="256"/>
      <c r="E18" s="13"/>
    </row>
    <row r="19" spans="1:7" s="18" customFormat="1" ht="15" customHeight="1" x14ac:dyDescent="0.25">
      <c r="A19" s="16"/>
      <c r="B19" s="257" t="s">
        <v>13</v>
      </c>
      <c r="C19" s="257"/>
      <c r="D19" s="17"/>
      <c r="E19" s="13"/>
    </row>
    <row r="20" spans="1:7" s="22" customFormat="1" ht="5.85" customHeight="1" x14ac:dyDescent="0.25">
      <c r="A20" s="13"/>
      <c r="B20" s="19"/>
      <c r="C20" s="28"/>
      <c r="D20" s="20"/>
      <c r="E20" s="13"/>
      <c r="F20" s="21"/>
      <c r="G20" s="20"/>
    </row>
  </sheetData>
  <mergeCells count="17">
    <mergeCell ref="A10:D10"/>
    <mergeCell ref="B12:C12"/>
    <mergeCell ref="B13:C13"/>
    <mergeCell ref="A18:B18"/>
    <mergeCell ref="B19:C19"/>
    <mergeCell ref="A6:B6"/>
    <mergeCell ref="C6:D6"/>
    <mergeCell ref="A7:B7"/>
    <mergeCell ref="C7:D7"/>
    <mergeCell ref="A8:B8"/>
    <mergeCell ref="C8:D8"/>
    <mergeCell ref="A1:B1"/>
    <mergeCell ref="A3:C3"/>
    <mergeCell ref="A4:D4"/>
    <mergeCell ref="A5:B5"/>
    <mergeCell ref="C5:D5"/>
    <mergeCell ref="A2:D2"/>
  </mergeCells>
  <conditionalFormatting sqref="C5:D8">
    <cfRule type="containsBlanks" dxfId="21" priority="4">
      <formula>LEN(TRIM(C5))=0</formula>
    </cfRule>
  </conditionalFormatting>
  <conditionalFormatting sqref="B12:C13">
    <cfRule type="containsBlanks" dxfId="20" priority="2">
      <formula>LEN(TRIM(B12))=0</formula>
    </cfRule>
  </conditionalFormatting>
  <conditionalFormatting sqref="D16">
    <cfRule type="containsBlanks" dxfId="19" priority="1">
      <formula>LEN(TRIM(D16))=0</formula>
    </cfRule>
  </conditionalFormatting>
  <pageMargins left="0.98425196850393704" right="0.39370078740157483" top="0.98425196850393704" bottom="0.39370078740157483" header="0.31496062992125984" footer="0.31496062992125984"/>
  <pageSetup paperSize="9" fitToHeight="0" orientation="portrait" r:id="rId1"/>
  <headerFooter>
    <oddHeader xml:space="preserve">&amp;L&amp;"Times New Roman,Tučné"Príloha č. 4 &amp;"Times New Roman,Normálne"
Vyhlásenie uchádzača o súhlase s obsahom návrhu zmluvných podmienok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zoomScale="90" zoomScaleNormal="90" workbookViewId="0">
      <selection activeCell="A2" sqref="A2:D2"/>
    </sheetView>
  </sheetViews>
  <sheetFormatPr defaultRowHeight="12.75" x14ac:dyDescent="0.2"/>
  <cols>
    <col min="1" max="1" width="4.7109375" style="44" bestFit="1" customWidth="1"/>
    <col min="2" max="2" width="19.7109375" style="44" customWidth="1"/>
    <col min="3" max="3" width="28.7109375" style="44" customWidth="1"/>
    <col min="4" max="4" width="33.42578125" style="44" customWidth="1"/>
    <col min="5" max="5" width="10.42578125" style="44" bestFit="1" customWidth="1"/>
    <col min="6" max="256" width="9.140625" style="44"/>
    <col min="257" max="257" width="4.7109375" style="44" bestFit="1" customWidth="1"/>
    <col min="258" max="258" width="19.7109375" style="44" customWidth="1"/>
    <col min="259" max="259" width="28.7109375" style="44" customWidth="1"/>
    <col min="260" max="260" width="33.42578125" style="44" customWidth="1"/>
    <col min="261" max="261" width="10.42578125" style="44" bestFit="1" customWidth="1"/>
    <col min="262" max="512" width="9.140625" style="44"/>
    <col min="513" max="513" width="4.7109375" style="44" bestFit="1" customWidth="1"/>
    <col min="514" max="514" width="19.7109375" style="44" customWidth="1"/>
    <col min="515" max="515" width="28.7109375" style="44" customWidth="1"/>
    <col min="516" max="516" width="33.42578125" style="44" customWidth="1"/>
    <col min="517" max="517" width="10.42578125" style="44" bestFit="1" customWidth="1"/>
    <col min="518" max="768" width="9.140625" style="44"/>
    <col min="769" max="769" width="4.7109375" style="44" bestFit="1" customWidth="1"/>
    <col min="770" max="770" width="19.7109375" style="44" customWidth="1"/>
    <col min="771" max="771" width="28.7109375" style="44" customWidth="1"/>
    <col min="772" max="772" width="33.42578125" style="44" customWidth="1"/>
    <col min="773" max="773" width="10.42578125" style="44" bestFit="1" customWidth="1"/>
    <col min="774" max="1024" width="9.140625" style="44"/>
    <col min="1025" max="1025" width="4.7109375" style="44" bestFit="1" customWidth="1"/>
    <col min="1026" max="1026" width="19.7109375" style="44" customWidth="1"/>
    <col min="1027" max="1027" width="28.7109375" style="44" customWidth="1"/>
    <col min="1028" max="1028" width="33.42578125" style="44" customWidth="1"/>
    <col min="1029" max="1029" width="10.42578125" style="44" bestFit="1" customWidth="1"/>
    <col min="1030" max="1280" width="9.140625" style="44"/>
    <col min="1281" max="1281" width="4.7109375" style="44" bestFit="1" customWidth="1"/>
    <col min="1282" max="1282" width="19.7109375" style="44" customWidth="1"/>
    <col min="1283" max="1283" width="28.7109375" style="44" customWidth="1"/>
    <col min="1284" max="1284" width="33.42578125" style="44" customWidth="1"/>
    <col min="1285" max="1285" width="10.42578125" style="44" bestFit="1" customWidth="1"/>
    <col min="1286" max="1536" width="9.140625" style="44"/>
    <col min="1537" max="1537" width="4.7109375" style="44" bestFit="1" customWidth="1"/>
    <col min="1538" max="1538" width="19.7109375" style="44" customWidth="1"/>
    <col min="1539" max="1539" width="28.7109375" style="44" customWidth="1"/>
    <col min="1540" max="1540" width="33.42578125" style="44" customWidth="1"/>
    <col min="1541" max="1541" width="10.42578125" style="44" bestFit="1" customWidth="1"/>
    <col min="1542" max="1792" width="9.140625" style="44"/>
    <col min="1793" max="1793" width="4.7109375" style="44" bestFit="1" customWidth="1"/>
    <col min="1794" max="1794" width="19.7109375" style="44" customWidth="1"/>
    <col min="1795" max="1795" width="28.7109375" style="44" customWidth="1"/>
    <col min="1796" max="1796" width="33.42578125" style="44" customWidth="1"/>
    <col min="1797" max="1797" width="10.42578125" style="44" bestFit="1" customWidth="1"/>
    <col min="1798" max="2048" width="9.140625" style="44"/>
    <col min="2049" max="2049" width="4.7109375" style="44" bestFit="1" customWidth="1"/>
    <col min="2050" max="2050" width="19.7109375" style="44" customWidth="1"/>
    <col min="2051" max="2051" width="28.7109375" style="44" customWidth="1"/>
    <col min="2052" max="2052" width="33.42578125" style="44" customWidth="1"/>
    <col min="2053" max="2053" width="10.42578125" style="44" bestFit="1" customWidth="1"/>
    <col min="2054" max="2304" width="9.140625" style="44"/>
    <col min="2305" max="2305" width="4.7109375" style="44" bestFit="1" customWidth="1"/>
    <col min="2306" max="2306" width="19.7109375" style="44" customWidth="1"/>
    <col min="2307" max="2307" width="28.7109375" style="44" customWidth="1"/>
    <col min="2308" max="2308" width="33.42578125" style="44" customWidth="1"/>
    <col min="2309" max="2309" width="10.42578125" style="44" bestFit="1" customWidth="1"/>
    <col min="2310" max="2560" width="9.140625" style="44"/>
    <col min="2561" max="2561" width="4.7109375" style="44" bestFit="1" customWidth="1"/>
    <col min="2562" max="2562" width="19.7109375" style="44" customWidth="1"/>
    <col min="2563" max="2563" width="28.7109375" style="44" customWidth="1"/>
    <col min="2564" max="2564" width="33.42578125" style="44" customWidth="1"/>
    <col min="2565" max="2565" width="10.42578125" style="44" bestFit="1" customWidth="1"/>
    <col min="2566" max="2816" width="9.140625" style="44"/>
    <col min="2817" max="2817" width="4.7109375" style="44" bestFit="1" customWidth="1"/>
    <col min="2818" max="2818" width="19.7109375" style="44" customWidth="1"/>
    <col min="2819" max="2819" width="28.7109375" style="44" customWidth="1"/>
    <col min="2820" max="2820" width="33.42578125" style="44" customWidth="1"/>
    <col min="2821" max="2821" width="10.42578125" style="44" bestFit="1" customWidth="1"/>
    <col min="2822" max="3072" width="9.140625" style="44"/>
    <col min="3073" max="3073" width="4.7109375" style="44" bestFit="1" customWidth="1"/>
    <col min="3074" max="3074" width="19.7109375" style="44" customWidth="1"/>
    <col min="3075" max="3075" width="28.7109375" style="44" customWidth="1"/>
    <col min="3076" max="3076" width="33.42578125" style="44" customWidth="1"/>
    <col min="3077" max="3077" width="10.42578125" style="44" bestFit="1" customWidth="1"/>
    <col min="3078" max="3328" width="9.140625" style="44"/>
    <col min="3329" max="3329" width="4.7109375" style="44" bestFit="1" customWidth="1"/>
    <col min="3330" max="3330" width="19.7109375" style="44" customWidth="1"/>
    <col min="3331" max="3331" width="28.7109375" style="44" customWidth="1"/>
    <col min="3332" max="3332" width="33.42578125" style="44" customWidth="1"/>
    <col min="3333" max="3333" width="10.42578125" style="44" bestFit="1" customWidth="1"/>
    <col min="3334" max="3584" width="9.140625" style="44"/>
    <col min="3585" max="3585" width="4.7109375" style="44" bestFit="1" customWidth="1"/>
    <col min="3586" max="3586" width="19.7109375" style="44" customWidth="1"/>
    <col min="3587" max="3587" width="28.7109375" style="44" customWidth="1"/>
    <col min="3588" max="3588" width="33.42578125" style="44" customWidth="1"/>
    <col min="3589" max="3589" width="10.42578125" style="44" bestFit="1" customWidth="1"/>
    <col min="3590" max="3840" width="9.140625" style="44"/>
    <col min="3841" max="3841" width="4.7109375" style="44" bestFit="1" customWidth="1"/>
    <col min="3842" max="3842" width="19.7109375" style="44" customWidth="1"/>
    <col min="3843" max="3843" width="28.7109375" style="44" customWidth="1"/>
    <col min="3844" max="3844" width="33.42578125" style="44" customWidth="1"/>
    <col min="3845" max="3845" width="10.42578125" style="44" bestFit="1" customWidth="1"/>
    <col min="3846" max="4096" width="9.140625" style="44"/>
    <col min="4097" max="4097" width="4.7109375" style="44" bestFit="1" customWidth="1"/>
    <col min="4098" max="4098" width="19.7109375" style="44" customWidth="1"/>
    <col min="4099" max="4099" width="28.7109375" style="44" customWidth="1"/>
    <col min="4100" max="4100" width="33.42578125" style="44" customWidth="1"/>
    <col min="4101" max="4101" width="10.42578125" style="44" bestFit="1" customWidth="1"/>
    <col min="4102" max="4352" width="9.140625" style="44"/>
    <col min="4353" max="4353" width="4.7109375" style="44" bestFit="1" customWidth="1"/>
    <col min="4354" max="4354" width="19.7109375" style="44" customWidth="1"/>
    <col min="4355" max="4355" width="28.7109375" style="44" customWidth="1"/>
    <col min="4356" max="4356" width="33.42578125" style="44" customWidth="1"/>
    <col min="4357" max="4357" width="10.42578125" style="44" bestFit="1" customWidth="1"/>
    <col min="4358" max="4608" width="9.140625" style="44"/>
    <col min="4609" max="4609" width="4.7109375" style="44" bestFit="1" customWidth="1"/>
    <col min="4610" max="4610" width="19.7109375" style="44" customWidth="1"/>
    <col min="4611" max="4611" width="28.7109375" style="44" customWidth="1"/>
    <col min="4612" max="4612" width="33.42578125" style="44" customWidth="1"/>
    <col min="4613" max="4613" width="10.42578125" style="44" bestFit="1" customWidth="1"/>
    <col min="4614" max="4864" width="9.140625" style="44"/>
    <col min="4865" max="4865" width="4.7109375" style="44" bestFit="1" customWidth="1"/>
    <col min="4866" max="4866" width="19.7109375" style="44" customWidth="1"/>
    <col min="4867" max="4867" width="28.7109375" style="44" customWidth="1"/>
    <col min="4868" max="4868" width="33.42578125" style="44" customWidth="1"/>
    <col min="4869" max="4869" width="10.42578125" style="44" bestFit="1" customWidth="1"/>
    <col min="4870" max="5120" width="9.140625" style="44"/>
    <col min="5121" max="5121" width="4.7109375" style="44" bestFit="1" customWidth="1"/>
    <col min="5122" max="5122" width="19.7109375" style="44" customWidth="1"/>
    <col min="5123" max="5123" width="28.7109375" style="44" customWidth="1"/>
    <col min="5124" max="5124" width="33.42578125" style="44" customWidth="1"/>
    <col min="5125" max="5125" width="10.42578125" style="44" bestFit="1" customWidth="1"/>
    <col min="5126" max="5376" width="9.140625" style="44"/>
    <col min="5377" max="5377" width="4.7109375" style="44" bestFit="1" customWidth="1"/>
    <col min="5378" max="5378" width="19.7109375" style="44" customWidth="1"/>
    <col min="5379" max="5379" width="28.7109375" style="44" customWidth="1"/>
    <col min="5380" max="5380" width="33.42578125" style="44" customWidth="1"/>
    <col min="5381" max="5381" width="10.42578125" style="44" bestFit="1" customWidth="1"/>
    <col min="5382" max="5632" width="9.140625" style="44"/>
    <col min="5633" max="5633" width="4.7109375" style="44" bestFit="1" customWidth="1"/>
    <col min="5634" max="5634" width="19.7109375" style="44" customWidth="1"/>
    <col min="5635" max="5635" width="28.7109375" style="44" customWidth="1"/>
    <col min="5636" max="5636" width="33.42578125" style="44" customWidth="1"/>
    <col min="5637" max="5637" width="10.42578125" style="44" bestFit="1" customWidth="1"/>
    <col min="5638" max="5888" width="9.140625" style="44"/>
    <col min="5889" max="5889" width="4.7109375" style="44" bestFit="1" customWidth="1"/>
    <col min="5890" max="5890" width="19.7109375" style="44" customWidth="1"/>
    <col min="5891" max="5891" width="28.7109375" style="44" customWidth="1"/>
    <col min="5892" max="5892" width="33.42578125" style="44" customWidth="1"/>
    <col min="5893" max="5893" width="10.42578125" style="44" bestFit="1" customWidth="1"/>
    <col min="5894" max="6144" width="9.140625" style="44"/>
    <col min="6145" max="6145" width="4.7109375" style="44" bestFit="1" customWidth="1"/>
    <col min="6146" max="6146" width="19.7109375" style="44" customWidth="1"/>
    <col min="6147" max="6147" width="28.7109375" style="44" customWidth="1"/>
    <col min="6148" max="6148" width="33.42578125" style="44" customWidth="1"/>
    <col min="6149" max="6149" width="10.42578125" style="44" bestFit="1" customWidth="1"/>
    <col min="6150" max="6400" width="9.140625" style="44"/>
    <col min="6401" max="6401" width="4.7109375" style="44" bestFit="1" customWidth="1"/>
    <col min="6402" max="6402" width="19.7109375" style="44" customWidth="1"/>
    <col min="6403" max="6403" width="28.7109375" style="44" customWidth="1"/>
    <col min="6404" max="6404" width="33.42578125" style="44" customWidth="1"/>
    <col min="6405" max="6405" width="10.42578125" style="44" bestFit="1" customWidth="1"/>
    <col min="6406" max="6656" width="9.140625" style="44"/>
    <col min="6657" max="6657" width="4.7109375" style="44" bestFit="1" customWidth="1"/>
    <col min="6658" max="6658" width="19.7109375" style="44" customWidth="1"/>
    <col min="6659" max="6659" width="28.7109375" style="44" customWidth="1"/>
    <col min="6660" max="6660" width="33.42578125" style="44" customWidth="1"/>
    <col min="6661" max="6661" width="10.42578125" style="44" bestFit="1" customWidth="1"/>
    <col min="6662" max="6912" width="9.140625" style="44"/>
    <col min="6913" max="6913" width="4.7109375" style="44" bestFit="1" customWidth="1"/>
    <col min="6914" max="6914" width="19.7109375" style="44" customWidth="1"/>
    <col min="6915" max="6915" width="28.7109375" style="44" customWidth="1"/>
    <col min="6916" max="6916" width="33.42578125" style="44" customWidth="1"/>
    <col min="6917" max="6917" width="10.42578125" style="44" bestFit="1" customWidth="1"/>
    <col min="6918" max="7168" width="9.140625" style="44"/>
    <col min="7169" max="7169" width="4.7109375" style="44" bestFit="1" customWidth="1"/>
    <col min="7170" max="7170" width="19.7109375" style="44" customWidth="1"/>
    <col min="7171" max="7171" width="28.7109375" style="44" customWidth="1"/>
    <col min="7172" max="7172" width="33.42578125" style="44" customWidth="1"/>
    <col min="7173" max="7173" width="10.42578125" style="44" bestFit="1" customWidth="1"/>
    <col min="7174" max="7424" width="9.140625" style="44"/>
    <col min="7425" max="7425" width="4.7109375" style="44" bestFit="1" customWidth="1"/>
    <col min="7426" max="7426" width="19.7109375" style="44" customWidth="1"/>
    <col min="7427" max="7427" width="28.7109375" style="44" customWidth="1"/>
    <col min="7428" max="7428" width="33.42578125" style="44" customWidth="1"/>
    <col min="7429" max="7429" width="10.42578125" style="44" bestFit="1" customWidth="1"/>
    <col min="7430" max="7680" width="9.140625" style="44"/>
    <col min="7681" max="7681" width="4.7109375" style="44" bestFit="1" customWidth="1"/>
    <col min="7682" max="7682" width="19.7109375" style="44" customWidth="1"/>
    <col min="7683" max="7683" width="28.7109375" style="44" customWidth="1"/>
    <col min="7684" max="7684" width="33.42578125" style="44" customWidth="1"/>
    <col min="7685" max="7685" width="10.42578125" style="44" bestFit="1" customWidth="1"/>
    <col min="7686" max="7936" width="9.140625" style="44"/>
    <col min="7937" max="7937" width="4.7109375" style="44" bestFit="1" customWidth="1"/>
    <col min="7938" max="7938" width="19.7109375" style="44" customWidth="1"/>
    <col min="7939" max="7939" width="28.7109375" style="44" customWidth="1"/>
    <col min="7940" max="7940" width="33.42578125" style="44" customWidth="1"/>
    <col min="7941" max="7941" width="10.42578125" style="44" bestFit="1" customWidth="1"/>
    <col min="7942" max="8192" width="9.140625" style="44"/>
    <col min="8193" max="8193" width="4.7109375" style="44" bestFit="1" customWidth="1"/>
    <col min="8194" max="8194" width="19.7109375" style="44" customWidth="1"/>
    <col min="8195" max="8195" width="28.7109375" style="44" customWidth="1"/>
    <col min="8196" max="8196" width="33.42578125" style="44" customWidth="1"/>
    <col min="8197" max="8197" width="10.42578125" style="44" bestFit="1" customWidth="1"/>
    <col min="8198" max="8448" width="9.140625" style="44"/>
    <col min="8449" max="8449" width="4.7109375" style="44" bestFit="1" customWidth="1"/>
    <col min="8450" max="8450" width="19.7109375" style="44" customWidth="1"/>
    <col min="8451" max="8451" width="28.7109375" style="44" customWidth="1"/>
    <col min="8452" max="8452" width="33.42578125" style="44" customWidth="1"/>
    <col min="8453" max="8453" width="10.42578125" style="44" bestFit="1" customWidth="1"/>
    <col min="8454" max="8704" width="9.140625" style="44"/>
    <col min="8705" max="8705" width="4.7109375" style="44" bestFit="1" customWidth="1"/>
    <col min="8706" max="8706" width="19.7109375" style="44" customWidth="1"/>
    <col min="8707" max="8707" width="28.7109375" style="44" customWidth="1"/>
    <col min="8708" max="8708" width="33.42578125" style="44" customWidth="1"/>
    <col min="8709" max="8709" width="10.42578125" style="44" bestFit="1" customWidth="1"/>
    <col min="8710" max="8960" width="9.140625" style="44"/>
    <col min="8961" max="8961" width="4.7109375" style="44" bestFit="1" customWidth="1"/>
    <col min="8962" max="8962" width="19.7109375" style="44" customWidth="1"/>
    <col min="8963" max="8963" width="28.7109375" style="44" customWidth="1"/>
    <col min="8964" max="8964" width="33.42578125" style="44" customWidth="1"/>
    <col min="8965" max="8965" width="10.42578125" style="44" bestFit="1" customWidth="1"/>
    <col min="8966" max="9216" width="9.140625" style="44"/>
    <col min="9217" max="9217" width="4.7109375" style="44" bestFit="1" customWidth="1"/>
    <col min="9218" max="9218" width="19.7109375" style="44" customWidth="1"/>
    <col min="9219" max="9219" width="28.7109375" style="44" customWidth="1"/>
    <col min="9220" max="9220" width="33.42578125" style="44" customWidth="1"/>
    <col min="9221" max="9221" width="10.42578125" style="44" bestFit="1" customWidth="1"/>
    <col min="9222" max="9472" width="9.140625" style="44"/>
    <col min="9473" max="9473" width="4.7109375" style="44" bestFit="1" customWidth="1"/>
    <col min="9474" max="9474" width="19.7109375" style="44" customWidth="1"/>
    <col min="9475" max="9475" width="28.7109375" style="44" customWidth="1"/>
    <col min="9476" max="9476" width="33.42578125" style="44" customWidth="1"/>
    <col min="9477" max="9477" width="10.42578125" style="44" bestFit="1" customWidth="1"/>
    <col min="9478" max="9728" width="9.140625" style="44"/>
    <col min="9729" max="9729" width="4.7109375" style="44" bestFit="1" customWidth="1"/>
    <col min="9730" max="9730" width="19.7109375" style="44" customWidth="1"/>
    <col min="9731" max="9731" width="28.7109375" style="44" customWidth="1"/>
    <col min="9732" max="9732" width="33.42578125" style="44" customWidth="1"/>
    <col min="9733" max="9733" width="10.42578125" style="44" bestFit="1" customWidth="1"/>
    <col min="9734" max="9984" width="9.140625" style="44"/>
    <col min="9985" max="9985" width="4.7109375" style="44" bestFit="1" customWidth="1"/>
    <col min="9986" max="9986" width="19.7109375" style="44" customWidth="1"/>
    <col min="9987" max="9987" width="28.7109375" style="44" customWidth="1"/>
    <col min="9988" max="9988" width="33.42578125" style="44" customWidth="1"/>
    <col min="9989" max="9989" width="10.42578125" style="44" bestFit="1" customWidth="1"/>
    <col min="9990" max="10240" width="9.140625" style="44"/>
    <col min="10241" max="10241" width="4.7109375" style="44" bestFit="1" customWidth="1"/>
    <col min="10242" max="10242" width="19.7109375" style="44" customWidth="1"/>
    <col min="10243" max="10243" width="28.7109375" style="44" customWidth="1"/>
    <col min="10244" max="10244" width="33.42578125" style="44" customWidth="1"/>
    <col min="10245" max="10245" width="10.42578125" style="44" bestFit="1" customWidth="1"/>
    <col min="10246" max="10496" width="9.140625" style="44"/>
    <col min="10497" max="10497" width="4.7109375" style="44" bestFit="1" customWidth="1"/>
    <col min="10498" max="10498" width="19.7109375" style="44" customWidth="1"/>
    <col min="10499" max="10499" width="28.7109375" style="44" customWidth="1"/>
    <col min="10500" max="10500" width="33.42578125" style="44" customWidth="1"/>
    <col min="10501" max="10501" width="10.42578125" style="44" bestFit="1" customWidth="1"/>
    <col min="10502" max="10752" width="9.140625" style="44"/>
    <col min="10753" max="10753" width="4.7109375" style="44" bestFit="1" customWidth="1"/>
    <col min="10754" max="10754" width="19.7109375" style="44" customWidth="1"/>
    <col min="10755" max="10755" width="28.7109375" style="44" customWidth="1"/>
    <col min="10756" max="10756" width="33.42578125" style="44" customWidth="1"/>
    <col min="10757" max="10757" width="10.42578125" style="44" bestFit="1" customWidth="1"/>
    <col min="10758" max="11008" width="9.140625" style="44"/>
    <col min="11009" max="11009" width="4.7109375" style="44" bestFit="1" customWidth="1"/>
    <col min="11010" max="11010" width="19.7109375" style="44" customWidth="1"/>
    <col min="11011" max="11011" width="28.7109375" style="44" customWidth="1"/>
    <col min="11012" max="11012" width="33.42578125" style="44" customWidth="1"/>
    <col min="11013" max="11013" width="10.42578125" style="44" bestFit="1" customWidth="1"/>
    <col min="11014" max="11264" width="9.140625" style="44"/>
    <col min="11265" max="11265" width="4.7109375" style="44" bestFit="1" customWidth="1"/>
    <col min="11266" max="11266" width="19.7109375" style="44" customWidth="1"/>
    <col min="11267" max="11267" width="28.7109375" style="44" customWidth="1"/>
    <col min="11268" max="11268" width="33.42578125" style="44" customWidth="1"/>
    <col min="11269" max="11269" width="10.42578125" style="44" bestFit="1" customWidth="1"/>
    <col min="11270" max="11520" width="9.140625" style="44"/>
    <col min="11521" max="11521" width="4.7109375" style="44" bestFit="1" customWidth="1"/>
    <col min="11522" max="11522" width="19.7109375" style="44" customWidth="1"/>
    <col min="11523" max="11523" width="28.7109375" style="44" customWidth="1"/>
    <col min="11524" max="11524" width="33.42578125" style="44" customWidth="1"/>
    <col min="11525" max="11525" width="10.42578125" style="44" bestFit="1" customWidth="1"/>
    <col min="11526" max="11776" width="9.140625" style="44"/>
    <col min="11777" max="11777" width="4.7109375" style="44" bestFit="1" customWidth="1"/>
    <col min="11778" max="11778" width="19.7109375" style="44" customWidth="1"/>
    <col min="11779" max="11779" width="28.7109375" style="44" customWidth="1"/>
    <col min="11780" max="11780" width="33.42578125" style="44" customWidth="1"/>
    <col min="11781" max="11781" width="10.42578125" style="44" bestFit="1" customWidth="1"/>
    <col min="11782" max="12032" width="9.140625" style="44"/>
    <col min="12033" max="12033" width="4.7109375" style="44" bestFit="1" customWidth="1"/>
    <col min="12034" max="12034" width="19.7109375" style="44" customWidth="1"/>
    <col min="12035" max="12035" width="28.7109375" style="44" customWidth="1"/>
    <col min="12036" max="12036" width="33.42578125" style="44" customWidth="1"/>
    <col min="12037" max="12037" width="10.42578125" style="44" bestFit="1" customWidth="1"/>
    <col min="12038" max="12288" width="9.140625" style="44"/>
    <col min="12289" max="12289" width="4.7109375" style="44" bestFit="1" customWidth="1"/>
    <col min="12290" max="12290" width="19.7109375" style="44" customWidth="1"/>
    <col min="12291" max="12291" width="28.7109375" style="44" customWidth="1"/>
    <col min="12292" max="12292" width="33.42578125" style="44" customWidth="1"/>
    <col min="12293" max="12293" width="10.42578125" style="44" bestFit="1" customWidth="1"/>
    <col min="12294" max="12544" width="9.140625" style="44"/>
    <col min="12545" max="12545" width="4.7109375" style="44" bestFit="1" customWidth="1"/>
    <col min="12546" max="12546" width="19.7109375" style="44" customWidth="1"/>
    <col min="12547" max="12547" width="28.7109375" style="44" customWidth="1"/>
    <col min="12548" max="12548" width="33.42578125" style="44" customWidth="1"/>
    <col min="12549" max="12549" width="10.42578125" style="44" bestFit="1" customWidth="1"/>
    <col min="12550" max="12800" width="9.140625" style="44"/>
    <col min="12801" max="12801" width="4.7109375" style="44" bestFit="1" customWidth="1"/>
    <col min="12802" max="12802" width="19.7109375" style="44" customWidth="1"/>
    <col min="12803" max="12803" width="28.7109375" style="44" customWidth="1"/>
    <col min="12804" max="12804" width="33.42578125" style="44" customWidth="1"/>
    <col min="12805" max="12805" width="10.42578125" style="44" bestFit="1" customWidth="1"/>
    <col min="12806" max="13056" width="9.140625" style="44"/>
    <col min="13057" max="13057" width="4.7109375" style="44" bestFit="1" customWidth="1"/>
    <col min="13058" max="13058" width="19.7109375" style="44" customWidth="1"/>
    <col min="13059" max="13059" width="28.7109375" style="44" customWidth="1"/>
    <col min="13060" max="13060" width="33.42578125" style="44" customWidth="1"/>
    <col min="13061" max="13061" width="10.42578125" style="44" bestFit="1" customWidth="1"/>
    <col min="13062" max="13312" width="9.140625" style="44"/>
    <col min="13313" max="13313" width="4.7109375" style="44" bestFit="1" customWidth="1"/>
    <col min="13314" max="13314" width="19.7109375" style="44" customWidth="1"/>
    <col min="13315" max="13315" width="28.7109375" style="44" customWidth="1"/>
    <col min="13316" max="13316" width="33.42578125" style="44" customWidth="1"/>
    <col min="13317" max="13317" width="10.42578125" style="44" bestFit="1" customWidth="1"/>
    <col min="13318" max="13568" width="9.140625" style="44"/>
    <col min="13569" max="13569" width="4.7109375" style="44" bestFit="1" customWidth="1"/>
    <col min="13570" max="13570" width="19.7109375" style="44" customWidth="1"/>
    <col min="13571" max="13571" width="28.7109375" style="44" customWidth="1"/>
    <col min="13572" max="13572" width="33.42578125" style="44" customWidth="1"/>
    <col min="13573" max="13573" width="10.42578125" style="44" bestFit="1" customWidth="1"/>
    <col min="13574" max="13824" width="9.140625" style="44"/>
    <col min="13825" max="13825" width="4.7109375" style="44" bestFit="1" customWidth="1"/>
    <col min="13826" max="13826" width="19.7109375" style="44" customWidth="1"/>
    <col min="13827" max="13827" width="28.7109375" style="44" customWidth="1"/>
    <col min="13828" max="13828" width="33.42578125" style="44" customWidth="1"/>
    <col min="13829" max="13829" width="10.42578125" style="44" bestFit="1" customWidth="1"/>
    <col min="13830" max="14080" width="9.140625" style="44"/>
    <col min="14081" max="14081" width="4.7109375" style="44" bestFit="1" customWidth="1"/>
    <col min="14082" max="14082" width="19.7109375" style="44" customWidth="1"/>
    <col min="14083" max="14083" width="28.7109375" style="44" customWidth="1"/>
    <col min="14084" max="14084" width="33.42578125" style="44" customWidth="1"/>
    <col min="14085" max="14085" width="10.42578125" style="44" bestFit="1" customWidth="1"/>
    <col min="14086" max="14336" width="9.140625" style="44"/>
    <col min="14337" max="14337" width="4.7109375" style="44" bestFit="1" customWidth="1"/>
    <col min="14338" max="14338" width="19.7109375" style="44" customWidth="1"/>
    <col min="14339" max="14339" width="28.7109375" style="44" customWidth="1"/>
    <col min="14340" max="14340" width="33.42578125" style="44" customWidth="1"/>
    <col min="14341" max="14341" width="10.42578125" style="44" bestFit="1" customWidth="1"/>
    <col min="14342" max="14592" width="9.140625" style="44"/>
    <col min="14593" max="14593" width="4.7109375" style="44" bestFit="1" customWidth="1"/>
    <col min="14594" max="14594" width="19.7109375" style="44" customWidth="1"/>
    <col min="14595" max="14595" width="28.7109375" style="44" customWidth="1"/>
    <col min="14596" max="14596" width="33.42578125" style="44" customWidth="1"/>
    <col min="14597" max="14597" width="10.42578125" style="44" bestFit="1" customWidth="1"/>
    <col min="14598" max="14848" width="9.140625" style="44"/>
    <col min="14849" max="14849" width="4.7109375" style="44" bestFit="1" customWidth="1"/>
    <col min="14850" max="14850" width="19.7109375" style="44" customWidth="1"/>
    <col min="14851" max="14851" width="28.7109375" style="44" customWidth="1"/>
    <col min="14852" max="14852" width="33.42578125" style="44" customWidth="1"/>
    <col min="14853" max="14853" width="10.42578125" style="44" bestFit="1" customWidth="1"/>
    <col min="14854" max="15104" width="9.140625" style="44"/>
    <col min="15105" max="15105" width="4.7109375" style="44" bestFit="1" customWidth="1"/>
    <col min="15106" max="15106" width="19.7109375" style="44" customWidth="1"/>
    <col min="15107" max="15107" width="28.7109375" style="44" customWidth="1"/>
    <col min="15108" max="15108" width="33.42578125" style="44" customWidth="1"/>
    <col min="15109" max="15109" width="10.42578125" style="44" bestFit="1" customWidth="1"/>
    <col min="15110" max="15360" width="9.140625" style="44"/>
    <col min="15361" max="15361" width="4.7109375" style="44" bestFit="1" customWidth="1"/>
    <col min="15362" max="15362" width="19.7109375" style="44" customWidth="1"/>
    <col min="15363" max="15363" width="28.7109375" style="44" customWidth="1"/>
    <col min="15364" max="15364" width="33.42578125" style="44" customWidth="1"/>
    <col min="15365" max="15365" width="10.42578125" style="44" bestFit="1" customWidth="1"/>
    <col min="15366" max="15616" width="9.140625" style="44"/>
    <col min="15617" max="15617" width="4.7109375" style="44" bestFit="1" customWidth="1"/>
    <col min="15618" max="15618" width="19.7109375" style="44" customWidth="1"/>
    <col min="15619" max="15619" width="28.7109375" style="44" customWidth="1"/>
    <col min="15620" max="15620" width="33.42578125" style="44" customWidth="1"/>
    <col min="15621" max="15621" width="10.42578125" style="44" bestFit="1" customWidth="1"/>
    <col min="15622" max="15872" width="9.140625" style="44"/>
    <col min="15873" max="15873" width="4.7109375" style="44" bestFit="1" customWidth="1"/>
    <col min="15874" max="15874" width="19.7109375" style="44" customWidth="1"/>
    <col min="15875" max="15875" width="28.7109375" style="44" customWidth="1"/>
    <col min="15876" max="15876" width="33.42578125" style="44" customWidth="1"/>
    <col min="15877" max="15877" width="10.42578125" style="44" bestFit="1" customWidth="1"/>
    <col min="15878" max="16128" width="9.140625" style="44"/>
    <col min="16129" max="16129" width="4.7109375" style="44" bestFit="1" customWidth="1"/>
    <col min="16130" max="16130" width="19.7109375" style="44" customWidth="1"/>
    <col min="16131" max="16131" width="28.7109375" style="44" customWidth="1"/>
    <col min="16132" max="16132" width="33.42578125" style="44" customWidth="1"/>
    <col min="16133" max="16133" width="10.42578125" style="44" bestFit="1" customWidth="1"/>
    <col min="16134" max="16384" width="9.140625" style="44"/>
  </cols>
  <sheetData>
    <row r="1" spans="1:10" ht="20.100000000000001" customHeight="1" x14ac:dyDescent="0.25">
      <c r="A1" s="260" t="s">
        <v>12</v>
      </c>
      <c r="B1" s="260"/>
      <c r="C1" s="38"/>
      <c r="D1" s="38"/>
    </row>
    <row r="2" spans="1:10" s="45" customFormat="1" ht="33" customHeight="1" x14ac:dyDescent="0.25">
      <c r="A2" s="263" t="s">
        <v>48</v>
      </c>
      <c r="B2" s="263"/>
      <c r="C2" s="263"/>
      <c r="D2" s="263"/>
    </row>
    <row r="3" spans="1:10" s="45" customFormat="1" ht="15" customHeight="1" x14ac:dyDescent="0.25">
      <c r="A3" s="46"/>
      <c r="B3" s="46"/>
      <c r="C3" s="46"/>
      <c r="D3" s="46"/>
    </row>
    <row r="4" spans="1:10" ht="15" customHeight="1" x14ac:dyDescent="0.3">
      <c r="A4" s="264" t="s">
        <v>37</v>
      </c>
      <c r="B4" s="264"/>
      <c r="C4" s="264"/>
      <c r="D4" s="264"/>
      <c r="E4" s="47"/>
      <c r="F4" s="47"/>
      <c r="G4" s="47"/>
      <c r="H4" s="47"/>
      <c r="I4" s="47"/>
      <c r="J4" s="47"/>
    </row>
    <row r="6" spans="1:10" s="45" customFormat="1" ht="20.100000000000001" customHeight="1" x14ac:dyDescent="0.25">
      <c r="A6" s="258" t="s">
        <v>0</v>
      </c>
      <c r="B6" s="258"/>
      <c r="C6" s="265" t="str">
        <f>IF('Príloha č. 1 '!$C$6="","",'Príloha č. 1 '!$C$6)</f>
        <v/>
      </c>
      <c r="D6" s="266"/>
    </row>
    <row r="7" spans="1:10" s="45" customFormat="1" ht="20.100000000000001" customHeight="1" x14ac:dyDescent="0.25">
      <c r="A7" s="258" t="s">
        <v>1</v>
      </c>
      <c r="B7" s="258"/>
      <c r="C7" s="261" t="str">
        <f>IF('Príloha č. 1 '!$C$7="","",'Príloha č. 1 '!$C$7)</f>
        <v/>
      </c>
      <c r="D7" s="258"/>
    </row>
    <row r="8" spans="1:10" ht="20.100000000000001" customHeight="1" x14ac:dyDescent="0.25">
      <c r="A8" s="260" t="s">
        <v>2</v>
      </c>
      <c r="B8" s="260"/>
      <c r="C8" s="261" t="str">
        <f>IF('Príloha č. 1 '!$C$8="","",'Príloha č. 1 '!$C$8)</f>
        <v/>
      </c>
      <c r="D8" s="258"/>
    </row>
    <row r="9" spans="1:10" ht="20.100000000000001" customHeight="1" x14ac:dyDescent="0.25">
      <c r="A9" s="260" t="s">
        <v>3</v>
      </c>
      <c r="B9" s="260"/>
      <c r="C9" s="261" t="str">
        <f>IF('Príloha č. 1 '!$C$9="","",'Príloha č. 1 '!$C$9)</f>
        <v/>
      </c>
      <c r="D9" s="258"/>
    </row>
    <row r="10" spans="1:10" ht="20.100000000000001" customHeight="1" x14ac:dyDescent="0.25">
      <c r="A10" s="38"/>
      <c r="B10" s="38"/>
      <c r="C10" s="48"/>
      <c r="D10" s="38"/>
    </row>
    <row r="11" spans="1:10" s="49" customFormat="1" ht="20.100000000000001" customHeight="1" x14ac:dyDescent="0.25">
      <c r="A11" s="262" t="s">
        <v>38</v>
      </c>
      <c r="B11" s="262"/>
      <c r="C11" s="262"/>
      <c r="D11" s="262"/>
    </row>
    <row r="12" spans="1:10" ht="74.25" customHeight="1" x14ac:dyDescent="0.2">
      <c r="A12" s="39" t="s">
        <v>39</v>
      </c>
      <c r="B12" s="258" t="s">
        <v>40</v>
      </c>
      <c r="C12" s="258"/>
      <c r="D12" s="258"/>
    </row>
    <row r="13" spans="1:10" ht="47.25" customHeight="1" x14ac:dyDescent="0.2">
      <c r="A13" s="39" t="s">
        <v>39</v>
      </c>
      <c r="B13" s="258" t="s">
        <v>41</v>
      </c>
      <c r="C13" s="258"/>
      <c r="D13" s="258"/>
    </row>
    <row r="14" spans="1:10" ht="48.75" customHeight="1" x14ac:dyDescent="0.2">
      <c r="A14" s="39" t="s">
        <v>39</v>
      </c>
      <c r="B14" s="258" t="s">
        <v>42</v>
      </c>
      <c r="C14" s="258"/>
      <c r="D14" s="258"/>
    </row>
    <row r="15" spans="1:10" ht="9" customHeight="1" x14ac:dyDescent="0.25">
      <c r="A15" s="38"/>
      <c r="B15" s="38"/>
      <c r="C15" s="38"/>
      <c r="D15" s="38"/>
    </row>
    <row r="16" spans="1:10" s="49" customFormat="1" ht="20.100000000000001" customHeight="1" x14ac:dyDescent="0.25">
      <c r="A16" s="50" t="s">
        <v>8</v>
      </c>
      <c r="B16" s="43" t="str">
        <f>IF('Príloha č. 1 '!$B$23="","",'Príloha č. 1 '!$B$23)</f>
        <v/>
      </c>
      <c r="C16" s="50"/>
      <c r="D16" s="50"/>
    </row>
    <row r="17" spans="1:5" s="49" customFormat="1" ht="20.100000000000001" customHeight="1" x14ac:dyDescent="0.25">
      <c r="A17" s="50" t="s">
        <v>9</v>
      </c>
      <c r="B17" s="140" t="str">
        <f>IF('Príloha č. 1 '!$B$24="","",'Príloha č. 1 '!$B$24)</f>
        <v/>
      </c>
      <c r="C17" s="50"/>
      <c r="D17" s="50"/>
    </row>
    <row r="18" spans="1:5" ht="13.5" customHeight="1" x14ac:dyDescent="0.25">
      <c r="A18" s="38"/>
      <c r="B18" s="38"/>
      <c r="C18" s="38"/>
      <c r="D18" s="51"/>
    </row>
    <row r="19" spans="1:5" ht="15" customHeight="1" x14ac:dyDescent="0.25">
      <c r="A19" s="38"/>
      <c r="B19" s="38"/>
      <c r="C19" s="52" t="s">
        <v>43</v>
      </c>
      <c r="D19" s="53" t="str">
        <f>IF('[1]Príloha č. 1'!$D$22="","",'[1]Príloha č. 1'!$D$22)</f>
        <v/>
      </c>
    </row>
    <row r="20" spans="1:5" ht="15" x14ac:dyDescent="0.25">
      <c r="A20" s="38"/>
      <c r="B20" s="38"/>
      <c r="C20" s="40"/>
      <c r="D20" s="54" t="s">
        <v>44</v>
      </c>
    </row>
    <row r="21" spans="1:5" s="55" customFormat="1" ht="15" x14ac:dyDescent="0.25">
      <c r="A21" s="259" t="s">
        <v>11</v>
      </c>
      <c r="B21" s="259"/>
      <c r="C21" s="40"/>
      <c r="D21" s="40"/>
    </row>
    <row r="22" spans="1:5" s="55" customFormat="1" ht="12" customHeight="1" x14ac:dyDescent="0.25">
      <c r="A22" s="56"/>
      <c r="B22" s="260" t="s">
        <v>13</v>
      </c>
      <c r="C22" s="260"/>
      <c r="D22" s="54"/>
      <c r="E22" s="57"/>
    </row>
    <row r="23" spans="1:5" ht="15" x14ac:dyDescent="0.25">
      <c r="A23" s="38"/>
      <c r="B23" s="38"/>
      <c r="C23" s="38"/>
      <c r="D23" s="38"/>
    </row>
  </sheetData>
  <mergeCells count="17">
    <mergeCell ref="A7:B7"/>
    <mergeCell ref="C7:D7"/>
    <mergeCell ref="A1:B1"/>
    <mergeCell ref="A2:D2"/>
    <mergeCell ref="A4:D4"/>
    <mergeCell ref="A6:B6"/>
    <mergeCell ref="C6:D6"/>
    <mergeCell ref="B13:D13"/>
    <mergeCell ref="B14:D14"/>
    <mergeCell ref="A21:B21"/>
    <mergeCell ref="B22:C22"/>
    <mergeCell ref="A8:B8"/>
    <mergeCell ref="C8:D8"/>
    <mergeCell ref="A9:B9"/>
    <mergeCell ref="C9:D9"/>
    <mergeCell ref="A11:D11"/>
    <mergeCell ref="B12:D12"/>
  </mergeCells>
  <conditionalFormatting sqref="A22">
    <cfRule type="containsBlanks" dxfId="18" priority="2">
      <formula>LEN(TRIM(A22))=0</formula>
    </cfRule>
  </conditionalFormatting>
  <conditionalFormatting sqref="C6:D9">
    <cfRule type="containsBlanks" dxfId="17" priority="4">
      <formula>LEN(TRIM(C6))=0</formula>
    </cfRule>
  </conditionalFormatting>
  <conditionalFormatting sqref="B16:B17">
    <cfRule type="containsBlanks" dxfId="16" priority="3">
      <formula>LEN(TRIM(B16))=0</formula>
    </cfRule>
  </conditionalFormatting>
  <conditionalFormatting sqref="D19">
    <cfRule type="containsBlanks" dxfId="15" priority="1">
      <formula>LEN(TRIM(D19))=0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&amp;L&amp;"Times,Tučné"Príloha č. 5&amp;"Times,Normálne"
Vyhlásenie uchádzača ku konfliktu záujmov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A2" sqref="A2:D2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12" width="15.7109375" style="13" customWidth="1"/>
    <col min="13" max="16384" width="9.140625" style="13"/>
  </cols>
  <sheetData>
    <row r="1" spans="1:12" x14ac:dyDescent="0.25">
      <c r="A1" s="249" t="s">
        <v>12</v>
      </c>
      <c r="B1" s="249"/>
    </row>
    <row r="2" spans="1:12" ht="33.75" customHeight="1" x14ac:dyDescent="0.25">
      <c r="A2" s="253" t="s">
        <v>48</v>
      </c>
      <c r="B2" s="253"/>
      <c r="C2" s="253"/>
      <c r="D2" s="253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5">
      <c r="A3" s="250"/>
      <c r="B3" s="250"/>
      <c r="C3" s="250"/>
      <c r="D3" s="250"/>
      <c r="E3" s="250"/>
      <c r="F3" s="33"/>
      <c r="G3" s="33"/>
      <c r="H3" s="33"/>
    </row>
    <row r="4" spans="1:12" s="14" customFormat="1" ht="55.5" customHeight="1" x14ac:dyDescent="0.25">
      <c r="A4" s="251" t="s">
        <v>32</v>
      </c>
      <c r="B4" s="251"/>
      <c r="C4" s="251"/>
      <c r="D4" s="251"/>
      <c r="E4" s="25"/>
      <c r="F4" s="25"/>
      <c r="G4" s="25"/>
      <c r="H4" s="25"/>
      <c r="I4" s="25"/>
      <c r="J4" s="25"/>
      <c r="K4" s="25"/>
      <c r="L4" s="25"/>
    </row>
    <row r="5" spans="1:12" s="14" customFormat="1" ht="18.75" x14ac:dyDescent="0.25">
      <c r="A5" s="34"/>
      <c r="B5" s="34"/>
      <c r="C5" s="34"/>
      <c r="D5" s="34"/>
      <c r="E5" s="25"/>
      <c r="F5" s="25"/>
      <c r="G5" s="25"/>
      <c r="H5" s="25"/>
      <c r="I5" s="25"/>
      <c r="J5" s="25"/>
      <c r="K5" s="25"/>
      <c r="L5" s="25"/>
    </row>
    <row r="6" spans="1:12" s="14" customFormat="1" ht="20.100000000000001" customHeight="1" x14ac:dyDescent="0.25">
      <c r="A6" s="252" t="s">
        <v>0</v>
      </c>
      <c r="B6" s="252"/>
      <c r="C6" s="270" t="str">
        <f>IF('Príloha č. 1 '!$C$6="","",'Príloha č. 1 '!$C$6)</f>
        <v/>
      </c>
      <c r="D6" s="270"/>
      <c r="J6" s="26"/>
    </row>
    <row r="7" spans="1:12" s="14" customFormat="1" ht="20.100000000000001" customHeight="1" x14ac:dyDescent="0.25">
      <c r="A7" s="254" t="s">
        <v>1</v>
      </c>
      <c r="B7" s="254"/>
      <c r="C7" s="269" t="str">
        <f>IF('Príloha č. 1 '!$C$7="","",'Príloha č. 1 '!$C$7)</f>
        <v/>
      </c>
      <c r="D7" s="269"/>
    </row>
    <row r="8" spans="1:12" s="14" customFormat="1" ht="20.100000000000001" customHeight="1" x14ac:dyDescent="0.25">
      <c r="A8" s="254" t="s">
        <v>2</v>
      </c>
      <c r="B8" s="254"/>
      <c r="C8" s="269" t="str">
        <f>IF('Príloha č. 1 '!$C$8="","",'Príloha č. 1 '!$C$8)</f>
        <v/>
      </c>
      <c r="D8" s="269"/>
    </row>
    <row r="9" spans="1:12" s="14" customFormat="1" ht="20.100000000000001" customHeight="1" x14ac:dyDescent="0.25">
      <c r="A9" s="254" t="s">
        <v>3</v>
      </c>
      <c r="B9" s="254"/>
      <c r="C9" s="269" t="str">
        <f>IF('Príloha č. 1 '!$C$9="","",'Príloha č. 1 '!$C$9)</f>
        <v/>
      </c>
      <c r="D9" s="269"/>
    </row>
    <row r="10" spans="1:12" x14ac:dyDescent="0.25">
      <c r="C10" s="35"/>
    </row>
    <row r="11" spans="1:12" ht="48" customHeight="1" x14ac:dyDescent="0.25">
      <c r="A11" s="255" t="s">
        <v>268</v>
      </c>
      <c r="B11" s="255"/>
      <c r="C11" s="255"/>
      <c r="D11" s="255"/>
    </row>
    <row r="12" spans="1:12" x14ac:dyDescent="0.25">
      <c r="C12" s="35"/>
    </row>
    <row r="14" spans="1:12" ht="20.100000000000001" customHeight="1" x14ac:dyDescent="0.25">
      <c r="A14" s="13" t="s">
        <v>8</v>
      </c>
      <c r="B14" s="267" t="str">
        <f>IF('Príloha č. 1 '!$B$23="","",'Príloha č. 1 '!$B$23)</f>
        <v/>
      </c>
      <c r="C14" s="267"/>
    </row>
    <row r="15" spans="1:12" ht="20.100000000000001" customHeight="1" x14ac:dyDescent="0.25">
      <c r="A15" s="13" t="s">
        <v>9</v>
      </c>
      <c r="B15" s="268" t="str">
        <f>IF('Príloha č. 1 '!$B$24="","",'Príloha č. 1 '!$B$24)</f>
        <v/>
      </c>
      <c r="C15" s="268"/>
    </row>
    <row r="18" spans="1:12" ht="24.95" customHeight="1" x14ac:dyDescent="0.25">
      <c r="C18" s="36" t="s">
        <v>30</v>
      </c>
      <c r="D18" s="2"/>
      <c r="H18" s="13" t="str">
        <f>IF('Príloha č. 1 '!$C$7="","",'Príloha č. 1 '!$C$7)</f>
        <v/>
      </c>
      <c r="K18" s="27"/>
      <c r="L18" s="27"/>
    </row>
    <row r="19" spans="1:12" ht="24.95" customHeight="1" x14ac:dyDescent="0.25">
      <c r="C19" s="36" t="s">
        <v>31</v>
      </c>
      <c r="D19" s="37"/>
    </row>
    <row r="20" spans="1:12" x14ac:dyDescent="0.25">
      <c r="C20" s="36"/>
      <c r="D20" s="15"/>
    </row>
    <row r="21" spans="1:12" s="15" customFormat="1" x14ac:dyDescent="0.25">
      <c r="A21" s="256" t="s">
        <v>11</v>
      </c>
      <c r="B21" s="256"/>
      <c r="E21" s="13"/>
    </row>
    <row r="22" spans="1:12" s="18" customFormat="1" ht="15" customHeight="1" x14ac:dyDescent="0.25">
      <c r="A22" s="16"/>
      <c r="B22" s="257" t="s">
        <v>13</v>
      </c>
      <c r="C22" s="257"/>
      <c r="D22" s="17"/>
      <c r="E22" s="13"/>
    </row>
    <row r="23" spans="1:12" s="22" customFormat="1" x14ac:dyDescent="0.25">
      <c r="A23" s="13"/>
      <c r="B23" s="19"/>
      <c r="C23" s="28"/>
      <c r="D23" s="20"/>
      <c r="E23" s="13"/>
      <c r="F23" s="21"/>
      <c r="G23" s="20"/>
    </row>
  </sheetData>
  <mergeCells count="17">
    <mergeCell ref="A1:B1"/>
    <mergeCell ref="A3:E3"/>
    <mergeCell ref="A4:D4"/>
    <mergeCell ref="A6:B6"/>
    <mergeCell ref="C6:D6"/>
    <mergeCell ref="A2:D2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C6:D9">
    <cfRule type="containsBlanks" dxfId="14" priority="5">
      <formula>LEN(TRIM(C6))=0</formula>
    </cfRule>
  </conditionalFormatting>
  <conditionalFormatting sqref="C7:D9">
    <cfRule type="containsBlanks" dxfId="13" priority="4">
      <formula>LEN(TRIM(C7))=0</formula>
    </cfRule>
  </conditionalFormatting>
  <conditionalFormatting sqref="C6:D9">
    <cfRule type="containsBlanks" dxfId="12" priority="3">
      <formula>LEN(TRIM(C6))=0</formula>
    </cfRule>
  </conditionalFormatting>
  <conditionalFormatting sqref="B14:C15">
    <cfRule type="containsBlanks" dxfId="11" priority="2">
      <formula>LEN(TRIM(B14))=0</formula>
    </cfRule>
  </conditionalFormatting>
  <conditionalFormatting sqref="D19">
    <cfRule type="containsBlanks" dxfId="10" priority="1">
      <formula>LEN(TRIM(D19))=0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6
&amp;"Times New Roman,Normálne"Vyhlásenie uchádzača o neuloženom zákaze účasti vo verejnom obstarávaní&amp;"Times New Roman,Tučné"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3"/>
  <sheetViews>
    <sheetView showGridLines="0" zoomScale="90" zoomScaleNormal="90" workbookViewId="0">
      <selection activeCell="A2" sqref="A2:D2"/>
    </sheetView>
  </sheetViews>
  <sheetFormatPr defaultColWidth="9.140625" defaultRowHeight="15" x14ac:dyDescent="0.25"/>
  <cols>
    <col min="1" max="1" width="7.5703125" style="13" customWidth="1"/>
    <col min="2" max="2" width="18.140625" style="13" customWidth="1"/>
    <col min="3" max="3" width="19.85546875" style="13" customWidth="1"/>
    <col min="4" max="4" width="37" style="13" customWidth="1"/>
    <col min="5" max="5" width="10.7109375" style="13" customWidth="1"/>
    <col min="6" max="6" width="15.7109375" style="13" customWidth="1"/>
    <col min="7" max="7" width="7.28515625" style="13" customWidth="1"/>
    <col min="8" max="9" width="15.7109375" style="13" customWidth="1"/>
    <col min="10" max="16384" width="9.140625" style="13"/>
  </cols>
  <sheetData>
    <row r="1" spans="1:12" x14ac:dyDescent="0.25">
      <c r="A1" s="249" t="s">
        <v>12</v>
      </c>
      <c r="B1" s="249"/>
    </row>
    <row r="2" spans="1:12" ht="33.75" customHeight="1" x14ac:dyDescent="0.25">
      <c r="A2" s="253" t="s">
        <v>48</v>
      </c>
      <c r="B2" s="253"/>
      <c r="C2" s="253"/>
      <c r="D2" s="253"/>
      <c r="E2" s="61"/>
      <c r="F2" s="61"/>
      <c r="G2" s="61"/>
      <c r="H2" s="61"/>
      <c r="I2" s="61"/>
      <c r="J2" s="61"/>
      <c r="K2" s="61"/>
      <c r="L2" s="61"/>
    </row>
    <row r="3" spans="1:12" ht="15" customHeight="1" x14ac:dyDescent="0.25">
      <c r="A3" s="250"/>
      <c r="B3" s="250"/>
      <c r="C3" s="250"/>
      <c r="D3" s="250"/>
      <c r="E3" s="250"/>
      <c r="F3" s="33"/>
      <c r="G3" s="33"/>
      <c r="H3" s="33"/>
    </row>
    <row r="4" spans="1:12" s="14" customFormat="1" ht="40.5" customHeight="1" x14ac:dyDescent="0.25">
      <c r="A4" s="251" t="s">
        <v>33</v>
      </c>
      <c r="B4" s="251"/>
      <c r="C4" s="251"/>
      <c r="D4" s="251"/>
      <c r="E4" s="25"/>
      <c r="F4" s="25"/>
      <c r="G4" s="25"/>
      <c r="H4" s="25"/>
      <c r="I4" s="25"/>
    </row>
    <row r="5" spans="1:12" s="14" customFormat="1" ht="18.75" x14ac:dyDescent="0.25">
      <c r="A5" s="34"/>
      <c r="B5" s="34"/>
      <c r="C5" s="34"/>
      <c r="D5" s="34"/>
      <c r="E5" s="25"/>
      <c r="F5" s="25"/>
      <c r="G5" s="25"/>
      <c r="H5" s="25"/>
      <c r="I5" s="25"/>
    </row>
    <row r="6" spans="1:12" s="14" customFormat="1" ht="20.100000000000001" customHeight="1" x14ac:dyDescent="0.25">
      <c r="A6" s="252" t="s">
        <v>0</v>
      </c>
      <c r="B6" s="252"/>
      <c r="C6" s="270" t="str">
        <f>IF('Príloha č. 1 '!$C$6="","",'Príloha č. 1 '!$C$6)</f>
        <v/>
      </c>
      <c r="D6" s="270"/>
    </row>
    <row r="7" spans="1:12" s="14" customFormat="1" ht="20.100000000000001" customHeight="1" x14ac:dyDescent="0.25">
      <c r="A7" s="254" t="s">
        <v>1</v>
      </c>
      <c r="B7" s="254"/>
      <c r="C7" s="269" t="str">
        <f>IF('Príloha č. 1 '!$C$7="","",'Príloha č. 1 '!$C$7)</f>
        <v/>
      </c>
      <c r="D7" s="269"/>
    </row>
    <row r="8" spans="1:12" s="14" customFormat="1" ht="20.100000000000001" customHeight="1" x14ac:dyDescent="0.25">
      <c r="A8" s="254" t="s">
        <v>2</v>
      </c>
      <c r="B8" s="254"/>
      <c r="C8" s="269" t="str">
        <f>IF('Príloha č. 1 '!$C$8="","",'Príloha č. 1 '!$C$8)</f>
        <v/>
      </c>
      <c r="D8" s="269"/>
    </row>
    <row r="9" spans="1:12" s="14" customFormat="1" ht="20.100000000000001" customHeight="1" x14ac:dyDescent="0.25">
      <c r="A9" s="254" t="s">
        <v>3</v>
      </c>
      <c r="B9" s="254"/>
      <c r="C9" s="269" t="str">
        <f>IF('Príloha č. 1 '!$C$9="","",'Príloha č. 1 '!$C$9)</f>
        <v/>
      </c>
      <c r="D9" s="269"/>
    </row>
    <row r="10" spans="1:12" x14ac:dyDescent="0.25">
      <c r="C10" s="35"/>
    </row>
    <row r="11" spans="1:12" ht="48" customHeight="1" x14ac:dyDescent="0.25">
      <c r="A11" s="255" t="s">
        <v>34</v>
      </c>
      <c r="B11" s="255"/>
      <c r="C11" s="255"/>
      <c r="D11" s="255"/>
    </row>
    <row r="12" spans="1:12" x14ac:dyDescent="0.25">
      <c r="C12" s="35"/>
    </row>
    <row r="14" spans="1:12" ht="20.100000000000001" customHeight="1" x14ac:dyDescent="0.25">
      <c r="A14" s="13" t="s">
        <v>8</v>
      </c>
      <c r="B14" s="267" t="str">
        <f>IF('Príloha č. 1 '!$B$23="","",'Príloha č. 1 '!$B$23)</f>
        <v/>
      </c>
      <c r="C14" s="267"/>
    </row>
    <row r="15" spans="1:12" ht="20.100000000000001" customHeight="1" x14ac:dyDescent="0.25">
      <c r="A15" s="13" t="s">
        <v>9</v>
      </c>
      <c r="B15" s="268" t="str">
        <f>IF('Príloha č. 1 '!$B$24="","",'Príloha č. 1 '!$B$24)</f>
        <v/>
      </c>
      <c r="C15" s="268"/>
    </row>
    <row r="18" spans="1:9" ht="20.100000000000001" customHeight="1" x14ac:dyDescent="0.25">
      <c r="C18" s="36" t="s">
        <v>30</v>
      </c>
      <c r="D18" s="2"/>
      <c r="I18" s="27"/>
    </row>
    <row r="19" spans="1:9" ht="20.100000000000001" customHeight="1" x14ac:dyDescent="0.25">
      <c r="C19" s="36" t="s">
        <v>31</v>
      </c>
      <c r="D19" s="37"/>
    </row>
    <row r="20" spans="1:9" x14ac:dyDescent="0.25">
      <c r="C20" s="36"/>
      <c r="D20" s="15"/>
    </row>
    <row r="21" spans="1:9" s="15" customFormat="1" x14ac:dyDescent="0.25">
      <c r="A21" s="256" t="s">
        <v>11</v>
      </c>
      <c r="B21" s="256"/>
      <c r="E21" s="13"/>
    </row>
    <row r="22" spans="1:9" s="18" customFormat="1" ht="15" customHeight="1" x14ac:dyDescent="0.25">
      <c r="A22" s="16"/>
      <c r="B22" s="257" t="s">
        <v>13</v>
      </c>
      <c r="C22" s="257"/>
      <c r="D22" s="17"/>
      <c r="E22" s="13"/>
    </row>
    <row r="23" spans="1:9" s="22" customFormat="1" x14ac:dyDescent="0.25">
      <c r="A23" s="13"/>
      <c r="B23" s="19"/>
      <c r="C23" s="28"/>
      <c r="D23" s="20"/>
      <c r="E23" s="13"/>
      <c r="F23" s="21"/>
      <c r="G23" s="20"/>
    </row>
  </sheetData>
  <mergeCells count="17">
    <mergeCell ref="A1:B1"/>
    <mergeCell ref="A3:E3"/>
    <mergeCell ref="A4:D4"/>
    <mergeCell ref="A6:B6"/>
    <mergeCell ref="C6:D6"/>
    <mergeCell ref="A2:D2"/>
    <mergeCell ref="A7:B7"/>
    <mergeCell ref="C7:D7"/>
    <mergeCell ref="A8:B8"/>
    <mergeCell ref="C8:D8"/>
    <mergeCell ref="A9:B9"/>
    <mergeCell ref="C9:D9"/>
    <mergeCell ref="A11:D11"/>
    <mergeCell ref="B14:C14"/>
    <mergeCell ref="B15:C15"/>
    <mergeCell ref="A21:B21"/>
    <mergeCell ref="B22:C22"/>
  </mergeCells>
  <conditionalFormatting sqref="D19">
    <cfRule type="containsBlanks" dxfId="9" priority="5">
      <formula>LEN(TRIM(D19))=0</formula>
    </cfRule>
  </conditionalFormatting>
  <conditionalFormatting sqref="C6:D9">
    <cfRule type="containsBlanks" dxfId="8" priority="4">
      <formula>LEN(TRIM(C6))=0</formula>
    </cfRule>
  </conditionalFormatting>
  <conditionalFormatting sqref="C7:D9">
    <cfRule type="containsBlanks" dxfId="7" priority="3">
      <formula>LEN(TRIM(C7))=0</formula>
    </cfRule>
  </conditionalFormatting>
  <conditionalFormatting sqref="C6:D9">
    <cfRule type="containsBlanks" dxfId="6" priority="2">
      <formula>LEN(TRIM(C6))=0</formula>
    </cfRule>
  </conditionalFormatting>
  <conditionalFormatting sqref="B14:C15">
    <cfRule type="containsBlanks" dxfId="5" priority="1">
      <formula>LEN(TRIM(B14))=0</formula>
    </cfRule>
  </conditionalFormatting>
  <pageMargins left="0.7" right="0.7" top="0.92708333333333337" bottom="0.75" header="0.3" footer="0.3"/>
  <pageSetup paperSize="9" orientation="portrait" r:id="rId1"/>
  <headerFooter>
    <oddHeader xml:space="preserve">&amp;L&amp;"Times New Roman,Tučné"Príloha č. 7&amp;"Times New Roman,Normálne"
Vyhlásenie uchádzača o zápise do ZHS&amp;"Times New Roman,Tučné"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 </vt:lpstr>
      <vt:lpstr>Príloha č. 2</vt:lpstr>
      <vt:lpstr>Príloha č. 3</vt:lpstr>
      <vt:lpstr>Príloha č. 4</vt:lpstr>
      <vt:lpstr>Príloha č.5</vt:lpstr>
      <vt:lpstr>Príloha č. 6</vt:lpstr>
      <vt:lpstr>Príloha č. 7  </vt:lpstr>
      <vt:lpstr>'Príloha č. 1 '!Oblasť_tlače</vt:lpstr>
      <vt:lpstr>'Príloha č. 2'!Oblasť_tlače</vt:lpstr>
      <vt:lpstr>'Príloha č. 3'!Oblasť_tlače</vt:lpstr>
      <vt:lpstr>'Príloha č. 4'!Oblasť_tlače</vt:lpstr>
      <vt:lpstr>'Príloha č. 6'!Oblasť_tlače</vt:lpstr>
      <vt:lpstr>'Príloha č. 7  '!Oblasť_tlače</vt:lpstr>
      <vt:lpstr>'Príloha č.5'!Oblasť_tlače</vt:lpstr>
    </vt:vector>
  </TitlesOfParts>
  <Company>VUSCH,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Ing. Renáta Sobotková</cp:lastModifiedBy>
  <cp:lastPrinted>2022-05-03T09:08:44Z</cp:lastPrinted>
  <dcterms:created xsi:type="dcterms:W3CDTF">2014-08-04T05:30:35Z</dcterms:created>
  <dcterms:modified xsi:type="dcterms:W3CDTF">2022-05-03T09:11:57Z</dcterms:modified>
</cp:coreProperties>
</file>