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6. Renátka\565_2021 Prenájom veľkokapacitných multifunkčných zariadení\05. Josephine Opakovaná\01. Výzva na predloženie CP\"/>
    </mc:Choice>
  </mc:AlternateContent>
  <bookViews>
    <workbookView xWindow="10425" yWindow="810" windowWidth="21240" windowHeight="13395"/>
  </bookViews>
  <sheets>
    <sheet name="Príloha č. 1" sheetId="6" r:id="rId1"/>
    <sheet name="Príloha č. 2" sheetId="7" r:id="rId2"/>
    <sheet name="Príloha č. 3" sheetId="8" r:id="rId3"/>
  </sheets>
  <definedNames>
    <definedName name="_xlnm.Print_Area" localSheetId="0">'Príloha č. 1'!$A$1:$E$138</definedName>
    <definedName name="_xlnm.Print_Area" localSheetId="1">'Príloha č. 2'!$A$1:$Q$39</definedName>
    <definedName name="_xlnm.Print_Area" localSheetId="2">'Príloha č. 3'!$A$1:$C$47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2" i="7" l="1"/>
  <c r="K22" i="7"/>
  <c r="L22" i="7" s="1"/>
  <c r="N22" i="7" s="1"/>
  <c r="M21" i="7"/>
  <c r="K21" i="7"/>
  <c r="L21" i="7" s="1"/>
  <c r="N21" i="7" s="1"/>
  <c r="M20" i="7"/>
  <c r="K20" i="7"/>
  <c r="L20" i="7" s="1"/>
  <c r="N20" i="7" s="1"/>
  <c r="M19" i="7"/>
  <c r="K19" i="7"/>
  <c r="L19" i="7" s="1"/>
  <c r="N19" i="7" s="1"/>
  <c r="M18" i="7"/>
  <c r="O18" i="7" s="1"/>
  <c r="K18" i="7"/>
  <c r="L18" i="7" s="1"/>
  <c r="N18" i="7" s="1"/>
  <c r="M12" i="7"/>
  <c r="K12" i="7"/>
  <c r="L12" i="7" s="1"/>
  <c r="N12" i="7" s="1"/>
  <c r="M11" i="7"/>
  <c r="K11" i="7"/>
  <c r="L11" i="7" s="1"/>
  <c r="N11" i="7" s="1"/>
  <c r="M10" i="7"/>
  <c r="K10" i="7"/>
  <c r="L10" i="7" s="1"/>
  <c r="N10" i="7" s="1"/>
  <c r="M9" i="7"/>
  <c r="K9" i="7"/>
  <c r="L9" i="7" s="1"/>
  <c r="N9" i="7" s="1"/>
  <c r="M8" i="7"/>
  <c r="K8" i="7"/>
  <c r="L8" i="7" s="1"/>
  <c r="N8" i="7" s="1"/>
  <c r="P18" i="7" l="1"/>
  <c r="O8" i="7"/>
  <c r="O23" i="7" s="1"/>
  <c r="P8" i="7"/>
  <c r="P23" i="7" l="1"/>
</calcChain>
</file>

<file path=xl/comments1.xml><?xml version="1.0" encoding="utf-8"?>
<comments xmlns="http://schemas.openxmlformats.org/spreadsheetml/2006/main">
  <authors>
    <author>Ing. Renáta Sobotková</author>
  </authors>
  <commentList>
    <comment ref="A104" authorId="0" shapeId="0">
      <text>
        <r>
          <rPr>
            <b/>
            <sz val="9"/>
            <color indexed="81"/>
            <rFont val="Segoe UI"/>
            <family val="2"/>
            <charset val="238"/>
          </rPr>
          <t>Ing. Renáta Sobotková: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<sst xmlns="http://schemas.openxmlformats.org/spreadsheetml/2006/main" count="399" uniqueCount="274">
  <si>
    <t>Názov predmetu zákazky:</t>
  </si>
  <si>
    <t>ŠPECIFIKÁCIA PREDMETU ZÁKAZKY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</si>
  <si>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</si>
  <si>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1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</si>
  <si>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 xml:space="preserve">spĺňa / nespĺňa </t>
  </si>
  <si>
    <t>hodnota ponúkaného produktu</t>
  </si>
  <si>
    <t>xxx</t>
  </si>
  <si>
    <t>1.</t>
  </si>
  <si>
    <t>2.</t>
  </si>
  <si>
    <t>3.</t>
  </si>
  <si>
    <t>4.</t>
  </si>
  <si>
    <t>5.</t>
  </si>
  <si>
    <t>6.</t>
  </si>
  <si>
    <t>Týmto potvrdzujem, že všetky uvedené informácie sú pravdivé.</t>
  </si>
  <si>
    <t>IČO:</t>
  </si>
  <si>
    <t>DIČ:</t>
  </si>
  <si>
    <t>Meno a priezvisko:</t>
  </si>
  <si>
    <t>Pracovné zaradenie:</t>
  </si>
  <si>
    <t>Telefónne číslo:</t>
  </si>
  <si>
    <t>E-mail:</t>
  </si>
  <si>
    <t>V:</t>
  </si>
  <si>
    <t>Dňa:</t>
  </si>
  <si>
    <t>Podpis a pečiatka:</t>
  </si>
  <si>
    <t>Meno a priezvisko oprávnenéj osoby na podpisovanie:</t>
  </si>
  <si>
    <t>Poznámka:</t>
  </si>
  <si>
    <t>- povinné údaje vyplní uchádzač</t>
  </si>
  <si>
    <t>P.č.</t>
  </si>
  <si>
    <t>2.13</t>
  </si>
  <si>
    <t>Názov položky predmetu zákazky</t>
  </si>
  <si>
    <t>mesiac</t>
  </si>
  <si>
    <t xml:space="preserve">Prenájom veľkokapacitných multifunčných zariadení </t>
  </si>
  <si>
    <t>Položka č. 1 - Multifunkčné zariadenie - Riaditeľstvo</t>
  </si>
  <si>
    <t>1.1</t>
  </si>
  <si>
    <t>Formát spracovateľných dokumentov: A6R - SRA3</t>
  </si>
  <si>
    <t>1.2</t>
  </si>
  <si>
    <t xml:space="preserve">Funkcie: farebná tlačiareň, skener, kopírka </t>
  </si>
  <si>
    <t>1.3</t>
  </si>
  <si>
    <t xml:space="preserve">Originálne (nové) zariadenie, nepoužívané (zariadenie nesmie byť repasované) </t>
  </si>
  <si>
    <t>1.4</t>
  </si>
  <si>
    <t>Rozhrania: 10/100/1000 Base-T Ethernet, USB 2.0</t>
  </si>
  <si>
    <t>1.5</t>
  </si>
  <si>
    <t>Doba zahrievania: do 18 sekúnd</t>
  </si>
  <si>
    <t>1.6</t>
  </si>
  <si>
    <t xml:space="preserve">Pamäť:  min. 4 GB štandardne </t>
  </si>
  <si>
    <t>1.7</t>
  </si>
  <si>
    <t>Pevný disk: 8GB SSD + 320 GB HDD</t>
  </si>
  <si>
    <t>1.8</t>
  </si>
  <si>
    <t>Podpora OS: MS Windows 7, 8.1; MS Windows 10 a vyšší</t>
  </si>
  <si>
    <t>1.9</t>
  </si>
  <si>
    <t>1.10</t>
  </si>
  <si>
    <t>Čítačka RFID kariet (čipov): min 1ks integrovaná do tela zariadenia</t>
  </si>
  <si>
    <t>1.11</t>
  </si>
  <si>
    <t>Podstavec: podstavec od výrobcu zariadenia na koleskach, s dvierkami a odkladacím priestorom</t>
  </si>
  <si>
    <t>1.12</t>
  </si>
  <si>
    <t>Obstarávateľom stanovený predpoklad rozsahu využitia prenajatých zariadení  typ A:</t>
  </si>
  <si>
    <t>1.12.1</t>
  </si>
  <si>
    <t>Predpokladaný počet čiernobielych strán A4 za 48 mesiacov: 180 000</t>
  </si>
  <si>
    <t>1.12.2</t>
  </si>
  <si>
    <t>Predpokladaný počet farebných strán A4 s farebným pokrytím do 2% z každej farby osobitne za 48 mesiacov: 280 000</t>
  </si>
  <si>
    <t>1.12.3</t>
  </si>
  <si>
    <t>Predpokladaný počet farebných strán A4 s farebným pokrytím do 10% z každej farby osobitne za 48 mesiacov: 55 000</t>
  </si>
  <si>
    <t>1.12.4</t>
  </si>
  <si>
    <t>Predpokladaný počet farebných strán A4 s farebným pokrytím nad 10% z každej farby osobitne za 48 mesiacov: 5 000</t>
  </si>
  <si>
    <t>1.13</t>
  </si>
  <si>
    <t>Funkcie TLAČ a KOPÍROVANIE</t>
  </si>
  <si>
    <t>1.13.1</t>
  </si>
  <si>
    <t>Spôsob tlače a kopírovania: laser</t>
  </si>
  <si>
    <t>1.13.2</t>
  </si>
  <si>
    <t>Funkcie tlače: priama tlač, tlač čakajúca na výzvu užívateľa  ( follow me print )</t>
  </si>
  <si>
    <t>1.13.3</t>
  </si>
  <si>
    <t xml:space="preserve">Kvalita tlače: min. 1200 x 1200 dpi </t>
  </si>
  <si>
    <t>1.13.4</t>
  </si>
  <si>
    <t>Kvalita kopírovania: min. 600 x 600 dpi</t>
  </si>
  <si>
    <t>1.13.5</t>
  </si>
  <si>
    <t>Obojstranná tlač: áno</t>
  </si>
  <si>
    <t>1.13.6</t>
  </si>
  <si>
    <t>Obojstranné kopírovanie: áno, zo skla alebo pomocou obojstranného jednoprechodového podávača</t>
  </si>
  <si>
    <t>1.13.7</t>
  </si>
  <si>
    <t>Predvoľba počtu kópií:   1 - 999</t>
  </si>
  <si>
    <t>1.13.8</t>
  </si>
  <si>
    <t xml:space="preserve">Zmenšenie/zväčšenie kópií:  25 až 400% po 1% </t>
  </si>
  <si>
    <t>1.13.9</t>
  </si>
  <si>
    <t xml:space="preserve">Gramáž papiera: minimálny rozsah 55 - 300 g/m2 </t>
  </si>
  <si>
    <t>1.13.10</t>
  </si>
  <si>
    <t xml:space="preserve">Gramáž a rozmer papiera pre obojstrannú tlač a kopírovanie: 65 - 250 g/m2; A6R - SRA3 </t>
  </si>
  <si>
    <t>1.13.11</t>
  </si>
  <si>
    <t xml:space="preserve">Formát papiera: A6R - SRA3, dlhý papier - dĺžka min. 1 210 mm; šírka min. 300 mm </t>
  </si>
  <si>
    <t>1.13.12</t>
  </si>
  <si>
    <t>Tlačové jazyky: PCL 6, Postscript 3, XPS</t>
  </si>
  <si>
    <t>1.13.13</t>
  </si>
  <si>
    <t xml:space="preserve">Podpora tlače z mobilu a tabletu: AirPrint (iOS), Mopria (Android), Direct Wi-Fi </t>
  </si>
  <si>
    <t>1.13.14</t>
  </si>
  <si>
    <t>Tlač z pamäťového média: USB flash pamäťový kľúč</t>
  </si>
  <si>
    <t>1.13.15</t>
  </si>
  <si>
    <t xml:space="preserve">Čas vytlačenia prvej strany: do 5 sekúnd čiernobielo; do 6 sekúnd farebne </t>
  </si>
  <si>
    <t>1.13.16</t>
  </si>
  <si>
    <t>Rýchlosť tlače/kopírovania A4: min. 50 str./min čiernobielo aj farebne</t>
  </si>
  <si>
    <t>1.13.17</t>
  </si>
  <si>
    <t xml:space="preserve">Rýchlosť tlače/kopírovania A3: min. 24 str./min čiernobielo aj farebne </t>
  </si>
  <si>
    <t>1.13.18</t>
  </si>
  <si>
    <t>Podávač dokumentov: obojstranný jednoprechodový, na min. 50 hárkov; 45 - 160 g/m² simplex</t>
  </si>
  <si>
    <t>1.13.19</t>
  </si>
  <si>
    <t xml:space="preserve">Vstupná kapacita:  min. 2x vstupný zásobník - každý na min. 500 listov; ručný podávač na min. 150 listov </t>
  </si>
  <si>
    <t>1.14</t>
  </si>
  <si>
    <t>Funkcia SKENER</t>
  </si>
  <si>
    <t>1.14.1</t>
  </si>
  <si>
    <t>Farebné skenovanie: áno</t>
  </si>
  <si>
    <t>1.14.2</t>
  </si>
  <si>
    <t>Rýchlosť skenovania pre jednostranné dokumenty: minimálne 48 strán za minútu farebne aj čiernobielo jednostranne</t>
  </si>
  <si>
    <t>1.14.3</t>
  </si>
  <si>
    <t>Max veľkosť originálu: A3</t>
  </si>
  <si>
    <t>1.14.4</t>
  </si>
  <si>
    <t>Obojstranné skenovanie: áno, pomocou jednoprechodového podávača</t>
  </si>
  <si>
    <t>1.14.5</t>
  </si>
  <si>
    <t>Manuálne skenovanie: možnosť postupného prikladania strán dokumentu až do dokončenia po poslednej odskenovanej strane</t>
  </si>
  <si>
    <t>1.14.6</t>
  </si>
  <si>
    <t>Rozlíšenie skenovania: voliteľné, min.300 dpi</t>
  </si>
  <si>
    <t>1.14.7</t>
  </si>
  <si>
    <t>Formát súboru skenovaného dokumentu: PDF, TIFF, JPEG, kompaktné PDF, šifrované PDF, XPS</t>
  </si>
  <si>
    <t>1.14.8</t>
  </si>
  <si>
    <t>Cieľ skenovania: skenovanie do emailu, do zložky SMB, na USB pamäť, na FTP</t>
  </si>
  <si>
    <t>1.14.9</t>
  </si>
  <si>
    <t>Funkcie skenovania: skenovacie profily užívateľov, podpora LDAP, adresár s uloženými, často používanými e-mail schránkam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</si>
  <si>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</si>
  <si>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</si>
  <si>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</si>
  <si>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</si>
  <si>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</si>
  <si>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</si>
  <si>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</si>
  <si>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</si>
  <si>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</si>
  <si>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</si>
  <si>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</si>
  <si>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</si>
  <si>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Obstarávateľom stanovený predpoklad rozsahu využitia prenajatých zariadení  typ B:</t>
  </si>
  <si>
    <t>2.12.1</t>
  </si>
  <si>
    <t>Predpokladaný počet čiernobielych strán A4 za 48 mesiacov:  300 000</t>
  </si>
  <si>
    <t>2.12.2</t>
  </si>
  <si>
    <t>Predpokladaný počet farebných strán A4 s farebným pokrytím do 2% z každej farby osobitne za 48 mesiacov: 250 000</t>
  </si>
  <si>
    <t>2.12.3</t>
  </si>
  <si>
    <t>Predpokladaný počet farebných strán A4 s farebným pokrytím do 10% z každej farby osobitne za 48 mesiacov: 80 000</t>
  </si>
  <si>
    <t>2.12.4</t>
  </si>
  <si>
    <t>Predpokladaný počet farebných strán A4 s farebným pokrytím nad 10% z každej farby osobitne za 48 mesiacov:  2 000</t>
  </si>
  <si>
    <t>2.13.1</t>
  </si>
  <si>
    <t>2.13.2</t>
  </si>
  <si>
    <t>2.13.3</t>
  </si>
  <si>
    <t>2.13.4</t>
  </si>
  <si>
    <t>2.13.5</t>
  </si>
  <si>
    <t>2.13.6</t>
  </si>
  <si>
    <t>2.13.7</t>
  </si>
  <si>
    <t>2.13.8</t>
  </si>
  <si>
    <t>2.13.9</t>
  </si>
  <si>
    <t>2.13.10</t>
  </si>
  <si>
    <t>2.13.11</t>
  </si>
  <si>
    <t>2.13.12</t>
  </si>
  <si>
    <t>2.13.13</t>
  </si>
  <si>
    <t>2.13.14</t>
  </si>
  <si>
    <t>2.13.15</t>
  </si>
  <si>
    <t>2.13.16</t>
  </si>
  <si>
    <t>Rýchlosť tlače/kopírovania A4: min. 25 str./min čiernobielo aj farebne</t>
  </si>
  <si>
    <t>2.13.17</t>
  </si>
  <si>
    <t xml:space="preserve">Rýchlosť tlače/kopírovania A3: min. 12 str./min čiernobielo aj farebne </t>
  </si>
  <si>
    <t>2.13.18</t>
  </si>
  <si>
    <t>2.13.19</t>
  </si>
  <si>
    <t>2.14</t>
  </si>
  <si>
    <t>2.14.1</t>
  </si>
  <si>
    <t>2.14.2</t>
  </si>
  <si>
    <t>2.14.3</t>
  </si>
  <si>
    <t>2.14.4</t>
  </si>
  <si>
    <t>2.14.5</t>
  </si>
  <si>
    <t>2.14.6</t>
  </si>
  <si>
    <t>2.14.7</t>
  </si>
  <si>
    <t>2.14.8</t>
  </si>
  <si>
    <t>2.14.9</t>
  </si>
  <si>
    <t>3. Ostatné funkcie multifunkčného zariadenia / obslužného softvéru</t>
  </si>
  <si>
    <t>3.1</t>
  </si>
  <si>
    <t>3.2</t>
  </si>
  <si>
    <t>3.3</t>
  </si>
  <si>
    <t>Používatelia a skupiny používateľov: prístup a používanie zariadenia centrálne konfigurovateľné podľa pomenovaných používateľov a skupín. Požaduje sa synchronizácia používateľov s Active Directory prevádzkovanou Nájomcom.</t>
  </si>
  <si>
    <t>3.4</t>
  </si>
  <si>
    <t>Nastavenia vlastností tlačových front: musí byť možné prednastaviť minimálne 10 druhov tlačových front, ktoré používateľ na svojom PC uvidí ako pomenované tlačiarne k rôznym typom tlačových úloh (napr. čiernobiely výstup, farebný výstup, ekonomická tlač, obojstranná/jednostraná tlač, odložená tlačová úloha s vytlačením až po autentifikácii sa používateľa na zariadení a pod.                                                                                                                                                       Možnosť nastavenia vyzdieľaného priečinku pracovnej PC stanice zapojenej v LAN Nájomcu, pre uloženie skenovaných dokumentov na multifunkčnom zariadení prihláseného používateľa.</t>
  </si>
  <si>
    <t>3.5</t>
  </si>
  <si>
    <t>3.6</t>
  </si>
  <si>
    <t>3.7</t>
  </si>
  <si>
    <t>Odložená tlačová úloha: musí byť možné tlačovú úlohu odložiť k vytlačeniu na zariadení až po autentifikácii používateľa na zariadení</t>
  </si>
  <si>
    <t>3.8</t>
  </si>
  <si>
    <t>Prehľady a vyhodnotenia: požadovaná je možnosť štatistických prehľadov o aktivitách používateľov a to hlavne vyhodnotenie množstva a typu tlačových a skenovaných výstupov za zvolené obdobie</t>
  </si>
  <si>
    <t>4. Služby poskytované s prenájmom multifunkčných zariadení</t>
  </si>
  <si>
    <t>4.1</t>
  </si>
  <si>
    <t>Pravidelná údržba v rozsahu a intervaloch stanovených výrobcom zariadenia</t>
  </si>
  <si>
    <t>4.2</t>
  </si>
  <si>
    <t>Nastavenia a aktuálizáciu firmware zariadení</t>
  </si>
  <si>
    <t>4.3</t>
  </si>
  <si>
    <t>Udržiavanie zariadení v prevádzkyschopnom stave vrátane údržby po opotrebovaní jednotlivých častí zariadenia zahŕňajúca prácu servisného technika pri lokalizácii a odstránení poruchy zariadenia v mieste inštalácie zariadenia a cestovné náklady technika</t>
  </si>
  <si>
    <t>4.4</t>
  </si>
  <si>
    <t xml:space="preserve">Kompletný servis pri poruche zariadenia v mieste inštalácie tohto zariadenia, a to najmä vykonanie opráv, dodávky a montáže originálnych náhradných dielov v prípade potreby ich výmeny z dôvodu opotrebovania </t>
  </si>
  <si>
    <t>4.5</t>
  </si>
  <si>
    <t>Pre prenajaté zariadenie zabezpečiť dodávky od výrobcu zariadenia originálneho spotrebného materiálu (náhradných originálnych tonerov, fotovalcov, odpadových nádob, fixačných a prenosových jednotiek a podobne)</t>
  </si>
  <si>
    <t>Obchodný názov uchádzača:</t>
  </si>
  <si>
    <t>Sídlo uchádzača:</t>
  </si>
  <si>
    <t>Kontaktná osoba dodávateľa pre účely overenia si informácií týkajúcich sa špecifikácií:</t>
  </si>
  <si>
    <t>Prenájom veľkokapacitných multifunkčných zariadení</t>
  </si>
  <si>
    <t>MJ</t>
  </si>
  <si>
    <t>Obchodný názov ponúkaného zariadenia</t>
  </si>
  <si>
    <t>Názov výrobcu ponúkaného zariadenia</t>
  </si>
  <si>
    <t xml:space="preserve">Jednotková cena za MJ
v EUR
bez DPH </t>
  </si>
  <si>
    <t>Sadzba DPH
v %</t>
  </si>
  <si>
    <t>Výška DPH
v EUR</t>
  </si>
  <si>
    <t>Jednotková cena za MJ
v EUR
s DPH</t>
  </si>
  <si>
    <t>Celková cena
za požadovaný počet MJ
v EUR bez DPH</t>
  </si>
  <si>
    <t>Celková cena
za požadovaný počet MJ
v EUR s DPH</t>
  </si>
  <si>
    <t>Celková cena
za položku
v EUR bez DPH</t>
  </si>
  <si>
    <t>Celková cena
za položku
v EUR s DPH</t>
  </si>
  <si>
    <t>7.</t>
  </si>
  <si>
    <t>8.</t>
  </si>
  <si>
    <t>9.</t>
  </si>
  <si>
    <t>10.</t>
  </si>
  <si>
    <t>11.</t>
  </si>
  <si>
    <t>12.</t>
  </si>
  <si>
    <t>13.</t>
  </si>
  <si>
    <t>14.</t>
  </si>
  <si>
    <r>
      <t xml:space="preserve">Paušálny prenájom za </t>
    </r>
    <r>
      <rPr>
        <b/>
        <sz val="9"/>
        <rFont val="Arial"/>
        <family val="2"/>
        <charset val="238"/>
      </rPr>
      <t>1 multifunkčné zariadenie</t>
    </r>
  </si>
  <si>
    <t>Predpoklad čiernobielé strany A4 za 48 mesiacov</t>
  </si>
  <si>
    <t>ks</t>
  </si>
  <si>
    <t xml:space="preserve">Predpokladaný počet farebných strán A4 s farebným pokrytím do 2% z každej farby osobitne za 48 mesiacov            </t>
  </si>
  <si>
    <t xml:space="preserve">Predpokladaný počet farebných strán A4 s farebným pokrytím do 10% z každej farby osobitne za 48 mesiacov: </t>
  </si>
  <si>
    <t xml:space="preserve">Predpokladaný počet farebných strán A4 s farebným pokrytím nad 10% z každej farby osobitne za 48 mesiacov  </t>
  </si>
  <si>
    <t>Jednotková cena
v EUR
s DPH</t>
  </si>
  <si>
    <r>
      <rPr>
        <sz val="9"/>
        <rFont val="Arial"/>
        <family val="2"/>
        <charset val="238"/>
      </rPr>
      <t>Paušálny prenájom spolu za</t>
    </r>
    <r>
      <rPr>
        <b/>
        <sz val="9"/>
        <rFont val="Arial"/>
        <family val="2"/>
        <charset val="238"/>
      </rPr>
      <t xml:space="preserve"> 2 multifunkčné zariadenia</t>
    </r>
  </si>
  <si>
    <t>Predpokladaný počet farebných strán A4 s farebným pokrytím do 2% z každej farby osobitne za 48 mesiacov</t>
  </si>
  <si>
    <t>Predpokladaný počet farebných strán A4 s farebným pokrytím do 10% z každej farby osobitne za 48 mesiacov</t>
  </si>
  <si>
    <t>Predpokladaný počet farebných strán A4 s farebným pokrytím nad 10% z každej farby osobitne za 48 mesiacov</t>
  </si>
  <si>
    <t>Celková cena za predmet zákazky</t>
  </si>
  <si>
    <t>Obchodný názov:</t>
  </si>
  <si>
    <t>Sídlo:</t>
  </si>
  <si>
    <t>Podpis a pečiatka uchádzača</t>
  </si>
  <si>
    <t>Meno a priezvisko oprávnenej osoby na podpisovanie:</t>
  </si>
  <si>
    <t>- kritérium na vyhodnotenie ponúk</t>
  </si>
  <si>
    <t xml:space="preserve">Funkcie TLAČ a KOPÍROVANIE </t>
  </si>
  <si>
    <r>
      <t xml:space="preserve">Multifunkčné zariadenie typ A </t>
    </r>
    <r>
      <rPr>
        <sz val="10"/>
        <rFont val="Arial"/>
        <family val="2"/>
        <charset val="238"/>
      </rPr>
      <t>(rýchlosť min. 50 strán A4/min)</t>
    </r>
  </si>
  <si>
    <t>Odomykanie zariadenia: kódom, heslom, RFID kartou (čipom),
Bezdotykovým identifikačným príveskom ATS 1477 Hitag II smart key</t>
  </si>
  <si>
    <t xml:space="preserve">Funkcia SKENER </t>
  </si>
  <si>
    <r>
      <t xml:space="preserve">Multifunkčné zariadenie typ B </t>
    </r>
    <r>
      <rPr>
        <sz val="10"/>
        <rFont val="Arial"/>
        <family val="2"/>
        <charset val="238"/>
      </rPr>
      <t>(rýchlosť min. 25 strán A4/min)</t>
    </r>
  </si>
  <si>
    <t xml:space="preserve">Čas vytlačenia prvej strany: do 8 sekúnd čiernobielo; do 10 sekúnd farebne </t>
  </si>
  <si>
    <t>Prihlásenie sa (autentifikácia) používateľa na zariadenie: pomocou PIN kódu a musí byť možný aj priložením bezdotykového identifikačného prívesku ATS 1477 Hitag II smart key (výrobca UTC Fire &amp; Security). Registrácia čipového prívesku musí byť možná aj samotným používateľom na multifunkčnom zariadení, ak daný používateľ má k tomu práva nastavené v systéme centrálneho manažmentu multifunkčných zariadení.</t>
  </si>
  <si>
    <t>Čítačka čipových kariet a príveskov: musí byť v multifunkčnom zariadení pevne integrovaná a kompatibilná s bezdotykovým identifikačným príveskom ATS 1477 Hitag II smart key (výrobca UTC Fire &amp; Security), ktorý obstarávateľ už má integrovaný zo inými dôležitými systémami ako je dochádzkový, prístupový, stravný, parkovací systém atď.</t>
  </si>
  <si>
    <t>Typ:</t>
  </si>
  <si>
    <t>Výrobné číslo</t>
  </si>
  <si>
    <t>Miesto prenájmu:</t>
  </si>
  <si>
    <t>Riaditeľstvo, 2.poschodie, Ondavská 8, Košice</t>
  </si>
  <si>
    <t>V konfigurácii:</t>
  </si>
  <si>
    <t>Dodávka papiera:</t>
  </si>
  <si>
    <t>Nie</t>
  </si>
  <si>
    <t>Dodávka tonerov:</t>
  </si>
  <si>
    <t>Áno</t>
  </si>
  <si>
    <t>Servisné diely:</t>
  </si>
  <si>
    <t>Cestovné a dopravné:</t>
  </si>
  <si>
    <t>Podateľňa, prízemie, Ondavská 8, Košice</t>
  </si>
  <si>
    <t>Oddelenie VO, BCM II, 5.posch. Moldavská cesta 10, Košice</t>
  </si>
  <si>
    <t>V ……………………</t>
  </si>
  <si>
    <t>dňa ………………….</t>
  </si>
  <si>
    <t xml:space="preserve">         Za prenajímateľa                                                                 Za nájomcu</t>
  </si>
  <si>
    <t>Súpis prenajatých zariadení a spoločne spravovaných jedným centrálnym manažment systémom</t>
  </si>
  <si>
    <t>Zariadenie č. 1</t>
  </si>
  <si>
    <t>Zariadenie č. 2</t>
  </si>
  <si>
    <t>Položka č. 2 - Multifunkčné zariadenia 2 ks  - Podateľňa a oddelenie VO</t>
  </si>
  <si>
    <t>Položka č. 2 - Multifunkčné zariadenie 2 ks - Podateľňa a oddelenie  VO</t>
  </si>
  <si>
    <t>Zariadenie č. 3</t>
  </si>
  <si>
    <t xml:space="preserve">........................................                               ........................................     </t>
  </si>
  <si>
    <t>ŠTRUKTUROVANÝ ROZPOČET CENY</t>
  </si>
  <si>
    <t>Plánované množstvo MJ</t>
  </si>
  <si>
    <t>Požaduje sa integrácia prenajatých multifunkčných zariadení, pod jeden spoločný centrálny manažment systém MyQ®</t>
  </si>
  <si>
    <t>K centrálnej správe veľkokapacitných multifunkčkých zariadení prevádzkuje nájomca systém MyQ® (aktuálne vo ver.7.4), ktorý má integrovaný s viacerými internými informačnými systémami a zariadeniami. Prenajímateľ zabezpečí v rámci prenájmu všetky potrebné prídavné MyQ licencie súvisiace s prenajatými zariadeniami.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</si>
</sst>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€_-;\-* #,##0\ _€_-;_-* &quot;-&quot;\ _€_-;_-@_-"/>
    <numFmt numFmtId="164" formatCode="#,##0.00\ &quot;€&quot;"/>
    <numFmt numFmtId="165" formatCode="_-* #,##0.0000\ _€_-;\-* #,##0.0000\ _€_-;_-* &quot;-&quot;????\ _€_-;_-@_-"/>
    <numFmt numFmtId="166" formatCode="#,##0.00\ &quot;EUR&quot;"/>
    <numFmt numFmtId="167" formatCode="#,##0.0000\ &quot;€&quot;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1"/>
      <name val="Arial"/>
      <family val="2"/>
      <charset val="238"/>
    </font>
    <font>
      <b/>
      <sz val="12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b/>
      <sz val="9"/>
      <name val="Times New Roman"/>
      <family val="1"/>
      <charset val="238"/>
    </font>
    <font>
      <sz val="9"/>
      <name val="Arial"/>
      <family val="2"/>
      <charset val="238"/>
    </font>
    <font>
      <b/>
      <sz val="9"/>
      <name val="Times"/>
      <family val="1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Times"/>
      <family val="1"/>
    </font>
    <font>
      <b/>
      <sz val="14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C00000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/>
      <right/>
      <top/>
      <bottom style="thin">
        <color rgb="FFFF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rgb="FFC00000"/>
      </top>
      <bottom/>
      <diagonal/>
    </border>
    <border>
      <left/>
      <right style="dotted">
        <color auto="1"/>
      </right>
      <top/>
      <bottom style="dotted">
        <color indexed="64"/>
      </bottom>
      <diagonal/>
    </border>
    <border>
      <left style="dotted">
        <color auto="1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 style="thin">
        <color rgb="FFC00000"/>
      </left>
      <right/>
      <top style="dotted">
        <color auto="1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/>
      <top/>
      <bottom/>
      <diagonal/>
    </border>
    <border>
      <left style="thin">
        <color auto="1"/>
      </left>
      <right/>
      <top style="thin">
        <color rgb="FFC00000"/>
      </top>
      <bottom/>
      <diagonal/>
    </border>
    <border>
      <left style="thin">
        <color auto="1"/>
      </left>
      <right/>
      <top style="thin">
        <color rgb="FFC00000"/>
      </top>
      <bottom style="thin">
        <color rgb="FFC00000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 style="dotted">
        <color auto="1"/>
      </left>
      <right/>
      <top/>
      <bottom style="thin">
        <color rgb="FFC00000"/>
      </bottom>
      <diagonal/>
    </border>
    <border>
      <left style="thin">
        <color indexed="64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 style="medium">
        <color indexed="64"/>
      </right>
      <top style="thin">
        <color rgb="FFC00000"/>
      </top>
      <bottom/>
      <diagonal/>
    </border>
    <border>
      <left/>
      <right style="medium">
        <color indexed="64"/>
      </right>
      <top style="thin">
        <color rgb="FFC00000"/>
      </top>
      <bottom style="thin">
        <color rgb="FFC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rgb="FFC0000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218">
    <xf numFmtId="0" fontId="0" fillId="0" borderId="0" xfId="0"/>
    <xf numFmtId="0" fontId="5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9" fontId="5" fillId="0" borderId="9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horizontal="right"/>
      <protection locked="0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left" wrapText="1"/>
    </xf>
    <xf numFmtId="49" fontId="4" fillId="0" borderId="0" xfId="1" applyNumberFormat="1" applyFont="1" applyBorder="1" applyAlignment="1">
      <alignment horizontal="center" vertical="center" wrapText="1"/>
    </xf>
    <xf numFmtId="49" fontId="12" fillId="0" borderId="0" xfId="1" applyNumberFormat="1" applyFont="1" applyBorder="1" applyAlignment="1">
      <alignment vertical="top"/>
    </xf>
    <xf numFmtId="49" fontId="4" fillId="0" borderId="0" xfId="1" applyNumberFormat="1" applyFont="1" applyBorder="1" applyAlignment="1">
      <alignment vertical="top"/>
    </xf>
    <xf numFmtId="0" fontId="13" fillId="0" borderId="18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9" fontId="14" fillId="0" borderId="18" xfId="0" applyNumberFormat="1" applyFont="1" applyBorder="1" applyAlignment="1">
      <alignment horizontal="center" vertical="center"/>
    </xf>
    <xf numFmtId="49" fontId="13" fillId="0" borderId="18" xfId="0" applyNumberFormat="1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wrapText="1"/>
    </xf>
    <xf numFmtId="49" fontId="9" fillId="0" borderId="0" xfId="0" applyNumberFormat="1" applyFont="1" applyBorder="1" applyAlignment="1">
      <alignment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0" fontId="17" fillId="0" borderId="0" xfId="3" applyFont="1" applyAlignment="1"/>
    <xf numFmtId="0" fontId="18" fillId="0" borderId="0" xfId="3" applyFont="1"/>
    <xf numFmtId="49" fontId="19" fillId="0" borderId="0" xfId="0" applyNumberFormat="1" applyFont="1" applyFill="1" applyAlignment="1">
      <alignment horizontal="left" vertical="center" wrapText="1"/>
    </xf>
    <xf numFmtId="0" fontId="20" fillId="4" borderId="26" xfId="3" applyFont="1" applyFill="1" applyBorder="1" applyAlignment="1">
      <alignment vertical="top" wrapText="1"/>
    </xf>
    <xf numFmtId="0" fontId="20" fillId="4" borderId="27" xfId="3" applyFont="1" applyFill="1" applyBorder="1" applyAlignment="1">
      <alignment vertical="top" wrapText="1"/>
    </xf>
    <xf numFmtId="0" fontId="18" fillId="0" borderId="0" xfId="3" applyFont="1" applyFill="1" applyBorder="1" applyAlignment="1">
      <alignment horizontal="center" vertical="top" wrapText="1"/>
    </xf>
    <xf numFmtId="0" fontId="18" fillId="0" borderId="0" xfId="3" applyFont="1" applyAlignment="1">
      <alignment horizontal="center" vertical="top" wrapText="1"/>
    </xf>
    <xf numFmtId="0" fontId="20" fillId="4" borderId="16" xfId="3" applyFont="1" applyFill="1" applyBorder="1" applyAlignment="1">
      <alignment vertical="top" wrapText="1"/>
    </xf>
    <xf numFmtId="0" fontId="20" fillId="4" borderId="28" xfId="3" applyFont="1" applyFill="1" applyBorder="1" applyAlignment="1">
      <alignment vertical="top" wrapText="1"/>
    </xf>
    <xf numFmtId="0" fontId="21" fillId="0" borderId="25" xfId="3" applyFont="1" applyFill="1" applyBorder="1" applyAlignment="1">
      <alignment horizontal="center" vertical="top" wrapText="1"/>
    </xf>
    <xf numFmtId="3" fontId="21" fillId="0" borderId="17" xfId="3" applyNumberFormat="1" applyFont="1" applyFill="1" applyBorder="1" applyAlignment="1">
      <alignment horizontal="center" vertical="top" wrapText="1"/>
    </xf>
    <xf numFmtId="0" fontId="21" fillId="0" borderId="0" xfId="3" applyFont="1" applyFill="1" applyBorder="1" applyAlignment="1">
      <alignment horizontal="center" vertical="top" wrapText="1"/>
    </xf>
    <xf numFmtId="0" fontId="21" fillId="3" borderId="14" xfId="3" applyFont="1" applyFill="1" applyBorder="1" applyAlignment="1">
      <alignment horizontal="center" vertical="top" wrapText="1"/>
    </xf>
    <xf numFmtId="164" fontId="21" fillId="3" borderId="14" xfId="3" applyNumberFormat="1" applyFont="1" applyFill="1" applyBorder="1" applyAlignment="1">
      <alignment horizontal="center" vertical="top" wrapText="1"/>
    </xf>
    <xf numFmtId="0" fontId="21" fillId="0" borderId="0" xfId="3" applyFont="1" applyAlignment="1">
      <alignment horizontal="center" vertical="top" wrapText="1"/>
    </xf>
    <xf numFmtId="0" fontId="18" fillId="0" borderId="31" xfId="3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18" fillId="0" borderId="0" xfId="3" applyFont="1" applyFill="1" applyBorder="1" applyAlignment="1">
      <alignment vertical="center"/>
    </xf>
    <xf numFmtId="0" fontId="18" fillId="0" borderId="32" xfId="3" applyNumberFormat="1" applyFont="1" applyFill="1" applyBorder="1" applyAlignment="1">
      <alignment horizontal="right" vertical="center"/>
    </xf>
    <xf numFmtId="165" fontId="18" fillId="0" borderId="32" xfId="3" applyNumberFormat="1" applyFont="1" applyFill="1" applyBorder="1" applyAlignment="1">
      <alignment horizontal="right" vertical="center"/>
    </xf>
    <xf numFmtId="9" fontId="18" fillId="0" borderId="32" xfId="3" applyNumberFormat="1" applyFont="1" applyFill="1" applyBorder="1" applyAlignment="1">
      <alignment horizontal="center" vertical="center"/>
    </xf>
    <xf numFmtId="0" fontId="18" fillId="0" borderId="0" xfId="3" applyFont="1" applyAlignment="1">
      <alignment vertical="center"/>
    </xf>
    <xf numFmtId="0" fontId="18" fillId="0" borderId="17" xfId="3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41" fontId="11" fillId="0" borderId="17" xfId="0" applyNumberFormat="1" applyFont="1" applyBorder="1" applyAlignment="1">
      <alignment horizontal="center" vertical="center"/>
    </xf>
    <xf numFmtId="0" fontId="18" fillId="0" borderId="17" xfId="3" applyNumberFormat="1" applyFont="1" applyFill="1" applyBorder="1" applyAlignment="1">
      <alignment horizontal="right" vertical="center"/>
    </xf>
    <xf numFmtId="165" fontId="18" fillId="0" borderId="17" xfId="3" applyNumberFormat="1" applyFont="1" applyFill="1" applyBorder="1" applyAlignment="1">
      <alignment horizontal="right" vertical="center"/>
    </xf>
    <xf numFmtId="9" fontId="18" fillId="0" borderId="17" xfId="3" applyNumberFormat="1" applyFont="1" applyFill="1" applyBorder="1" applyAlignment="1">
      <alignment horizontal="center" vertical="center"/>
    </xf>
    <xf numFmtId="0" fontId="11" fillId="0" borderId="0" xfId="3" applyFont="1"/>
    <xf numFmtId="0" fontId="18" fillId="0" borderId="0" xfId="3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166" fontId="18" fillId="0" borderId="0" xfId="3" applyNumberFormat="1" applyFont="1" applyFill="1" applyBorder="1" applyAlignment="1">
      <alignment horizontal="right" vertical="center"/>
    </xf>
    <xf numFmtId="9" fontId="18" fillId="0" borderId="0" xfId="3" applyNumberFormat="1" applyFont="1" applyFill="1" applyBorder="1" applyAlignment="1">
      <alignment horizontal="center" vertical="center"/>
    </xf>
    <xf numFmtId="0" fontId="21" fillId="0" borderId="15" xfId="3" applyFont="1" applyFill="1" applyBorder="1" applyAlignment="1">
      <alignment horizontal="center" vertical="top" wrapText="1"/>
    </xf>
    <xf numFmtId="3" fontId="21" fillId="0" borderId="15" xfId="3" applyNumberFormat="1" applyFont="1" applyFill="1" applyBorder="1" applyAlignment="1">
      <alignment horizontal="center" vertical="top" wrapText="1"/>
    </xf>
    <xf numFmtId="0" fontId="18" fillId="0" borderId="33" xfId="3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/>
    </xf>
    <xf numFmtId="0" fontId="18" fillId="0" borderId="25" xfId="3" applyNumberFormat="1" applyFont="1" applyFill="1" applyBorder="1" applyAlignment="1">
      <alignment horizontal="right" vertical="center"/>
    </xf>
    <xf numFmtId="165" fontId="18" fillId="0" borderId="25" xfId="3" applyNumberFormat="1" applyFont="1" applyFill="1" applyBorder="1" applyAlignment="1">
      <alignment horizontal="right" vertical="center"/>
    </xf>
    <xf numFmtId="9" fontId="18" fillId="0" borderId="25" xfId="3" applyNumberFormat="1" applyFont="1" applyFill="1" applyBorder="1" applyAlignment="1">
      <alignment horizontal="center" vertical="center"/>
    </xf>
    <xf numFmtId="0" fontId="18" fillId="0" borderId="0" xfId="3" applyFont="1" applyBorder="1" applyAlignment="1">
      <alignment vertical="center"/>
    </xf>
    <xf numFmtId="0" fontId="3" fillId="0" borderId="0" xfId="3" applyFont="1" applyBorder="1" applyAlignment="1">
      <alignment horizontal="left" vertical="center"/>
    </xf>
    <xf numFmtId="0" fontId="18" fillId="0" borderId="0" xfId="3" applyFont="1" applyBorder="1" applyAlignment="1">
      <alignment horizontal="left" vertical="center"/>
    </xf>
    <xf numFmtId="164" fontId="18" fillId="0" borderId="0" xfId="3" applyNumberFormat="1" applyFont="1" applyFill="1" applyBorder="1" applyAlignment="1">
      <alignment horizontal="right" vertical="center"/>
    </xf>
    <xf numFmtId="167" fontId="18" fillId="0" borderId="0" xfId="3" applyNumberFormat="1" applyFont="1" applyFill="1" applyBorder="1" applyAlignment="1">
      <alignment horizontal="right" vertical="center"/>
    </xf>
    <xf numFmtId="0" fontId="11" fillId="0" borderId="0" xfId="3" applyFont="1" applyAlignment="1">
      <alignment wrapText="1"/>
    </xf>
    <xf numFmtId="0" fontId="11" fillId="0" borderId="0" xfId="4" applyFont="1" applyAlignment="1">
      <alignment wrapText="1"/>
    </xf>
    <xf numFmtId="0" fontId="10" fillId="0" borderId="13" xfId="0" applyFont="1" applyBorder="1" applyAlignment="1">
      <alignment wrapText="1"/>
    </xf>
    <xf numFmtId="0" fontId="5" fillId="0" borderId="0" xfId="3" applyFont="1" applyAlignment="1">
      <alignment wrapText="1"/>
    </xf>
    <xf numFmtId="49" fontId="11" fillId="0" borderId="0" xfId="3" applyNumberFormat="1" applyFont="1" applyAlignment="1">
      <alignment horizontal="center" wrapText="1"/>
    </xf>
    <xf numFmtId="9" fontId="11" fillId="0" borderId="0" xfId="3" applyNumberFormat="1" applyFont="1" applyBorder="1" applyAlignment="1">
      <alignment horizontal="center" wrapText="1"/>
    </xf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164" fontId="11" fillId="0" borderId="0" xfId="3" applyNumberFormat="1" applyFont="1" applyAlignment="1">
      <alignment horizontal="right" wrapText="1"/>
    </xf>
    <xf numFmtId="0" fontId="11" fillId="0" borderId="0" xfId="4" applyFont="1" applyAlignment="1">
      <alignment horizontal="center" vertical="top" wrapText="1"/>
    </xf>
    <xf numFmtId="0" fontId="11" fillId="0" borderId="0" xfId="4" applyFont="1" applyBorder="1" applyAlignment="1">
      <alignment horizontal="center" wrapText="1"/>
    </xf>
    <xf numFmtId="164" fontId="11" fillId="0" borderId="0" xfId="4" applyNumberFormat="1" applyFont="1" applyAlignment="1">
      <alignment wrapText="1"/>
    </xf>
    <xf numFmtId="0" fontId="25" fillId="3" borderId="14" xfId="0" applyFont="1" applyFill="1" applyBorder="1" applyAlignment="1" applyProtection="1">
      <alignment wrapText="1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18" fillId="0" borderId="0" xfId="3" applyFont="1" applyAlignment="1">
      <alignment horizontal="left"/>
    </xf>
    <xf numFmtId="0" fontId="18" fillId="0" borderId="0" xfId="3" applyFont="1" applyAlignment="1">
      <alignment horizontal="center"/>
    </xf>
    <xf numFmtId="0" fontId="18" fillId="0" borderId="0" xfId="3" applyFont="1" applyFill="1" applyBorder="1"/>
    <xf numFmtId="164" fontId="18" fillId="0" borderId="0" xfId="3" applyNumberFormat="1" applyFont="1" applyAlignment="1">
      <alignment horizontal="right"/>
    </xf>
    <xf numFmtId="0" fontId="25" fillId="0" borderId="0" xfId="0" applyFont="1" applyAlignment="1" applyProtection="1">
      <alignment wrapText="1"/>
      <protection locked="0"/>
    </xf>
    <xf numFmtId="49" fontId="24" fillId="0" borderId="0" xfId="0" applyNumberFormat="1" applyFont="1" applyAlignment="1" applyProtection="1">
      <alignment vertical="center"/>
      <protection locked="0"/>
    </xf>
    <xf numFmtId="0" fontId="25" fillId="5" borderId="36" xfId="0" applyFont="1" applyFill="1" applyBorder="1" applyAlignment="1" applyProtection="1">
      <alignment wrapText="1"/>
      <protection locked="0"/>
    </xf>
    <xf numFmtId="14" fontId="5" fillId="0" borderId="0" xfId="0" applyNumberFormat="1" applyFont="1" applyAlignment="1">
      <alignment horizontal="left" wrapText="1"/>
    </xf>
    <xf numFmtId="165" fontId="18" fillId="0" borderId="10" xfId="3" applyNumberFormat="1" applyFont="1" applyFill="1" applyBorder="1" applyAlignment="1">
      <alignment horizontal="right" vertical="center"/>
    </xf>
    <xf numFmtId="165" fontId="20" fillId="5" borderId="36" xfId="3" applyNumberFormat="1" applyFont="1" applyFill="1" applyBorder="1" applyAlignment="1">
      <alignment horizontal="right" vertical="center"/>
    </xf>
    <xf numFmtId="49" fontId="5" fillId="0" borderId="46" xfId="0" applyNumberFormat="1" applyFont="1" applyBorder="1" applyAlignment="1">
      <alignment horizontal="center" vertical="center" wrapText="1"/>
    </xf>
    <xf numFmtId="49" fontId="5" fillId="0" borderId="47" xfId="0" applyNumberFormat="1" applyFont="1" applyBorder="1" applyAlignment="1">
      <alignment horizontal="center" vertical="center" wrapText="1"/>
    </xf>
    <xf numFmtId="49" fontId="5" fillId="0" borderId="56" xfId="0" applyNumberFormat="1" applyFont="1" applyBorder="1" applyAlignment="1">
      <alignment horizontal="center" vertical="center" wrapText="1"/>
    </xf>
    <xf numFmtId="49" fontId="5" fillId="0" borderId="43" xfId="0" applyNumberFormat="1" applyFont="1" applyBorder="1" applyAlignment="1">
      <alignment horizontal="center" vertical="center" wrapText="1"/>
    </xf>
    <xf numFmtId="49" fontId="26" fillId="0" borderId="10" xfId="0" applyNumberFormat="1" applyFont="1" applyFill="1" applyBorder="1" applyAlignment="1">
      <alignment horizontal="left" vertical="center" wrapText="1"/>
    </xf>
    <xf numFmtId="49" fontId="2" fillId="0" borderId="10" xfId="0" applyNumberFormat="1" applyFont="1" applyFill="1" applyBorder="1" applyAlignment="1">
      <alignment horizontal="left" vertical="center" wrapText="1"/>
    </xf>
    <xf numFmtId="49" fontId="2" fillId="6" borderId="10" xfId="0" applyNumberFormat="1" applyFont="1" applyFill="1" applyBorder="1" applyAlignment="1">
      <alignment horizontal="left" vertical="center" wrapText="1"/>
    </xf>
    <xf numFmtId="49" fontId="2" fillId="0" borderId="60" xfId="0" applyNumberFormat="1" applyFont="1" applyFill="1" applyBorder="1" applyAlignment="1">
      <alignment horizontal="left" vertical="center" wrapText="1"/>
    </xf>
    <xf numFmtId="0" fontId="14" fillId="0" borderId="0" xfId="0" applyFont="1" applyAlignment="1" applyProtection="1">
      <alignment wrapText="1"/>
      <protection locked="0"/>
    </xf>
    <xf numFmtId="0" fontId="14" fillId="0" borderId="0" xfId="0" applyFont="1" applyProtection="1">
      <protection locked="0"/>
    </xf>
    <xf numFmtId="49" fontId="5" fillId="0" borderId="24" xfId="0" applyNumberFormat="1" applyFont="1" applyBorder="1" applyAlignment="1">
      <alignment horizontal="center" vertical="center" wrapText="1"/>
    </xf>
    <xf numFmtId="0" fontId="14" fillId="0" borderId="18" xfId="0" applyFont="1" applyBorder="1" applyProtection="1">
      <protection locked="0"/>
    </xf>
    <xf numFmtId="0" fontId="14" fillId="0" borderId="61" xfId="0" applyFont="1" applyBorder="1" applyAlignment="1" applyProtection="1">
      <alignment wrapText="1"/>
      <protection locked="0"/>
    </xf>
    <xf numFmtId="0" fontId="14" fillId="0" borderId="18" xfId="0" applyFont="1" applyBorder="1" applyAlignment="1" applyProtection="1">
      <alignment vertical="top"/>
      <protection locked="0"/>
    </xf>
    <xf numFmtId="0" fontId="14" fillId="0" borderId="19" xfId="0" applyFont="1" applyBorder="1" applyProtection="1">
      <protection locked="0"/>
    </xf>
    <xf numFmtId="0" fontId="14" fillId="0" borderId="64" xfId="0" applyFont="1" applyBorder="1" applyAlignment="1" applyProtection="1">
      <alignment wrapText="1"/>
      <protection locked="0"/>
    </xf>
    <xf numFmtId="0" fontId="13" fillId="3" borderId="62" xfId="0" applyFont="1" applyFill="1" applyBorder="1" applyAlignment="1" applyProtection="1">
      <alignment vertical="center"/>
      <protection locked="0"/>
    </xf>
    <xf numFmtId="0" fontId="25" fillId="3" borderId="63" xfId="0" applyFont="1" applyFill="1" applyBorder="1" applyAlignment="1" applyProtection="1">
      <alignment wrapText="1"/>
      <protection locked="0"/>
    </xf>
    <xf numFmtId="0" fontId="0" fillId="0" borderId="67" xfId="0" applyBorder="1"/>
    <xf numFmtId="0" fontId="14" fillId="0" borderId="68" xfId="0" applyFont="1" applyBorder="1" applyProtection="1">
      <protection locked="0"/>
    </xf>
    <xf numFmtId="0" fontId="14" fillId="0" borderId="0" xfId="0" applyFont="1" applyBorder="1" applyAlignment="1" applyProtection="1">
      <alignment wrapText="1"/>
      <protection locked="0"/>
    </xf>
    <xf numFmtId="0" fontId="14" fillId="0" borderId="67" xfId="0" applyFont="1" applyBorder="1" applyProtection="1">
      <protection locked="0"/>
    </xf>
    <xf numFmtId="0" fontId="27" fillId="0" borderId="0" xfId="0" applyFont="1" applyProtection="1">
      <protection locked="0"/>
    </xf>
    <xf numFmtId="0" fontId="22" fillId="0" borderId="0" xfId="0" applyFont="1" applyAlignment="1" applyProtection="1">
      <alignment wrapText="1"/>
      <protection locked="0"/>
    </xf>
    <xf numFmtId="0" fontId="22" fillId="0" borderId="0" xfId="0" applyFont="1" applyProtection="1">
      <protection locked="0"/>
    </xf>
    <xf numFmtId="49" fontId="5" fillId="0" borderId="59" xfId="0" applyNumberFormat="1" applyFont="1" applyBorder="1" applyAlignment="1">
      <alignment horizontal="center" vertical="center" wrapText="1"/>
    </xf>
    <xf numFmtId="49" fontId="6" fillId="0" borderId="0" xfId="0" applyNumberFormat="1" applyFont="1" applyFill="1" applyAlignment="1">
      <alignment vertical="center" wrapText="1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49" fontId="5" fillId="0" borderId="0" xfId="0" applyNumberFormat="1" applyFont="1" applyAlignment="1">
      <alignment horizontal="left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quotePrefix="1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4" fillId="0" borderId="0" xfId="1" applyFont="1" applyBorder="1" applyAlignment="1">
      <alignment horizontal="left" vertical="center" wrapText="1"/>
    </xf>
    <xf numFmtId="49" fontId="7" fillId="0" borderId="0" xfId="0" applyNumberFormat="1" applyFont="1" applyAlignment="1">
      <alignment horizontal="left" wrapText="1"/>
    </xf>
    <xf numFmtId="0" fontId="3" fillId="0" borderId="0" xfId="1" applyFont="1" applyAlignment="1">
      <alignment horizontal="left" vertical="center" wrapText="1"/>
    </xf>
    <xf numFmtId="0" fontId="7" fillId="0" borderId="0" xfId="0" applyFont="1" applyBorder="1" applyAlignment="1">
      <alignment horizontal="left" wrapText="1"/>
    </xf>
    <xf numFmtId="16" fontId="13" fillId="3" borderId="52" xfId="0" applyNumberFormat="1" applyFont="1" applyFill="1" applyBorder="1" applyAlignment="1">
      <alignment horizontal="left" vertical="center" wrapText="1"/>
    </xf>
    <xf numFmtId="16" fontId="13" fillId="3" borderId="73" xfId="0" applyNumberFormat="1" applyFont="1" applyFill="1" applyBorder="1" applyAlignment="1">
      <alignment horizontal="left" vertical="center" wrapText="1"/>
    </xf>
    <xf numFmtId="49" fontId="5" fillId="0" borderId="74" xfId="0" applyNumberFormat="1" applyFont="1" applyBorder="1" applyAlignment="1">
      <alignment horizontal="center" vertical="center" wrapText="1"/>
    </xf>
    <xf numFmtId="49" fontId="5" fillId="0" borderId="75" xfId="0" applyNumberFormat="1" applyFont="1" applyBorder="1" applyAlignment="1">
      <alignment horizontal="center" vertical="center" wrapText="1"/>
    </xf>
    <xf numFmtId="49" fontId="5" fillId="0" borderId="48" xfId="0" applyNumberFormat="1" applyFont="1" applyBorder="1" applyAlignment="1">
      <alignment horizontal="center" vertical="center" wrapText="1"/>
    </xf>
    <xf numFmtId="49" fontId="5" fillId="0" borderId="71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72" xfId="0" applyNumberFormat="1" applyFont="1" applyBorder="1" applyAlignment="1">
      <alignment horizontal="center" vertical="center" wrapText="1"/>
    </xf>
    <xf numFmtId="49" fontId="5" fillId="0" borderId="58" xfId="0" applyNumberFormat="1" applyFont="1" applyBorder="1" applyAlignment="1">
      <alignment horizontal="center" vertical="center" wrapText="1"/>
    </xf>
    <xf numFmtId="49" fontId="5" fillId="0" borderId="73" xfId="0" applyNumberFormat="1" applyFont="1" applyBorder="1" applyAlignment="1">
      <alignment horizontal="center" vertical="center" wrapText="1"/>
    </xf>
    <xf numFmtId="49" fontId="5" fillId="0" borderId="44" xfId="0" applyNumberFormat="1" applyFont="1" applyBorder="1" applyAlignment="1">
      <alignment horizontal="center" vertical="center" wrapText="1"/>
    </xf>
    <xf numFmtId="49" fontId="5" fillId="0" borderId="45" xfId="0" applyNumberFormat="1" applyFont="1" applyBorder="1" applyAlignment="1">
      <alignment horizontal="center" vertical="center" wrapText="1"/>
    </xf>
    <xf numFmtId="16" fontId="13" fillId="3" borderId="67" xfId="0" applyNumberFormat="1" applyFont="1" applyFill="1" applyBorder="1" applyAlignment="1">
      <alignment horizontal="left" vertical="center" wrapText="1"/>
    </xf>
    <xf numFmtId="16" fontId="13" fillId="3" borderId="0" xfId="0" applyNumberFormat="1" applyFont="1" applyFill="1" applyBorder="1" applyAlignment="1">
      <alignment horizontal="left" vertical="center" wrapText="1"/>
    </xf>
    <xf numFmtId="16" fontId="13" fillId="3" borderId="72" xfId="0" applyNumberFormat="1" applyFont="1" applyFill="1" applyBorder="1" applyAlignment="1">
      <alignment horizontal="left" vertical="center" wrapText="1"/>
    </xf>
    <xf numFmtId="49" fontId="5" fillId="0" borderId="42" xfId="0" applyNumberFormat="1" applyFont="1" applyBorder="1" applyAlignment="1">
      <alignment horizontal="center" vertical="center" wrapText="1"/>
    </xf>
    <xf numFmtId="49" fontId="5" fillId="0" borderId="70" xfId="0" applyNumberFormat="1" applyFont="1" applyBorder="1" applyAlignment="1">
      <alignment horizontal="center" vertical="center" wrapText="1"/>
    </xf>
    <xf numFmtId="49" fontId="5" fillId="0" borderId="49" xfId="0" applyNumberFormat="1" applyFont="1" applyBorder="1" applyAlignment="1">
      <alignment horizontal="center" vertical="center" wrapText="1"/>
    </xf>
    <xf numFmtId="49" fontId="5" fillId="0" borderId="57" xfId="0" applyNumberFormat="1" applyFont="1" applyBorder="1" applyAlignment="1">
      <alignment horizontal="center" vertical="center" wrapText="1"/>
    </xf>
    <xf numFmtId="49" fontId="5" fillId="0" borderId="53" xfId="0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left"/>
    </xf>
    <xf numFmtId="49" fontId="6" fillId="0" borderId="0" xfId="1" applyNumberFormat="1" applyFont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left" vertical="top" wrapText="1"/>
    </xf>
    <xf numFmtId="49" fontId="7" fillId="2" borderId="2" xfId="0" applyNumberFormat="1" applyFont="1" applyFill="1" applyBorder="1" applyAlignment="1">
      <alignment horizontal="left" vertical="top" wrapText="1"/>
    </xf>
    <xf numFmtId="49" fontId="7" fillId="2" borderId="4" xfId="0" applyNumberFormat="1" applyFont="1" applyFill="1" applyBorder="1" applyAlignment="1">
      <alignment horizontal="left" vertical="top" wrapText="1"/>
    </xf>
    <xf numFmtId="49" fontId="7" fillId="2" borderId="5" xfId="0" applyNumberFormat="1" applyFont="1" applyFill="1" applyBorder="1" applyAlignment="1">
      <alignment horizontal="left" vertical="top" wrapText="1"/>
    </xf>
    <xf numFmtId="49" fontId="13" fillId="3" borderId="1" xfId="0" applyNumberFormat="1" applyFont="1" applyFill="1" applyBorder="1" applyAlignment="1">
      <alignment horizontal="left" vertical="center" wrapText="1"/>
    </xf>
    <xf numFmtId="49" fontId="13" fillId="3" borderId="3" xfId="0" applyNumberFormat="1" applyFont="1" applyFill="1" applyBorder="1" applyAlignment="1">
      <alignment horizontal="left" vertical="center" wrapText="1"/>
    </xf>
    <xf numFmtId="49" fontId="13" fillId="3" borderId="69" xfId="0" applyNumberFormat="1" applyFont="1" applyFill="1" applyBorder="1" applyAlignment="1">
      <alignment horizontal="left" vertical="center" wrapText="1"/>
    </xf>
    <xf numFmtId="0" fontId="7" fillId="2" borderId="39" xfId="0" applyFont="1" applyFill="1" applyBorder="1" applyAlignment="1">
      <alignment horizontal="center" vertical="top" wrapText="1"/>
    </xf>
    <xf numFmtId="0" fontId="7" fillId="2" borderId="40" xfId="0" applyFont="1" applyFill="1" applyBorder="1" applyAlignment="1">
      <alignment horizontal="center" vertical="top" wrapText="1"/>
    </xf>
    <xf numFmtId="0" fontId="7" fillId="2" borderId="41" xfId="0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0" borderId="51" xfId="0" applyNumberFormat="1" applyFont="1" applyBorder="1" applyAlignment="1">
      <alignment horizontal="center" vertical="center" wrapText="1"/>
    </xf>
    <xf numFmtId="49" fontId="5" fillId="0" borderId="50" xfId="0" applyNumberFormat="1" applyFont="1" applyBorder="1" applyAlignment="1">
      <alignment horizontal="center" vertical="center" wrapText="1"/>
    </xf>
    <xf numFmtId="49" fontId="5" fillId="0" borderId="52" xfId="0" applyNumberFormat="1" applyFont="1" applyBorder="1" applyAlignment="1">
      <alignment horizontal="center" vertical="center" wrapText="1"/>
    </xf>
    <xf numFmtId="49" fontId="5" fillId="0" borderId="55" xfId="0" applyNumberFormat="1" applyFont="1" applyBorder="1" applyAlignment="1">
      <alignment horizontal="center" vertical="center" wrapText="1"/>
    </xf>
    <xf numFmtId="49" fontId="5" fillId="0" borderId="38" xfId="0" applyNumberFormat="1" applyFont="1" applyBorder="1" applyAlignment="1">
      <alignment horizontal="center" vertical="center" wrapText="1"/>
    </xf>
    <xf numFmtId="49" fontId="5" fillId="0" borderId="54" xfId="0" applyNumberFormat="1" applyFont="1" applyBorder="1" applyAlignment="1">
      <alignment horizontal="center" vertical="center" wrapText="1"/>
    </xf>
    <xf numFmtId="0" fontId="24" fillId="0" borderId="0" xfId="0" applyFont="1" applyAlignment="1" applyProtection="1">
      <alignment horizontal="left"/>
      <protection locked="0"/>
    </xf>
    <xf numFmtId="166" fontId="20" fillId="0" borderId="10" xfId="3" applyNumberFormat="1" applyFont="1" applyFill="1" applyBorder="1" applyAlignment="1">
      <alignment horizontal="right" vertical="center"/>
    </xf>
    <xf numFmtId="166" fontId="20" fillId="0" borderId="11" xfId="3" applyNumberFormat="1" applyFont="1" applyFill="1" applyBorder="1" applyAlignment="1">
      <alignment horizontal="right" vertical="center"/>
    </xf>
    <xf numFmtId="166" fontId="20" fillId="0" borderId="12" xfId="3" applyNumberFormat="1" applyFont="1" applyFill="1" applyBorder="1" applyAlignment="1">
      <alignment horizontal="right" vertical="center"/>
    </xf>
    <xf numFmtId="0" fontId="22" fillId="0" borderId="0" xfId="4" applyFont="1" applyAlignment="1">
      <alignment horizontal="right" wrapText="1"/>
    </xf>
    <xf numFmtId="0" fontId="23" fillId="0" borderId="0" xfId="3" applyFont="1" applyFill="1" applyBorder="1" applyAlignment="1">
      <alignment horizontal="left" vertical="center" wrapText="1"/>
    </xf>
    <xf numFmtId="0" fontId="11" fillId="0" borderId="0" xfId="0" applyNumberFormat="1" applyFont="1" applyBorder="1" applyAlignment="1" applyProtection="1">
      <alignment horizontal="left" wrapText="1"/>
      <protection locked="0"/>
    </xf>
    <xf numFmtId="0" fontId="11" fillId="0" borderId="37" xfId="0" applyNumberFormat="1" applyFont="1" applyBorder="1" applyAlignment="1">
      <alignment horizontal="left" vertical="center" wrapText="1"/>
    </xf>
    <xf numFmtId="14" fontId="11" fillId="0" borderId="0" xfId="0" applyNumberFormat="1" applyFont="1" applyBorder="1" applyAlignment="1" applyProtection="1">
      <alignment horizontal="left" wrapText="1"/>
      <protection locked="0"/>
    </xf>
    <xf numFmtId="164" fontId="20" fillId="4" borderId="25" xfId="3" applyNumberFormat="1" applyFont="1" applyFill="1" applyBorder="1" applyAlignment="1">
      <alignment horizontal="center" vertical="top" wrapText="1"/>
    </xf>
    <xf numFmtId="164" fontId="20" fillId="4" borderId="22" xfId="3" applyNumberFormat="1" applyFont="1" applyFill="1" applyBorder="1" applyAlignment="1">
      <alignment horizontal="center" vertical="top" wrapText="1"/>
    </xf>
    <xf numFmtId="0" fontId="20" fillId="0" borderId="34" xfId="3" applyFont="1" applyBorder="1" applyAlignment="1">
      <alignment vertical="center" wrapText="1"/>
    </xf>
    <xf numFmtId="0" fontId="18" fillId="0" borderId="35" xfId="3" applyFont="1" applyBorder="1" applyAlignment="1">
      <alignment vertical="center" wrapText="1"/>
    </xf>
    <xf numFmtId="165" fontId="18" fillId="0" borderId="21" xfId="3" applyNumberFormat="1" applyFont="1" applyFill="1" applyBorder="1" applyAlignment="1">
      <alignment horizontal="right" vertical="center"/>
    </xf>
    <xf numFmtId="165" fontId="18" fillId="0" borderId="22" xfId="3" applyNumberFormat="1" applyFont="1" applyFill="1" applyBorder="1" applyAlignment="1">
      <alignment horizontal="right" vertical="center"/>
    </xf>
    <xf numFmtId="165" fontId="18" fillId="0" borderId="15" xfId="3" applyNumberFormat="1" applyFont="1" applyFill="1" applyBorder="1" applyAlignment="1">
      <alignment horizontal="right" vertical="center"/>
    </xf>
    <xf numFmtId="0" fontId="18" fillId="0" borderId="10" xfId="3" applyFont="1" applyBorder="1" applyAlignment="1">
      <alignment vertical="center" wrapText="1"/>
    </xf>
    <xf numFmtId="0" fontId="18" fillId="0" borderId="12" xfId="3" applyFont="1" applyBorder="1" applyAlignment="1">
      <alignment vertical="center" wrapText="1"/>
    </xf>
    <xf numFmtId="0" fontId="21" fillId="0" borderId="10" xfId="3" applyFont="1" applyFill="1" applyBorder="1" applyAlignment="1">
      <alignment horizontal="center" vertical="top" wrapText="1"/>
    </xf>
    <xf numFmtId="0" fontId="21" fillId="0" borderId="12" xfId="3" applyFont="1" applyFill="1" applyBorder="1" applyAlignment="1">
      <alignment horizontal="center" vertical="top" wrapText="1"/>
    </xf>
    <xf numFmtId="0" fontId="20" fillId="0" borderId="0" xfId="3" applyFont="1" applyBorder="1" applyAlignment="1">
      <alignment horizontal="left" vertical="center" wrapText="1"/>
    </xf>
    <xf numFmtId="0" fontId="20" fillId="4" borderId="25" xfId="3" applyFont="1" applyFill="1" applyBorder="1" applyAlignment="1">
      <alignment horizontal="center" vertical="top" wrapText="1"/>
    </xf>
    <xf numFmtId="0" fontId="20" fillId="4" borderId="15" xfId="3" applyFont="1" applyFill="1" applyBorder="1" applyAlignment="1">
      <alignment horizontal="center" vertical="top" wrapText="1"/>
    </xf>
    <xf numFmtId="0" fontId="20" fillId="4" borderId="26" xfId="3" applyFont="1" applyFill="1" applyBorder="1" applyAlignment="1">
      <alignment horizontal="left" vertical="top" wrapText="1"/>
    </xf>
    <xf numFmtId="0" fontId="20" fillId="4" borderId="27" xfId="3" applyFont="1" applyFill="1" applyBorder="1" applyAlignment="1">
      <alignment horizontal="left" vertical="top" wrapText="1"/>
    </xf>
    <xf numFmtId="0" fontId="20" fillId="4" borderId="16" xfId="3" applyFont="1" applyFill="1" applyBorder="1" applyAlignment="1">
      <alignment horizontal="left" vertical="top" wrapText="1"/>
    </xf>
    <xf numFmtId="0" fontId="20" fillId="4" borderId="28" xfId="3" applyFont="1" applyFill="1" applyBorder="1" applyAlignment="1">
      <alignment horizontal="left" vertical="top" wrapText="1"/>
    </xf>
    <xf numFmtId="3" fontId="20" fillId="4" borderId="25" xfId="3" applyNumberFormat="1" applyFont="1" applyFill="1" applyBorder="1" applyAlignment="1">
      <alignment horizontal="center" vertical="top" wrapText="1"/>
    </xf>
    <xf numFmtId="3" fontId="20" fillId="4" borderId="15" xfId="3" applyNumberFormat="1" applyFont="1" applyFill="1" applyBorder="1" applyAlignment="1">
      <alignment horizontal="center" vertical="top" wrapText="1"/>
    </xf>
    <xf numFmtId="0" fontId="20" fillId="4" borderId="22" xfId="3" applyFont="1" applyFill="1" applyBorder="1" applyAlignment="1">
      <alignment horizontal="center" vertical="top" wrapText="1"/>
    </xf>
    <xf numFmtId="0" fontId="20" fillId="4" borderId="23" xfId="3" applyFont="1" applyFill="1" applyBorder="1" applyAlignment="1">
      <alignment horizontal="center" vertical="top" wrapText="1"/>
    </xf>
    <xf numFmtId="0" fontId="18" fillId="0" borderId="16" xfId="3" applyFont="1" applyBorder="1" applyAlignment="1">
      <alignment horizontal="left" vertical="center" wrapText="1"/>
    </xf>
    <xf numFmtId="0" fontId="18" fillId="0" borderId="28" xfId="3" applyFont="1" applyBorder="1" applyAlignment="1">
      <alignment horizontal="left" vertical="center" wrapText="1"/>
    </xf>
    <xf numFmtId="0" fontId="18" fillId="0" borderId="10" xfId="3" applyFont="1" applyBorder="1" applyAlignment="1">
      <alignment horizontal="left" vertical="center" wrapText="1"/>
    </xf>
    <xf numFmtId="0" fontId="18" fillId="0" borderId="12" xfId="3" applyFont="1" applyBorder="1" applyAlignment="1">
      <alignment horizontal="left" vertical="center" wrapText="1"/>
    </xf>
    <xf numFmtId="0" fontId="21" fillId="0" borderId="29" xfId="3" applyFont="1" applyFill="1" applyBorder="1" applyAlignment="1">
      <alignment horizontal="center" vertical="top" wrapText="1"/>
    </xf>
    <xf numFmtId="0" fontId="21" fillId="0" borderId="30" xfId="3" applyFont="1" applyFill="1" applyBorder="1" applyAlignment="1">
      <alignment horizontal="center" vertical="top" wrapText="1"/>
    </xf>
    <xf numFmtId="49" fontId="12" fillId="0" borderId="0" xfId="0" applyNumberFormat="1" applyFont="1" applyFill="1" applyAlignment="1">
      <alignment horizontal="left" vertical="center" wrapText="1"/>
    </xf>
    <xf numFmtId="0" fontId="20" fillId="0" borderId="0" xfId="3" applyFont="1" applyAlignment="1">
      <alignment horizontal="left" vertical="center"/>
    </xf>
    <xf numFmtId="49" fontId="6" fillId="0" borderId="0" xfId="0" applyNumberFormat="1" applyFont="1" applyFill="1" applyAlignment="1">
      <alignment horizontal="center" vertical="center" wrapText="1"/>
    </xf>
    <xf numFmtId="0" fontId="13" fillId="3" borderId="65" xfId="0" applyFont="1" applyFill="1" applyBorder="1" applyAlignment="1">
      <alignment horizontal="left" vertical="center"/>
    </xf>
    <xf numFmtId="0" fontId="13" fillId="3" borderId="66" xfId="0" applyFont="1" applyFill="1" applyBorder="1" applyAlignment="1">
      <alignment horizontal="left" vertical="center"/>
    </xf>
    <xf numFmtId="49" fontId="28" fillId="0" borderId="0" xfId="0" applyNumberFormat="1" applyFont="1" applyFill="1" applyAlignment="1">
      <alignment horizontal="center" vertical="center" wrapText="1"/>
    </xf>
    <xf numFmtId="49" fontId="14" fillId="0" borderId="76" xfId="0" applyNumberFormat="1" applyFont="1" applyBorder="1" applyAlignment="1">
      <alignment horizontal="center" vertical="center"/>
    </xf>
  </cellXfs>
  <cellStyles count="5">
    <cellStyle name="Normálna 2" xfId="2"/>
    <cellStyle name="Normálna 2 2" xfId="3"/>
    <cellStyle name="Normálne" xfId="0" builtinId="0"/>
    <cellStyle name="normálne 2 2" xfId="1"/>
    <cellStyle name="Normálne 4" xfId="4"/>
  </cellStyles>
  <dxfs count="8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L141"/>
  <sheetViews>
    <sheetView showGridLines="0" tabSelected="1" zoomScale="90" zoomScaleNormal="90" workbookViewId="0">
      <selection activeCell="A2" sqref="A2"/>
    </sheetView>
  </sheetViews>
  <sheetFormatPr defaultColWidth="9.140625" defaultRowHeight="15" x14ac:dyDescent="0.25"/>
  <cols>
    <col min="1" max="1" width="9.140625" style="2" customWidth="1"/>
    <col min="2" max="2" width="89" style="2" customWidth="1"/>
    <col min="3" max="3" width="14.85546875" style="2" customWidth="1"/>
    <col min="4" max="4" width="31.7109375" style="2" customWidth="1"/>
    <col min="5" max="5" width="18" style="2" customWidth="1"/>
    <col min="6" max="16384" width="9.140625" style="2"/>
  </cols>
  <sheetData>
    <row r="1" spans="1:6" s="1" customFormat="1" ht="21" customHeight="1" x14ac:dyDescent="0.25">
      <c r="A1" s="154" t="s">
        <v>0</v>
      </c>
      <c r="B1" s="154"/>
      <c r="C1" s="11"/>
      <c r="D1" s="11"/>
      <c r="E1" s="11"/>
    </row>
    <row r="2" spans="1:6" s="1" customFormat="1" ht="14.25" customHeight="1" x14ac:dyDescent="0.25">
      <c r="A2" s="12" t="s">
        <v>30</v>
      </c>
      <c r="B2" s="13"/>
      <c r="C2" s="11"/>
      <c r="D2" s="11"/>
      <c r="E2" s="11"/>
    </row>
    <row r="3" spans="1:6" s="1" customFormat="1" ht="18.75" customHeight="1" x14ac:dyDescent="0.25">
      <c r="A3" s="155" t="s">
        <v>1</v>
      </c>
      <c r="B3" s="155"/>
      <c r="C3" s="155"/>
      <c r="D3" s="155"/>
      <c r="E3" s="155"/>
    </row>
    <row r="4" spans="1:6" ht="13.5" customHeight="1" thickBot="1" x14ac:dyDescent="0.3"/>
    <row r="5" spans="1:6" s="1" customFormat="1" ht="73.5" customHeight="1" x14ac:dyDescent="0.25">
      <c r="A5" s="156" t="s">
        <v>2</v>
      </c>
      <c r="B5" s="157"/>
      <c r="C5" s="163" t="s">
        <v>3</v>
      </c>
      <c r="D5" s="164"/>
      <c r="E5" s="165"/>
    </row>
    <row r="6" spans="1:6" s="1" customFormat="1" ht="43.5" customHeight="1" thickBot="1" x14ac:dyDescent="0.3">
      <c r="A6" s="158"/>
      <c r="B6" s="159"/>
      <c r="C6" s="3" t="s">
        <v>4</v>
      </c>
      <c r="D6" s="166" t="s">
        <v>5</v>
      </c>
      <c r="E6" s="167"/>
    </row>
    <row r="7" spans="1:6" s="4" customFormat="1" ht="30" customHeight="1" x14ac:dyDescent="0.25">
      <c r="A7" s="160" t="s">
        <v>31</v>
      </c>
      <c r="B7" s="161"/>
      <c r="C7" s="161"/>
      <c r="D7" s="161"/>
      <c r="E7" s="162"/>
      <c r="F7" s="15"/>
    </row>
    <row r="8" spans="1:6" s="4" customFormat="1" ht="29.1" customHeight="1" x14ac:dyDescent="0.25">
      <c r="A8" s="14">
        <v>1</v>
      </c>
      <c r="B8" s="101" t="s">
        <v>240</v>
      </c>
      <c r="C8" s="5"/>
      <c r="D8" s="149"/>
      <c r="E8" s="150"/>
      <c r="F8" s="15"/>
    </row>
    <row r="9" spans="1:6" s="4" customFormat="1" ht="29.1" customHeight="1" x14ac:dyDescent="0.25">
      <c r="A9" s="16" t="s">
        <v>32</v>
      </c>
      <c r="B9" s="102" t="s">
        <v>33</v>
      </c>
      <c r="C9" s="5"/>
      <c r="D9" s="149"/>
      <c r="E9" s="150"/>
      <c r="F9" s="15"/>
    </row>
    <row r="10" spans="1:6" s="4" customFormat="1" ht="29.1" customHeight="1" x14ac:dyDescent="0.25">
      <c r="A10" s="16" t="s">
        <v>34</v>
      </c>
      <c r="B10" s="102" t="s">
        <v>35</v>
      </c>
      <c r="C10" s="5"/>
      <c r="D10" s="149"/>
      <c r="E10" s="150"/>
      <c r="F10" s="15"/>
    </row>
    <row r="11" spans="1:6" s="4" customFormat="1" ht="29.1" customHeight="1" x14ac:dyDescent="0.25">
      <c r="A11" s="16" t="s">
        <v>36</v>
      </c>
      <c r="B11" s="102" t="s">
        <v>37</v>
      </c>
      <c r="C11" s="5"/>
      <c r="D11" s="149"/>
      <c r="E11" s="150"/>
      <c r="F11" s="15"/>
    </row>
    <row r="12" spans="1:6" s="4" customFormat="1" ht="29.1" customHeight="1" x14ac:dyDescent="0.25">
      <c r="A12" s="16" t="s">
        <v>38</v>
      </c>
      <c r="B12" s="102" t="s">
        <v>39</v>
      </c>
      <c r="C12" s="5"/>
      <c r="D12" s="149"/>
      <c r="E12" s="150"/>
      <c r="F12" s="15"/>
    </row>
    <row r="13" spans="1:6" s="4" customFormat="1" ht="29.1" customHeight="1" x14ac:dyDescent="0.25">
      <c r="A13" s="16" t="s">
        <v>40</v>
      </c>
      <c r="B13" s="102" t="s">
        <v>41</v>
      </c>
      <c r="C13" s="5"/>
      <c r="D13" s="149"/>
      <c r="E13" s="150"/>
      <c r="F13" s="15"/>
    </row>
    <row r="14" spans="1:6" s="4" customFormat="1" ht="29.1" customHeight="1" x14ac:dyDescent="0.25">
      <c r="A14" s="16" t="s">
        <v>42</v>
      </c>
      <c r="B14" s="102" t="s">
        <v>43</v>
      </c>
      <c r="C14" s="5"/>
      <c r="D14" s="144"/>
      <c r="E14" s="139"/>
      <c r="F14" s="15"/>
    </row>
    <row r="15" spans="1:6" s="4" customFormat="1" ht="29.1" customHeight="1" x14ac:dyDescent="0.25">
      <c r="A15" s="16" t="s">
        <v>44</v>
      </c>
      <c r="B15" s="102" t="s">
        <v>45</v>
      </c>
      <c r="C15" s="5"/>
      <c r="D15" s="144"/>
      <c r="E15" s="139"/>
      <c r="F15" s="15"/>
    </row>
    <row r="16" spans="1:6" s="4" customFormat="1" ht="29.1" customHeight="1" x14ac:dyDescent="0.25">
      <c r="A16" s="16" t="s">
        <v>46</v>
      </c>
      <c r="B16" s="102" t="s">
        <v>47</v>
      </c>
      <c r="C16" s="5"/>
      <c r="D16" s="144"/>
      <c r="E16" s="139"/>
      <c r="F16" s="15"/>
    </row>
    <row r="17" spans="1:6" s="4" customFormat="1" ht="45.75" customHeight="1" x14ac:dyDescent="0.25">
      <c r="A17" s="16" t="s">
        <v>48</v>
      </c>
      <c r="B17" s="102" t="s">
        <v>241</v>
      </c>
      <c r="C17" s="5"/>
      <c r="D17" s="145"/>
      <c r="E17" s="141"/>
      <c r="F17" s="15"/>
    </row>
    <row r="18" spans="1:6" s="4" customFormat="1" ht="29.1" customHeight="1" x14ac:dyDescent="0.25">
      <c r="A18" s="16" t="s">
        <v>49</v>
      </c>
      <c r="B18" s="102" t="s">
        <v>50</v>
      </c>
      <c r="C18" s="5"/>
      <c r="D18" s="144"/>
      <c r="E18" s="139"/>
      <c r="F18" s="15"/>
    </row>
    <row r="19" spans="1:6" s="4" customFormat="1" ht="29.1" customHeight="1" x14ac:dyDescent="0.25">
      <c r="A19" s="16" t="s">
        <v>51</v>
      </c>
      <c r="B19" s="102" t="s">
        <v>52</v>
      </c>
      <c r="C19" s="97"/>
      <c r="D19" s="145"/>
      <c r="E19" s="141"/>
      <c r="F19" s="15"/>
    </row>
    <row r="20" spans="1:6" s="4" customFormat="1" ht="30" customHeight="1" x14ac:dyDescent="0.25">
      <c r="A20" s="17" t="s">
        <v>53</v>
      </c>
      <c r="B20" s="101" t="s">
        <v>54</v>
      </c>
      <c r="C20" s="168" t="s">
        <v>6</v>
      </c>
      <c r="D20" s="138"/>
      <c r="E20" s="139"/>
      <c r="F20" s="15"/>
    </row>
    <row r="21" spans="1:6" s="4" customFormat="1" ht="29.1" customHeight="1" x14ac:dyDescent="0.25">
      <c r="A21" s="16" t="s">
        <v>55</v>
      </c>
      <c r="B21" s="102" t="s">
        <v>56</v>
      </c>
      <c r="C21" s="98"/>
      <c r="D21" s="145"/>
      <c r="E21" s="141"/>
      <c r="F21" s="15"/>
    </row>
    <row r="22" spans="1:6" s="4" customFormat="1" ht="29.1" customHeight="1" x14ac:dyDescent="0.25">
      <c r="A22" s="16" t="s">
        <v>57</v>
      </c>
      <c r="B22" s="102" t="s">
        <v>58</v>
      </c>
      <c r="C22" s="5"/>
      <c r="D22" s="144"/>
      <c r="E22" s="139"/>
      <c r="F22" s="15"/>
    </row>
    <row r="23" spans="1:6" s="4" customFormat="1" ht="29.1" customHeight="1" x14ac:dyDescent="0.25">
      <c r="A23" s="16" t="s">
        <v>59</v>
      </c>
      <c r="B23" s="102" t="s">
        <v>60</v>
      </c>
      <c r="C23" s="5"/>
      <c r="D23" s="149"/>
      <c r="E23" s="150"/>
      <c r="F23" s="15"/>
    </row>
    <row r="24" spans="1:6" s="4" customFormat="1" ht="29.1" customHeight="1" x14ac:dyDescent="0.25">
      <c r="A24" s="16" t="s">
        <v>61</v>
      </c>
      <c r="B24" s="102" t="s">
        <v>62</v>
      </c>
      <c r="C24" s="5"/>
      <c r="D24" s="144"/>
      <c r="E24" s="139"/>
      <c r="F24" s="15"/>
    </row>
    <row r="25" spans="1:6" s="4" customFormat="1" ht="30" customHeight="1" x14ac:dyDescent="0.25">
      <c r="A25" s="17" t="s">
        <v>63</v>
      </c>
      <c r="B25" s="101" t="s">
        <v>239</v>
      </c>
      <c r="C25" s="169" t="s">
        <v>6</v>
      </c>
      <c r="D25" s="170"/>
      <c r="E25" s="143"/>
      <c r="F25" s="15"/>
    </row>
    <row r="26" spans="1:6" s="4" customFormat="1" ht="29.1" customHeight="1" x14ac:dyDescent="0.25">
      <c r="A26" s="16" t="s">
        <v>65</v>
      </c>
      <c r="B26" s="102" t="s">
        <v>66</v>
      </c>
      <c r="C26" s="98"/>
      <c r="D26" s="144"/>
      <c r="E26" s="139"/>
      <c r="F26" s="15"/>
    </row>
    <row r="27" spans="1:6" s="4" customFormat="1" ht="29.1" customHeight="1" x14ac:dyDescent="0.25">
      <c r="A27" s="16" t="s">
        <v>67</v>
      </c>
      <c r="B27" s="102" t="s">
        <v>68</v>
      </c>
      <c r="C27" s="5"/>
      <c r="D27" s="145"/>
      <c r="E27" s="141"/>
      <c r="F27" s="15"/>
    </row>
    <row r="28" spans="1:6" s="4" customFormat="1" ht="29.1" customHeight="1" x14ac:dyDescent="0.25">
      <c r="A28" s="16" t="s">
        <v>69</v>
      </c>
      <c r="B28" s="102" t="s">
        <v>70</v>
      </c>
      <c r="C28" s="5"/>
      <c r="D28" s="144"/>
      <c r="E28" s="139"/>
      <c r="F28" s="15"/>
    </row>
    <row r="29" spans="1:6" s="4" customFormat="1" ht="29.1" customHeight="1" x14ac:dyDescent="0.25">
      <c r="A29" s="16" t="s">
        <v>71</v>
      </c>
      <c r="B29" s="102" t="s">
        <v>72</v>
      </c>
      <c r="C29" s="5"/>
      <c r="D29" s="145"/>
      <c r="E29" s="141"/>
      <c r="F29" s="15"/>
    </row>
    <row r="30" spans="1:6" s="4" customFormat="1" ht="29.1" customHeight="1" x14ac:dyDescent="0.25">
      <c r="A30" s="16" t="s">
        <v>73</v>
      </c>
      <c r="B30" s="102" t="s">
        <v>74</v>
      </c>
      <c r="C30" s="5"/>
      <c r="D30" s="144"/>
      <c r="E30" s="139"/>
      <c r="F30" s="15"/>
    </row>
    <row r="31" spans="1:6" s="4" customFormat="1" ht="29.1" customHeight="1" x14ac:dyDescent="0.25">
      <c r="A31" s="16" t="s">
        <v>75</v>
      </c>
      <c r="B31" s="102" t="s">
        <v>76</v>
      </c>
      <c r="C31" s="5"/>
      <c r="D31" s="144"/>
      <c r="E31" s="139"/>
      <c r="F31" s="15"/>
    </row>
    <row r="32" spans="1:6" s="4" customFormat="1" ht="29.1" customHeight="1" x14ac:dyDescent="0.25">
      <c r="A32" s="16" t="s">
        <v>77</v>
      </c>
      <c r="B32" s="102" t="s">
        <v>78</v>
      </c>
      <c r="C32" s="5"/>
      <c r="D32" s="149"/>
      <c r="E32" s="150"/>
      <c r="F32" s="15"/>
    </row>
    <row r="33" spans="1:6" s="4" customFormat="1" ht="29.1" customHeight="1" x14ac:dyDescent="0.25">
      <c r="A33" s="16" t="s">
        <v>79</v>
      </c>
      <c r="B33" s="102" t="s">
        <v>80</v>
      </c>
      <c r="C33" s="5"/>
      <c r="D33" s="144"/>
      <c r="E33" s="139"/>
      <c r="F33" s="15"/>
    </row>
    <row r="34" spans="1:6" s="4" customFormat="1" ht="29.1" customHeight="1" x14ac:dyDescent="0.25">
      <c r="A34" s="16" t="s">
        <v>81</v>
      </c>
      <c r="B34" s="102" t="s">
        <v>82</v>
      </c>
      <c r="C34" s="5"/>
      <c r="D34" s="149"/>
      <c r="E34" s="150"/>
      <c r="F34" s="15"/>
    </row>
    <row r="35" spans="1:6" s="4" customFormat="1" ht="29.1" customHeight="1" x14ac:dyDescent="0.25">
      <c r="A35" s="16" t="s">
        <v>83</v>
      </c>
      <c r="B35" s="102" t="s">
        <v>84</v>
      </c>
      <c r="C35" s="18"/>
      <c r="D35" s="171"/>
      <c r="E35" s="139"/>
      <c r="F35" s="15"/>
    </row>
    <row r="36" spans="1:6" s="4" customFormat="1" ht="29.1" customHeight="1" x14ac:dyDescent="0.25">
      <c r="A36" s="16" t="s">
        <v>85</v>
      </c>
      <c r="B36" s="102" t="s">
        <v>86</v>
      </c>
      <c r="C36" s="18"/>
      <c r="D36" s="172"/>
      <c r="E36" s="141"/>
      <c r="F36" s="15"/>
    </row>
    <row r="37" spans="1:6" s="4" customFormat="1" ht="29.1" customHeight="1" x14ac:dyDescent="0.25">
      <c r="A37" s="16" t="s">
        <v>87</v>
      </c>
      <c r="B37" s="102" t="s">
        <v>88</v>
      </c>
      <c r="C37" s="18"/>
      <c r="D37" s="171"/>
      <c r="E37" s="139"/>
      <c r="F37" s="15"/>
    </row>
    <row r="38" spans="1:6" s="4" customFormat="1" ht="29.1" customHeight="1" x14ac:dyDescent="0.25">
      <c r="A38" s="16" t="s">
        <v>89</v>
      </c>
      <c r="B38" s="102" t="s">
        <v>90</v>
      </c>
      <c r="C38" s="18"/>
      <c r="D38" s="172"/>
      <c r="E38" s="141"/>
      <c r="F38" s="15"/>
    </row>
    <row r="39" spans="1:6" s="4" customFormat="1" ht="29.1" customHeight="1" x14ac:dyDescent="0.25">
      <c r="A39" s="16" t="s">
        <v>91</v>
      </c>
      <c r="B39" s="102" t="s">
        <v>92</v>
      </c>
      <c r="C39" s="18"/>
      <c r="D39" s="171"/>
      <c r="E39" s="139"/>
      <c r="F39" s="15"/>
    </row>
    <row r="40" spans="1:6" s="4" customFormat="1" ht="29.1" customHeight="1" x14ac:dyDescent="0.25">
      <c r="A40" s="16" t="s">
        <v>93</v>
      </c>
      <c r="B40" s="102" t="s">
        <v>94</v>
      </c>
      <c r="C40" s="18"/>
      <c r="D40" s="171"/>
      <c r="E40" s="139"/>
      <c r="F40" s="15"/>
    </row>
    <row r="41" spans="1:6" s="4" customFormat="1" ht="29.1" customHeight="1" x14ac:dyDescent="0.25">
      <c r="A41" s="16" t="s">
        <v>95</v>
      </c>
      <c r="B41" s="102" t="s">
        <v>96</v>
      </c>
      <c r="C41" s="18"/>
      <c r="D41" s="172"/>
      <c r="E41" s="141"/>
      <c r="F41" s="15"/>
    </row>
    <row r="42" spans="1:6" s="4" customFormat="1" ht="29.1" customHeight="1" x14ac:dyDescent="0.25">
      <c r="A42" s="16" t="s">
        <v>97</v>
      </c>
      <c r="B42" s="102" t="s">
        <v>98</v>
      </c>
      <c r="C42" s="18"/>
      <c r="D42" s="171"/>
      <c r="E42" s="139"/>
      <c r="F42" s="15"/>
    </row>
    <row r="43" spans="1:6" s="4" customFormat="1" ht="29.1" customHeight="1" x14ac:dyDescent="0.25">
      <c r="A43" s="16" t="s">
        <v>99</v>
      </c>
      <c r="B43" s="102" t="s">
        <v>100</v>
      </c>
      <c r="C43" s="18"/>
      <c r="D43" s="172"/>
      <c r="E43" s="141"/>
      <c r="F43" s="15"/>
    </row>
    <row r="44" spans="1:6" s="4" customFormat="1" ht="29.1" customHeight="1" x14ac:dyDescent="0.25">
      <c r="A44" s="16" t="s">
        <v>101</v>
      </c>
      <c r="B44" s="102" t="s">
        <v>102</v>
      </c>
      <c r="C44" s="99"/>
      <c r="D44" s="173"/>
      <c r="E44" s="150"/>
      <c r="F44" s="15"/>
    </row>
    <row r="45" spans="1:6" s="4" customFormat="1" ht="30.75" customHeight="1" x14ac:dyDescent="0.25">
      <c r="A45" s="17" t="s">
        <v>103</v>
      </c>
      <c r="B45" s="101" t="s">
        <v>242</v>
      </c>
      <c r="C45" s="152" t="s">
        <v>6</v>
      </c>
      <c r="D45" s="151"/>
      <c r="E45" s="150"/>
      <c r="F45" s="15"/>
    </row>
    <row r="46" spans="1:6" s="4" customFormat="1" ht="29.1" customHeight="1" x14ac:dyDescent="0.25">
      <c r="A46" s="16" t="s">
        <v>105</v>
      </c>
      <c r="B46" s="102" t="s">
        <v>106</v>
      </c>
      <c r="C46" s="18"/>
      <c r="D46" s="173"/>
      <c r="E46" s="150"/>
      <c r="F46" s="15"/>
    </row>
    <row r="47" spans="1:6" s="4" customFormat="1" ht="29.1" customHeight="1" x14ac:dyDescent="0.25">
      <c r="A47" s="16" t="s">
        <v>107</v>
      </c>
      <c r="B47" s="102" t="s">
        <v>108</v>
      </c>
      <c r="C47" s="18"/>
      <c r="D47" s="173"/>
      <c r="E47" s="150"/>
      <c r="F47" s="15"/>
    </row>
    <row r="48" spans="1:6" s="4" customFormat="1" ht="29.1" customHeight="1" x14ac:dyDescent="0.25">
      <c r="A48" s="16" t="s">
        <v>109</v>
      </c>
      <c r="B48" s="102" t="s">
        <v>110</v>
      </c>
      <c r="C48" s="18"/>
      <c r="D48" s="173"/>
      <c r="E48" s="150"/>
      <c r="F48" s="15"/>
    </row>
    <row r="49" spans="1:6" s="4" customFormat="1" ht="29.1" customHeight="1" x14ac:dyDescent="0.25">
      <c r="A49" s="16" t="s">
        <v>111</v>
      </c>
      <c r="B49" s="102" t="s">
        <v>112</v>
      </c>
      <c r="C49" s="18"/>
      <c r="D49" s="173"/>
      <c r="E49" s="150"/>
      <c r="F49" s="15"/>
    </row>
    <row r="50" spans="1:6" s="4" customFormat="1" ht="29.1" customHeight="1" x14ac:dyDescent="0.25">
      <c r="A50" s="16" t="s">
        <v>113</v>
      </c>
      <c r="B50" s="102" t="s">
        <v>114</v>
      </c>
      <c r="C50" s="18"/>
      <c r="D50" s="171"/>
      <c r="E50" s="139"/>
      <c r="F50" s="15"/>
    </row>
    <row r="51" spans="1:6" s="4" customFormat="1" ht="29.1" customHeight="1" x14ac:dyDescent="0.25">
      <c r="A51" s="16" t="s">
        <v>115</v>
      </c>
      <c r="B51" s="102" t="s">
        <v>116</v>
      </c>
      <c r="C51" s="18"/>
      <c r="D51" s="172"/>
      <c r="E51" s="141"/>
      <c r="F51" s="15"/>
    </row>
    <row r="52" spans="1:6" s="4" customFormat="1" ht="29.1" customHeight="1" x14ac:dyDescent="0.25">
      <c r="A52" s="16" t="s">
        <v>117</v>
      </c>
      <c r="B52" s="102" t="s">
        <v>118</v>
      </c>
      <c r="C52" s="18"/>
      <c r="D52" s="173"/>
      <c r="E52" s="150"/>
      <c r="F52" s="15"/>
    </row>
    <row r="53" spans="1:6" s="4" customFormat="1" ht="29.1" customHeight="1" x14ac:dyDescent="0.25">
      <c r="A53" s="16" t="s">
        <v>119</v>
      </c>
      <c r="B53" s="102" t="s">
        <v>120</v>
      </c>
      <c r="C53" s="18"/>
      <c r="D53" s="173"/>
      <c r="E53" s="150"/>
      <c r="F53" s="15"/>
    </row>
    <row r="54" spans="1:6" s="4" customFormat="1" ht="29.1" customHeight="1" x14ac:dyDescent="0.25">
      <c r="A54" s="16" t="s">
        <v>121</v>
      </c>
      <c r="B54" s="102" t="s">
        <v>122</v>
      </c>
      <c r="C54" s="18"/>
      <c r="D54" s="138"/>
      <c r="E54" s="139"/>
      <c r="F54" s="15"/>
    </row>
    <row r="55" spans="1:6" s="4" customFormat="1" ht="29.1" customHeight="1" x14ac:dyDescent="0.25">
      <c r="A55" s="146" t="s">
        <v>267</v>
      </c>
      <c r="B55" s="147"/>
      <c r="C55" s="147"/>
      <c r="D55" s="147"/>
      <c r="E55" s="148"/>
      <c r="F55" s="15"/>
    </row>
    <row r="56" spans="1:6" s="4" customFormat="1" ht="29.1" customHeight="1" x14ac:dyDescent="0.25">
      <c r="A56" s="14">
        <v>2</v>
      </c>
      <c r="B56" s="101" t="s">
        <v>243</v>
      </c>
      <c r="C56" s="18"/>
      <c r="D56" s="138"/>
      <c r="E56" s="139"/>
      <c r="F56" s="15"/>
    </row>
    <row r="57" spans="1:6" s="4" customFormat="1" ht="29.1" customHeight="1" x14ac:dyDescent="0.25">
      <c r="A57" s="16" t="s">
        <v>123</v>
      </c>
      <c r="B57" s="102" t="s">
        <v>33</v>
      </c>
      <c r="C57" s="18"/>
      <c r="D57" s="140"/>
      <c r="E57" s="141"/>
      <c r="F57" s="15"/>
    </row>
    <row r="58" spans="1:6" s="4" customFormat="1" ht="29.1" customHeight="1" x14ac:dyDescent="0.25">
      <c r="A58" s="16" t="s">
        <v>124</v>
      </c>
      <c r="B58" s="102" t="s">
        <v>35</v>
      </c>
      <c r="C58" s="18"/>
      <c r="D58" s="138"/>
      <c r="E58" s="139"/>
      <c r="F58" s="15"/>
    </row>
    <row r="59" spans="1:6" s="4" customFormat="1" ht="29.1" customHeight="1" x14ac:dyDescent="0.25">
      <c r="A59" s="16" t="s">
        <v>125</v>
      </c>
      <c r="B59" s="102" t="s">
        <v>37</v>
      </c>
      <c r="C59" s="18"/>
      <c r="D59" s="138"/>
      <c r="E59" s="139"/>
      <c r="F59" s="15"/>
    </row>
    <row r="60" spans="1:6" s="4" customFormat="1" ht="29.1" customHeight="1" x14ac:dyDescent="0.25">
      <c r="A60" s="16" t="s">
        <v>126</v>
      </c>
      <c r="B60" s="102" t="s">
        <v>39</v>
      </c>
      <c r="C60" s="18"/>
      <c r="D60" s="140"/>
      <c r="E60" s="141"/>
      <c r="F60" s="15"/>
    </row>
    <row r="61" spans="1:6" s="4" customFormat="1" ht="29.1" customHeight="1" x14ac:dyDescent="0.25">
      <c r="A61" s="16" t="s">
        <v>127</v>
      </c>
      <c r="B61" s="102" t="s">
        <v>41</v>
      </c>
      <c r="C61" s="18"/>
      <c r="D61" s="151"/>
      <c r="E61" s="150"/>
      <c r="F61" s="15"/>
    </row>
    <row r="62" spans="1:6" s="4" customFormat="1" ht="29.1" customHeight="1" x14ac:dyDescent="0.25">
      <c r="A62" s="16" t="s">
        <v>128</v>
      </c>
      <c r="B62" s="102" t="s">
        <v>43</v>
      </c>
      <c r="C62" s="18"/>
      <c r="D62" s="138"/>
      <c r="E62" s="139"/>
      <c r="F62" s="15"/>
    </row>
    <row r="63" spans="1:6" s="4" customFormat="1" ht="29.1" customHeight="1" x14ac:dyDescent="0.25">
      <c r="A63" s="16" t="s">
        <v>129</v>
      </c>
      <c r="B63" s="102" t="s">
        <v>45</v>
      </c>
      <c r="C63" s="18"/>
      <c r="D63" s="140"/>
      <c r="E63" s="141"/>
      <c r="F63" s="15"/>
    </row>
    <row r="64" spans="1:6" s="4" customFormat="1" ht="29.1" customHeight="1" x14ac:dyDescent="0.25">
      <c r="A64" s="16" t="s">
        <v>130</v>
      </c>
      <c r="B64" s="102" t="s">
        <v>47</v>
      </c>
      <c r="C64" s="18"/>
      <c r="D64" s="138"/>
      <c r="E64" s="139"/>
      <c r="F64" s="15"/>
    </row>
    <row r="65" spans="1:6" s="4" customFormat="1" ht="29.1" customHeight="1" x14ac:dyDescent="0.25">
      <c r="A65" s="16" t="s">
        <v>131</v>
      </c>
      <c r="B65" s="102" t="s">
        <v>241</v>
      </c>
      <c r="C65" s="18"/>
      <c r="D65" s="138"/>
      <c r="E65" s="139"/>
      <c r="F65" s="15"/>
    </row>
    <row r="66" spans="1:6" s="4" customFormat="1" ht="29.1" customHeight="1" x14ac:dyDescent="0.25">
      <c r="A66" s="16" t="s">
        <v>132</v>
      </c>
      <c r="B66" s="102" t="s">
        <v>50</v>
      </c>
      <c r="C66" s="18"/>
      <c r="D66" s="140"/>
      <c r="E66" s="141"/>
      <c r="F66" s="15"/>
    </row>
    <row r="67" spans="1:6" s="4" customFormat="1" ht="29.1" customHeight="1" x14ac:dyDescent="0.25">
      <c r="A67" s="16" t="s">
        <v>133</v>
      </c>
      <c r="B67" s="102" t="s">
        <v>52</v>
      </c>
      <c r="C67" s="18"/>
      <c r="D67" s="138"/>
      <c r="E67" s="139"/>
      <c r="F67" s="15"/>
    </row>
    <row r="68" spans="1:6" s="4" customFormat="1" ht="29.1" customHeight="1" x14ac:dyDescent="0.25">
      <c r="A68" s="17" t="s">
        <v>134</v>
      </c>
      <c r="B68" s="101" t="s">
        <v>135</v>
      </c>
      <c r="C68" s="153" t="s">
        <v>6</v>
      </c>
      <c r="D68" s="140"/>
      <c r="E68" s="141"/>
      <c r="F68" s="15"/>
    </row>
    <row r="69" spans="1:6" s="4" customFormat="1" ht="29.1" customHeight="1" x14ac:dyDescent="0.25">
      <c r="A69" s="16" t="s">
        <v>136</v>
      </c>
      <c r="B69" s="102" t="s">
        <v>137</v>
      </c>
      <c r="C69" s="18"/>
      <c r="D69" s="138"/>
      <c r="E69" s="139"/>
      <c r="F69" s="15"/>
    </row>
    <row r="70" spans="1:6" s="4" customFormat="1" ht="29.1" customHeight="1" x14ac:dyDescent="0.25">
      <c r="A70" s="16" t="s">
        <v>138</v>
      </c>
      <c r="B70" s="102" t="s">
        <v>139</v>
      </c>
      <c r="C70" s="18"/>
      <c r="D70" s="138"/>
      <c r="E70" s="139"/>
      <c r="F70" s="15"/>
    </row>
    <row r="71" spans="1:6" s="4" customFormat="1" ht="29.1" customHeight="1" x14ac:dyDescent="0.25">
      <c r="A71" s="16" t="s">
        <v>140</v>
      </c>
      <c r="B71" s="102" t="s">
        <v>141</v>
      </c>
      <c r="C71" s="18"/>
      <c r="D71" s="138"/>
      <c r="E71" s="139"/>
      <c r="F71" s="15"/>
    </row>
    <row r="72" spans="1:6" s="4" customFormat="1" ht="29.1" customHeight="1" x14ac:dyDescent="0.25">
      <c r="A72" s="16" t="s">
        <v>142</v>
      </c>
      <c r="B72" s="102" t="s">
        <v>143</v>
      </c>
      <c r="C72" s="99"/>
      <c r="D72" s="140"/>
      <c r="E72" s="141"/>
      <c r="F72" s="15"/>
    </row>
    <row r="73" spans="1:6" s="4" customFormat="1" ht="29.1" customHeight="1" x14ac:dyDescent="0.25">
      <c r="A73" s="17" t="s">
        <v>27</v>
      </c>
      <c r="B73" s="101" t="s">
        <v>64</v>
      </c>
      <c r="C73" s="152" t="s">
        <v>6</v>
      </c>
      <c r="D73" s="151"/>
      <c r="E73" s="150"/>
      <c r="F73" s="15"/>
    </row>
    <row r="74" spans="1:6" s="4" customFormat="1" ht="29.1" customHeight="1" x14ac:dyDescent="0.25">
      <c r="A74" s="16" t="s">
        <v>144</v>
      </c>
      <c r="B74" s="102" t="s">
        <v>66</v>
      </c>
      <c r="C74" s="18"/>
      <c r="D74" s="151"/>
      <c r="E74" s="150"/>
      <c r="F74" s="15"/>
    </row>
    <row r="75" spans="1:6" s="4" customFormat="1" ht="29.1" customHeight="1" x14ac:dyDescent="0.25">
      <c r="A75" s="16" t="s">
        <v>145</v>
      </c>
      <c r="B75" s="102" t="s">
        <v>68</v>
      </c>
      <c r="C75" s="18"/>
      <c r="D75" s="151"/>
      <c r="E75" s="150"/>
      <c r="F75" s="15"/>
    </row>
    <row r="76" spans="1:6" s="4" customFormat="1" ht="29.1" customHeight="1" x14ac:dyDescent="0.25">
      <c r="A76" s="16" t="s">
        <v>146</v>
      </c>
      <c r="B76" s="102" t="s">
        <v>70</v>
      </c>
      <c r="C76" s="18"/>
      <c r="D76" s="151"/>
      <c r="E76" s="150"/>
      <c r="F76" s="15"/>
    </row>
    <row r="77" spans="1:6" s="4" customFormat="1" ht="29.1" customHeight="1" x14ac:dyDescent="0.25">
      <c r="A77" s="16" t="s">
        <v>147</v>
      </c>
      <c r="B77" s="102" t="s">
        <v>72</v>
      </c>
      <c r="C77" s="18"/>
      <c r="D77" s="151"/>
      <c r="E77" s="150"/>
      <c r="F77" s="15"/>
    </row>
    <row r="78" spans="1:6" s="4" customFormat="1" ht="29.1" customHeight="1" x14ac:dyDescent="0.25">
      <c r="A78" s="16" t="s">
        <v>148</v>
      </c>
      <c r="B78" s="102" t="s">
        <v>74</v>
      </c>
      <c r="C78" s="18"/>
      <c r="D78" s="138"/>
      <c r="E78" s="139"/>
      <c r="F78" s="15"/>
    </row>
    <row r="79" spans="1:6" s="4" customFormat="1" ht="29.1" customHeight="1" x14ac:dyDescent="0.25">
      <c r="A79" s="16" t="s">
        <v>149</v>
      </c>
      <c r="B79" s="102" t="s">
        <v>76</v>
      </c>
      <c r="C79" s="18"/>
      <c r="D79" s="138"/>
      <c r="E79" s="139"/>
      <c r="F79" s="15"/>
    </row>
    <row r="80" spans="1:6" s="4" customFormat="1" ht="29.1" customHeight="1" x14ac:dyDescent="0.25">
      <c r="A80" s="16" t="s">
        <v>150</v>
      </c>
      <c r="B80" s="102" t="s">
        <v>78</v>
      </c>
      <c r="C80" s="18"/>
      <c r="D80" s="138"/>
      <c r="E80" s="139"/>
      <c r="F80" s="15"/>
    </row>
    <row r="81" spans="1:6" s="4" customFormat="1" ht="29.1" customHeight="1" x14ac:dyDescent="0.25">
      <c r="A81" s="16" t="s">
        <v>151</v>
      </c>
      <c r="B81" s="102" t="s">
        <v>80</v>
      </c>
      <c r="C81" s="18"/>
      <c r="D81" s="140"/>
      <c r="E81" s="141"/>
      <c r="F81" s="15"/>
    </row>
    <row r="82" spans="1:6" s="4" customFormat="1" ht="29.1" customHeight="1" x14ac:dyDescent="0.25">
      <c r="A82" s="16" t="s">
        <v>152</v>
      </c>
      <c r="B82" s="102" t="s">
        <v>82</v>
      </c>
      <c r="C82" s="18"/>
      <c r="D82" s="138"/>
      <c r="E82" s="139"/>
      <c r="F82" s="15"/>
    </row>
    <row r="83" spans="1:6" s="4" customFormat="1" ht="29.1" customHeight="1" x14ac:dyDescent="0.25">
      <c r="A83" s="16" t="s">
        <v>153</v>
      </c>
      <c r="B83" s="102" t="s">
        <v>84</v>
      </c>
      <c r="C83" s="18"/>
      <c r="D83" s="138"/>
      <c r="E83" s="139"/>
      <c r="F83" s="15"/>
    </row>
    <row r="84" spans="1:6" s="4" customFormat="1" ht="29.1" customHeight="1" x14ac:dyDescent="0.25">
      <c r="A84" s="16" t="s">
        <v>154</v>
      </c>
      <c r="B84" s="102" t="s">
        <v>86</v>
      </c>
      <c r="C84" s="18"/>
      <c r="D84" s="140"/>
      <c r="E84" s="141"/>
      <c r="F84" s="15"/>
    </row>
    <row r="85" spans="1:6" s="4" customFormat="1" ht="29.1" customHeight="1" x14ac:dyDescent="0.25">
      <c r="A85" s="16" t="s">
        <v>155</v>
      </c>
      <c r="B85" s="102" t="s">
        <v>88</v>
      </c>
      <c r="C85" s="18"/>
      <c r="D85" s="138"/>
      <c r="E85" s="139"/>
      <c r="F85" s="15"/>
    </row>
    <row r="86" spans="1:6" s="4" customFormat="1" ht="29.1" customHeight="1" x14ac:dyDescent="0.25">
      <c r="A86" s="16" t="s">
        <v>156</v>
      </c>
      <c r="B86" s="102" t="s">
        <v>90</v>
      </c>
      <c r="C86" s="18"/>
      <c r="D86" s="138"/>
      <c r="E86" s="139"/>
      <c r="F86" s="15"/>
    </row>
    <row r="87" spans="1:6" s="4" customFormat="1" ht="29.1" customHeight="1" x14ac:dyDescent="0.25">
      <c r="A87" s="16" t="s">
        <v>157</v>
      </c>
      <c r="B87" s="102" t="s">
        <v>92</v>
      </c>
      <c r="C87" s="18"/>
      <c r="D87" s="138"/>
      <c r="E87" s="139"/>
      <c r="F87" s="15"/>
    </row>
    <row r="88" spans="1:6" s="4" customFormat="1" ht="29.1" customHeight="1" x14ac:dyDescent="0.25">
      <c r="A88" s="16" t="s">
        <v>158</v>
      </c>
      <c r="B88" s="103" t="s">
        <v>244</v>
      </c>
      <c r="C88" s="18"/>
      <c r="D88" s="140"/>
      <c r="E88" s="141"/>
      <c r="F88" s="15"/>
    </row>
    <row r="89" spans="1:6" s="4" customFormat="1" ht="29.1" customHeight="1" x14ac:dyDescent="0.25">
      <c r="A89" s="16" t="s">
        <v>159</v>
      </c>
      <c r="B89" s="102" t="s">
        <v>160</v>
      </c>
      <c r="C89" s="18"/>
      <c r="D89" s="151"/>
      <c r="E89" s="150"/>
      <c r="F89" s="15"/>
    </row>
    <row r="90" spans="1:6" s="4" customFormat="1" ht="29.1" customHeight="1" x14ac:dyDescent="0.25">
      <c r="A90" s="16" t="s">
        <v>161</v>
      </c>
      <c r="B90" s="102" t="s">
        <v>162</v>
      </c>
      <c r="C90" s="18"/>
      <c r="D90" s="151"/>
      <c r="E90" s="150"/>
      <c r="F90" s="15"/>
    </row>
    <row r="91" spans="1:6" s="4" customFormat="1" ht="29.1" customHeight="1" x14ac:dyDescent="0.25">
      <c r="A91" s="16" t="s">
        <v>163</v>
      </c>
      <c r="B91" s="102" t="s">
        <v>100</v>
      </c>
      <c r="C91" s="18"/>
      <c r="D91" s="138"/>
      <c r="E91" s="139"/>
      <c r="F91" s="15"/>
    </row>
    <row r="92" spans="1:6" s="4" customFormat="1" ht="29.1" customHeight="1" x14ac:dyDescent="0.25">
      <c r="A92" s="16" t="s">
        <v>164</v>
      </c>
      <c r="B92" s="102" t="s">
        <v>102</v>
      </c>
      <c r="C92" s="18"/>
      <c r="D92" s="138"/>
      <c r="E92" s="139"/>
      <c r="F92" s="15"/>
    </row>
    <row r="93" spans="1:6" s="4" customFormat="1" ht="29.1" customHeight="1" x14ac:dyDescent="0.25">
      <c r="A93" s="17" t="s">
        <v>165</v>
      </c>
      <c r="B93" s="101" t="s">
        <v>104</v>
      </c>
      <c r="C93" s="153" t="s">
        <v>6</v>
      </c>
      <c r="D93" s="140"/>
      <c r="E93" s="141"/>
      <c r="F93" s="15"/>
    </row>
    <row r="94" spans="1:6" s="4" customFormat="1" ht="29.1" customHeight="1" x14ac:dyDescent="0.25">
      <c r="A94" s="16" t="s">
        <v>166</v>
      </c>
      <c r="B94" s="102" t="s">
        <v>106</v>
      </c>
      <c r="C94" s="18"/>
      <c r="D94" s="138"/>
      <c r="E94" s="139"/>
      <c r="F94" s="15"/>
    </row>
    <row r="95" spans="1:6" s="4" customFormat="1" ht="29.1" customHeight="1" x14ac:dyDescent="0.25">
      <c r="A95" s="16" t="s">
        <v>167</v>
      </c>
      <c r="B95" s="102" t="s">
        <v>108</v>
      </c>
      <c r="C95" s="18"/>
      <c r="D95" s="138"/>
      <c r="E95" s="139"/>
      <c r="F95" s="15"/>
    </row>
    <row r="96" spans="1:6" s="4" customFormat="1" ht="29.1" customHeight="1" x14ac:dyDescent="0.25">
      <c r="A96" s="16" t="s">
        <v>168</v>
      </c>
      <c r="B96" s="102" t="s">
        <v>110</v>
      </c>
      <c r="C96" s="18"/>
      <c r="D96" s="140"/>
      <c r="E96" s="141"/>
      <c r="F96" s="15"/>
    </row>
    <row r="97" spans="1:6" s="4" customFormat="1" ht="29.1" customHeight="1" x14ac:dyDescent="0.25">
      <c r="A97" s="16" t="s">
        <v>169</v>
      </c>
      <c r="B97" s="102" t="s">
        <v>112</v>
      </c>
      <c r="C97" s="18"/>
      <c r="D97" s="138"/>
      <c r="E97" s="139"/>
      <c r="F97" s="15"/>
    </row>
    <row r="98" spans="1:6" s="4" customFormat="1" ht="29.1" customHeight="1" x14ac:dyDescent="0.25">
      <c r="A98" s="16" t="s">
        <v>170</v>
      </c>
      <c r="B98" s="102" t="s">
        <v>114</v>
      </c>
      <c r="C98" s="18"/>
      <c r="D98" s="140"/>
      <c r="E98" s="141"/>
      <c r="F98" s="15"/>
    </row>
    <row r="99" spans="1:6" s="4" customFormat="1" ht="29.1" customHeight="1" x14ac:dyDescent="0.25">
      <c r="A99" s="16" t="s">
        <v>171</v>
      </c>
      <c r="B99" s="102" t="s">
        <v>116</v>
      </c>
      <c r="C99" s="18"/>
      <c r="D99" s="151"/>
      <c r="E99" s="150"/>
      <c r="F99" s="15"/>
    </row>
    <row r="100" spans="1:6" s="4" customFormat="1" ht="29.1" customHeight="1" x14ac:dyDescent="0.25">
      <c r="A100" s="16" t="s">
        <v>172</v>
      </c>
      <c r="B100" s="102" t="s">
        <v>118</v>
      </c>
      <c r="C100" s="18"/>
      <c r="D100" s="138"/>
      <c r="E100" s="139"/>
      <c r="F100" s="15"/>
    </row>
    <row r="101" spans="1:6" s="4" customFormat="1" ht="29.1" customHeight="1" x14ac:dyDescent="0.25">
      <c r="A101" s="16" t="s">
        <v>173</v>
      </c>
      <c r="B101" s="102" t="s">
        <v>120</v>
      </c>
      <c r="C101" s="18"/>
      <c r="D101" s="140"/>
      <c r="E101" s="141"/>
      <c r="F101" s="15"/>
    </row>
    <row r="102" spans="1:6" s="4" customFormat="1" ht="29.1" customHeight="1" x14ac:dyDescent="0.25">
      <c r="A102" s="16" t="s">
        <v>174</v>
      </c>
      <c r="B102" s="102" t="s">
        <v>122</v>
      </c>
      <c r="C102" s="5"/>
      <c r="D102" s="144"/>
      <c r="E102" s="139"/>
      <c r="F102" s="15"/>
    </row>
    <row r="103" spans="1:6" s="4" customFormat="1" ht="29.25" customHeight="1" x14ac:dyDescent="0.25">
      <c r="A103" s="146" t="s">
        <v>175</v>
      </c>
      <c r="B103" s="147"/>
      <c r="C103" s="147"/>
      <c r="D103" s="147"/>
      <c r="E103" s="148"/>
      <c r="F103" s="15"/>
    </row>
    <row r="104" spans="1:6" s="4" customFormat="1" ht="25.5" x14ac:dyDescent="0.25">
      <c r="A104" s="16" t="s">
        <v>176</v>
      </c>
      <c r="B104" s="102" t="s">
        <v>272</v>
      </c>
      <c r="C104" s="5"/>
      <c r="D104" s="149"/>
      <c r="E104" s="150"/>
      <c r="F104" s="15"/>
    </row>
    <row r="105" spans="1:6" s="4" customFormat="1" ht="51" x14ac:dyDescent="0.25">
      <c r="A105" s="16" t="s">
        <v>177</v>
      </c>
      <c r="B105" s="102" t="s">
        <v>273</v>
      </c>
      <c r="C105" s="5"/>
      <c r="D105" s="144"/>
      <c r="E105" s="139"/>
      <c r="F105" s="15"/>
    </row>
    <row r="106" spans="1:6" s="4" customFormat="1" ht="38.25" x14ac:dyDescent="0.25">
      <c r="A106" s="16" t="s">
        <v>178</v>
      </c>
      <c r="B106" s="102" t="s">
        <v>179</v>
      </c>
      <c r="C106" s="5"/>
      <c r="D106" s="145"/>
      <c r="E106" s="141"/>
      <c r="F106" s="15"/>
    </row>
    <row r="107" spans="1:6" s="4" customFormat="1" ht="76.5" x14ac:dyDescent="0.25">
      <c r="A107" s="16" t="s">
        <v>180</v>
      </c>
      <c r="B107" s="102" t="s">
        <v>181</v>
      </c>
      <c r="C107" s="5"/>
      <c r="D107" s="144"/>
      <c r="E107" s="139"/>
      <c r="F107" s="15"/>
    </row>
    <row r="108" spans="1:6" s="4" customFormat="1" ht="63.75" x14ac:dyDescent="0.25">
      <c r="A108" s="16" t="s">
        <v>182</v>
      </c>
      <c r="B108" s="102" t="s">
        <v>245</v>
      </c>
      <c r="C108" s="5"/>
      <c r="D108" s="145"/>
      <c r="E108" s="141"/>
      <c r="F108" s="15"/>
    </row>
    <row r="109" spans="1:6" s="4" customFormat="1" ht="51" x14ac:dyDescent="0.25">
      <c r="A109" s="16" t="s">
        <v>183</v>
      </c>
      <c r="B109" s="102" t="s">
        <v>246</v>
      </c>
      <c r="C109" s="5"/>
      <c r="D109" s="144"/>
      <c r="E109" s="139"/>
      <c r="F109" s="15"/>
    </row>
    <row r="110" spans="1:6" s="4" customFormat="1" ht="33.75" customHeight="1" x14ac:dyDescent="0.25">
      <c r="A110" s="16" t="s">
        <v>184</v>
      </c>
      <c r="B110" s="102" t="s">
        <v>185</v>
      </c>
      <c r="C110" s="5"/>
      <c r="D110" s="145"/>
      <c r="E110" s="141"/>
      <c r="F110" s="15"/>
    </row>
    <row r="111" spans="1:6" s="4" customFormat="1" ht="55.5" customHeight="1" x14ac:dyDescent="0.25">
      <c r="A111" s="16" t="s">
        <v>186</v>
      </c>
      <c r="B111" s="102" t="s">
        <v>187</v>
      </c>
      <c r="C111" s="5"/>
      <c r="D111" s="144"/>
      <c r="E111" s="139"/>
      <c r="F111" s="15"/>
    </row>
    <row r="112" spans="1:6" s="4" customFormat="1" ht="28.5" customHeight="1" x14ac:dyDescent="0.25">
      <c r="A112" s="146" t="s">
        <v>188</v>
      </c>
      <c r="B112" s="134"/>
      <c r="C112" s="134"/>
      <c r="D112" s="134"/>
      <c r="E112" s="135"/>
      <c r="F112" s="15"/>
    </row>
    <row r="113" spans="1:6" s="4" customFormat="1" ht="28.5" customHeight="1" x14ac:dyDescent="0.25">
      <c r="A113" s="217" t="s">
        <v>189</v>
      </c>
      <c r="B113" s="102" t="s">
        <v>190</v>
      </c>
      <c r="C113" s="100"/>
      <c r="D113" s="142"/>
      <c r="E113" s="143"/>
      <c r="F113" s="15"/>
    </row>
    <row r="114" spans="1:6" s="4" customFormat="1" ht="29.25" customHeight="1" x14ac:dyDescent="0.25">
      <c r="A114" s="16" t="s">
        <v>191</v>
      </c>
      <c r="B114" s="102" t="s">
        <v>192</v>
      </c>
      <c r="C114" s="107"/>
      <c r="D114" s="138"/>
      <c r="E114" s="139"/>
      <c r="F114" s="15"/>
    </row>
    <row r="115" spans="1:6" s="4" customFormat="1" ht="38.25" x14ac:dyDescent="0.25">
      <c r="A115" s="16" t="s">
        <v>193</v>
      </c>
      <c r="B115" s="102" t="s">
        <v>194</v>
      </c>
      <c r="C115" s="107"/>
      <c r="D115" s="140"/>
      <c r="E115" s="141"/>
      <c r="F115" s="15"/>
    </row>
    <row r="116" spans="1:6" s="4" customFormat="1" ht="58.5" customHeight="1" x14ac:dyDescent="0.25">
      <c r="A116" s="16" t="s">
        <v>195</v>
      </c>
      <c r="B116" s="102" t="s">
        <v>196</v>
      </c>
      <c r="C116" s="107"/>
      <c r="D116" s="138"/>
      <c r="E116" s="139"/>
      <c r="F116" s="15"/>
    </row>
    <row r="117" spans="1:6" s="4" customFormat="1" ht="58.5" customHeight="1" thickBot="1" x14ac:dyDescent="0.3">
      <c r="A117" s="19" t="s">
        <v>197</v>
      </c>
      <c r="B117" s="104" t="s">
        <v>198</v>
      </c>
      <c r="C117" s="122"/>
      <c r="D117" s="136"/>
      <c r="E117" s="137"/>
    </row>
    <row r="118" spans="1:6" s="1" customFormat="1" ht="10.5" customHeight="1" x14ac:dyDescent="0.25">
      <c r="A118" s="20"/>
      <c r="B118" s="20"/>
      <c r="C118" s="2"/>
      <c r="D118" s="2"/>
      <c r="E118" s="20"/>
    </row>
    <row r="119" spans="1:6" ht="24.95" customHeight="1" x14ac:dyDescent="0.25">
      <c r="A119" s="132" t="s">
        <v>13</v>
      </c>
      <c r="B119" s="132"/>
      <c r="C119" s="132"/>
      <c r="D119" s="132"/>
      <c r="E119" s="132"/>
    </row>
    <row r="120" spans="1:6" ht="20.100000000000001" customHeight="1" x14ac:dyDescent="0.25">
      <c r="A120" s="125" t="s">
        <v>199</v>
      </c>
      <c r="B120" s="127"/>
      <c r="C120" s="133"/>
      <c r="D120" s="133"/>
      <c r="E120" s="133"/>
    </row>
    <row r="121" spans="1:6" ht="20.100000000000001" customHeight="1" x14ac:dyDescent="0.25">
      <c r="A121" s="125" t="s">
        <v>200</v>
      </c>
      <c r="B121" s="127"/>
      <c r="C121" s="128"/>
      <c r="D121" s="128"/>
      <c r="E121" s="128"/>
    </row>
    <row r="122" spans="1:6" ht="20.100000000000001" customHeight="1" x14ac:dyDescent="0.25">
      <c r="A122" s="125" t="s">
        <v>14</v>
      </c>
      <c r="B122" s="127"/>
      <c r="C122" s="128"/>
      <c r="D122" s="128"/>
      <c r="E122" s="128"/>
    </row>
    <row r="123" spans="1:6" ht="20.100000000000001" customHeight="1" x14ac:dyDescent="0.25">
      <c r="A123" s="125" t="s">
        <v>15</v>
      </c>
      <c r="B123" s="127"/>
      <c r="C123" s="129"/>
      <c r="D123" s="129"/>
      <c r="E123" s="129"/>
    </row>
    <row r="124" spans="1:6" ht="9.75" customHeight="1" x14ac:dyDescent="0.25"/>
    <row r="125" spans="1:6" ht="32.450000000000003" customHeight="1" x14ac:dyDescent="0.25">
      <c r="A125" s="130" t="s">
        <v>201</v>
      </c>
      <c r="B125" s="130"/>
      <c r="C125" s="130"/>
      <c r="D125" s="130"/>
      <c r="E125" s="130"/>
    </row>
    <row r="126" spans="1:6" ht="20.100000000000001" customHeight="1" x14ac:dyDescent="0.25">
      <c r="A126" s="125" t="s">
        <v>16</v>
      </c>
      <c r="B126" s="125"/>
      <c r="C126" s="131"/>
      <c r="D126" s="131"/>
      <c r="E126" s="131"/>
    </row>
    <row r="127" spans="1:6" ht="20.100000000000001" customHeight="1" x14ac:dyDescent="0.25">
      <c r="A127" s="125" t="s">
        <v>17</v>
      </c>
      <c r="B127" s="125"/>
      <c r="C127" s="126"/>
      <c r="D127" s="126"/>
      <c r="E127" s="126"/>
    </row>
    <row r="128" spans="1:6" ht="20.100000000000001" customHeight="1" x14ac:dyDescent="0.25">
      <c r="A128" s="125" t="s">
        <v>18</v>
      </c>
      <c r="B128" s="125"/>
      <c r="C128" s="126"/>
      <c r="D128" s="126"/>
      <c r="E128" s="126"/>
    </row>
    <row r="129" spans="1:12" ht="20.100000000000001" customHeight="1" x14ac:dyDescent="0.25">
      <c r="A129" s="125" t="s">
        <v>19</v>
      </c>
      <c r="B129" s="125"/>
      <c r="C129" s="126"/>
      <c r="D129" s="126"/>
      <c r="E129" s="126"/>
    </row>
    <row r="131" spans="1:12" ht="20.100000000000001" customHeight="1" x14ac:dyDescent="0.25">
      <c r="A131" s="2" t="s">
        <v>20</v>
      </c>
      <c r="B131" s="10"/>
    </row>
    <row r="132" spans="1:12" ht="20.100000000000001" customHeight="1" x14ac:dyDescent="0.25">
      <c r="A132" s="2" t="s">
        <v>21</v>
      </c>
      <c r="B132" s="94"/>
    </row>
    <row r="134" spans="1:12" s="6" customFormat="1" ht="17.25" customHeight="1" x14ac:dyDescent="0.25">
      <c r="C134" s="7" t="s">
        <v>22</v>
      </c>
      <c r="D134" s="7"/>
      <c r="E134" s="7"/>
      <c r="K134" s="8"/>
      <c r="L134" s="8"/>
    </row>
    <row r="135" spans="1:12" s="6" customFormat="1" ht="24.95" customHeight="1" x14ac:dyDescent="0.25">
      <c r="C135" s="7" t="s">
        <v>23</v>
      </c>
      <c r="D135" s="7"/>
      <c r="E135" s="7"/>
    </row>
    <row r="136" spans="1:12" s="6" customFormat="1" ht="24.95" customHeight="1" x14ac:dyDescent="0.25">
      <c r="C136" s="7"/>
      <c r="D136" s="7"/>
      <c r="E136" s="7"/>
    </row>
    <row r="137" spans="1:12" x14ac:dyDescent="0.25">
      <c r="A137" s="124" t="s">
        <v>24</v>
      </c>
      <c r="B137" s="124"/>
      <c r="C137" s="124"/>
      <c r="D137" s="124"/>
      <c r="E137" s="124"/>
    </row>
    <row r="138" spans="1:12" ht="15" customHeight="1" x14ac:dyDescent="0.25">
      <c r="A138" s="21"/>
      <c r="B138" s="9" t="s">
        <v>25</v>
      </c>
      <c r="C138" s="9"/>
      <c r="D138" s="9"/>
      <c r="E138" s="9"/>
    </row>
    <row r="140" spans="1:12" ht="22.5" customHeight="1" x14ac:dyDescent="0.25"/>
    <row r="141" spans="1:12" ht="21" customHeight="1" x14ac:dyDescent="0.25"/>
  </sheetData>
  <mergeCells count="135">
    <mergeCell ref="D74:E74"/>
    <mergeCell ref="D75:E75"/>
    <mergeCell ref="D76:E76"/>
    <mergeCell ref="D77:E77"/>
    <mergeCell ref="D78:E78"/>
    <mergeCell ref="D79:E79"/>
    <mergeCell ref="D87:E87"/>
    <mergeCell ref="D86:E86"/>
    <mergeCell ref="D95:E95"/>
    <mergeCell ref="D94:E94"/>
    <mergeCell ref="D92:E92"/>
    <mergeCell ref="D90:E90"/>
    <mergeCell ref="D91:E91"/>
    <mergeCell ref="D89:E89"/>
    <mergeCell ref="D88:E88"/>
    <mergeCell ref="D81:E81"/>
    <mergeCell ref="D80:E80"/>
    <mergeCell ref="D49:E49"/>
    <mergeCell ref="D50:E50"/>
    <mergeCell ref="D51:E51"/>
    <mergeCell ref="D52:E52"/>
    <mergeCell ref="D53:E53"/>
    <mergeCell ref="D54:E54"/>
    <mergeCell ref="D56:E56"/>
    <mergeCell ref="D57:E57"/>
    <mergeCell ref="A55:E55"/>
    <mergeCell ref="D40:E40"/>
    <mergeCell ref="D41:E41"/>
    <mergeCell ref="D42:E42"/>
    <mergeCell ref="D43:E43"/>
    <mergeCell ref="D44:E44"/>
    <mergeCell ref="D46:E46"/>
    <mergeCell ref="D47:E47"/>
    <mergeCell ref="C45:E45"/>
    <mergeCell ref="D48:E48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22:E22"/>
    <mergeCell ref="D23:E23"/>
    <mergeCell ref="D24:E24"/>
    <mergeCell ref="C25:E25"/>
    <mergeCell ref="D26:E26"/>
    <mergeCell ref="D27:E27"/>
    <mergeCell ref="D28:E28"/>
    <mergeCell ref="D29:E29"/>
    <mergeCell ref="D30:E30"/>
    <mergeCell ref="D58:E58"/>
    <mergeCell ref="D59:E59"/>
    <mergeCell ref="D60:E60"/>
    <mergeCell ref="D61:E61"/>
    <mergeCell ref="A1:B1"/>
    <mergeCell ref="A3:E3"/>
    <mergeCell ref="A5:B6"/>
    <mergeCell ref="A7:E7"/>
    <mergeCell ref="C5:E5"/>
    <mergeCell ref="D6:E6"/>
    <mergeCell ref="C20:E20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1:E21"/>
    <mergeCell ref="D102:E102"/>
    <mergeCell ref="D100:E100"/>
    <mergeCell ref="D101:E101"/>
    <mergeCell ref="D99:E99"/>
    <mergeCell ref="D98:E98"/>
    <mergeCell ref="C73:E73"/>
    <mergeCell ref="D62:E62"/>
    <mergeCell ref="D63:E63"/>
    <mergeCell ref="D64:E64"/>
    <mergeCell ref="D65:E65"/>
    <mergeCell ref="D66:E66"/>
    <mergeCell ref="D67:E67"/>
    <mergeCell ref="D69:E69"/>
    <mergeCell ref="D70:E70"/>
    <mergeCell ref="C68:E68"/>
    <mergeCell ref="D71:E71"/>
    <mergeCell ref="D72:E72"/>
    <mergeCell ref="C93:E93"/>
    <mergeCell ref="D84:E84"/>
    <mergeCell ref="D85:E85"/>
    <mergeCell ref="D83:E83"/>
    <mergeCell ref="D82:E82"/>
    <mergeCell ref="D97:E97"/>
    <mergeCell ref="D96:E96"/>
    <mergeCell ref="D111:E111"/>
    <mergeCell ref="D110:E110"/>
    <mergeCell ref="A103:E103"/>
    <mergeCell ref="D109:E109"/>
    <mergeCell ref="D108:E108"/>
    <mergeCell ref="D107:E107"/>
    <mergeCell ref="D106:E106"/>
    <mergeCell ref="D105:E105"/>
    <mergeCell ref="D104:E104"/>
    <mergeCell ref="A119:E119"/>
    <mergeCell ref="A120:B120"/>
    <mergeCell ref="C120:E120"/>
    <mergeCell ref="A121:B121"/>
    <mergeCell ref="C121:E121"/>
    <mergeCell ref="A112:E112"/>
    <mergeCell ref="D117:E117"/>
    <mergeCell ref="D116:E116"/>
    <mergeCell ref="D115:E115"/>
    <mergeCell ref="D114:E114"/>
    <mergeCell ref="D113:E113"/>
    <mergeCell ref="A137:E137"/>
    <mergeCell ref="A127:B127"/>
    <mergeCell ref="C127:E127"/>
    <mergeCell ref="A128:B128"/>
    <mergeCell ref="C128:E128"/>
    <mergeCell ref="A129:B129"/>
    <mergeCell ref="C129:E129"/>
    <mergeCell ref="A122:B122"/>
    <mergeCell ref="C122:E122"/>
    <mergeCell ref="A123:B123"/>
    <mergeCell ref="C123:E123"/>
    <mergeCell ref="A125:E125"/>
    <mergeCell ref="A126:B126"/>
    <mergeCell ref="C126:E126"/>
  </mergeCells>
  <conditionalFormatting sqref="C126:E129 C20 C8:D19 C21:D24 C25 C26:D44 C113:D117 C104:D111 C56:D67 C46:D54 C45 C69:D72 C68 C74:D92 C73 C94:D102 C93">
    <cfRule type="containsBlanks" dxfId="7" priority="5">
      <formula>LEN(TRIM(C8))=0</formula>
    </cfRule>
  </conditionalFormatting>
  <conditionalFormatting sqref="B131:B132">
    <cfRule type="containsBlanks" dxfId="6" priority="4">
      <formula>LEN(TRIM(B131))=0</formula>
    </cfRule>
  </conditionalFormatting>
  <conditionalFormatting sqref="C120:E123">
    <cfRule type="containsBlanks" dxfId="5" priority="3">
      <formula>LEN(TRIM(C120))=0</formula>
    </cfRule>
  </conditionalFormatting>
  <conditionalFormatting sqref="A138">
    <cfRule type="containsBlanks" dxfId="4" priority="2">
      <formula>LEN(TRIM(A138))=0</formula>
    </cfRule>
  </conditionalFormatting>
  <printOptions horizontalCentered="1"/>
  <pageMargins left="0.63249999999999995" right="0.39370078740157483" top="0.62992125984251968" bottom="0.39370078740157483" header="0.31496062992125984" footer="0.31496062992125984"/>
  <pageSetup paperSize="9" scale="56" fitToHeight="0" orientation="portrait" r:id="rId1"/>
  <headerFooter>
    <oddHeader>&amp;L&amp;"Times New Roman,Tučné"Príloha č. 1 Zmluvy o prenájme&amp;"Times New Roman,Normálne"
Špecifikácia predmetu zákazky</oddHeader>
  </headerFooter>
  <rowBreaks count="3" manualBreakCount="3">
    <brk id="47" max="4" man="1"/>
    <brk id="92" max="6" man="1"/>
    <brk id="138" max="6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zoomScaleNormal="100" workbookViewId="0">
      <selection activeCell="A2" sqref="A2:N2"/>
    </sheetView>
  </sheetViews>
  <sheetFormatPr defaultColWidth="9.140625" defaultRowHeight="12" x14ac:dyDescent="0.2"/>
  <cols>
    <col min="1" max="1" width="5" style="87" customWidth="1"/>
    <col min="2" max="3" width="23.7109375" style="87" customWidth="1"/>
    <col min="4" max="5" width="11.7109375" style="88" customWidth="1"/>
    <col min="6" max="6" width="1.7109375" style="89" customWidth="1"/>
    <col min="7" max="12" width="14.7109375" style="89" customWidth="1"/>
    <col min="13" max="13" width="14.7109375" style="90" customWidth="1"/>
    <col min="14" max="14" width="14.7109375" style="25" customWidth="1"/>
    <col min="15" max="16" width="16.7109375" style="25" customWidth="1"/>
    <col min="17" max="16384" width="9.140625" style="25"/>
  </cols>
  <sheetData>
    <row r="1" spans="1:16" ht="14.25" customHeight="1" x14ac:dyDescent="0.25">
      <c r="A1" s="22" t="s">
        <v>0</v>
      </c>
      <c r="B1" s="23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6" ht="17.25" customHeight="1" x14ac:dyDescent="0.2">
      <c r="A2" s="211" t="s">
        <v>202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</row>
    <row r="3" spans="1:16" ht="24" customHeight="1" x14ac:dyDescent="0.2">
      <c r="A3" s="26"/>
      <c r="B3" s="213" t="s">
        <v>270</v>
      </c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</row>
    <row r="4" spans="1:16" ht="12" customHeight="1" x14ac:dyDescent="0.2">
      <c r="A4" s="212" t="s">
        <v>31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</row>
    <row r="5" spans="1:16" s="30" customFormat="1" ht="14.25" customHeight="1" x14ac:dyDescent="0.25">
      <c r="A5" s="195" t="s">
        <v>26</v>
      </c>
      <c r="B5" s="27" t="s">
        <v>28</v>
      </c>
      <c r="C5" s="28"/>
      <c r="D5" s="195" t="s">
        <v>203</v>
      </c>
      <c r="E5" s="201" t="s">
        <v>271</v>
      </c>
      <c r="F5" s="29"/>
      <c r="G5" s="195" t="s">
        <v>204</v>
      </c>
      <c r="H5" s="195" t="s">
        <v>205</v>
      </c>
      <c r="I5" s="195" t="s">
        <v>206</v>
      </c>
      <c r="J5" s="195" t="s">
        <v>207</v>
      </c>
      <c r="K5" s="195" t="s">
        <v>208</v>
      </c>
      <c r="L5" s="195" t="s">
        <v>209</v>
      </c>
      <c r="M5" s="183" t="s">
        <v>210</v>
      </c>
      <c r="N5" s="195" t="s">
        <v>211</v>
      </c>
      <c r="O5" s="183" t="s">
        <v>212</v>
      </c>
      <c r="P5" s="183" t="s">
        <v>213</v>
      </c>
    </row>
    <row r="6" spans="1:16" s="30" customFormat="1" ht="38.25" customHeight="1" x14ac:dyDescent="0.25">
      <c r="A6" s="196"/>
      <c r="B6" s="31"/>
      <c r="C6" s="32"/>
      <c r="D6" s="196"/>
      <c r="E6" s="202"/>
      <c r="F6" s="29"/>
      <c r="G6" s="204"/>
      <c r="H6" s="204"/>
      <c r="I6" s="204"/>
      <c r="J6" s="203"/>
      <c r="K6" s="203"/>
      <c r="L6" s="203"/>
      <c r="M6" s="184"/>
      <c r="N6" s="204"/>
      <c r="O6" s="184"/>
      <c r="P6" s="184"/>
    </row>
    <row r="7" spans="1:16" s="38" customFormat="1" ht="15" customHeight="1" x14ac:dyDescent="0.25">
      <c r="A7" s="33" t="s">
        <v>7</v>
      </c>
      <c r="B7" s="209" t="s">
        <v>8</v>
      </c>
      <c r="C7" s="210"/>
      <c r="D7" s="33" t="s">
        <v>9</v>
      </c>
      <c r="E7" s="34" t="s">
        <v>10</v>
      </c>
      <c r="F7" s="35"/>
      <c r="G7" s="36" t="s">
        <v>11</v>
      </c>
      <c r="H7" s="36" t="s">
        <v>12</v>
      </c>
      <c r="I7" s="36" t="s">
        <v>214</v>
      </c>
      <c r="J7" s="36" t="s">
        <v>215</v>
      </c>
      <c r="K7" s="36" t="s">
        <v>216</v>
      </c>
      <c r="L7" s="36" t="s">
        <v>217</v>
      </c>
      <c r="M7" s="36" t="s">
        <v>218</v>
      </c>
      <c r="N7" s="37" t="s">
        <v>219</v>
      </c>
      <c r="O7" s="36" t="s">
        <v>220</v>
      </c>
      <c r="P7" s="37" t="s">
        <v>221</v>
      </c>
    </row>
    <row r="8" spans="1:16" s="46" customFormat="1" ht="24.95" customHeight="1" x14ac:dyDescent="0.25">
      <c r="A8" s="39" t="s">
        <v>7</v>
      </c>
      <c r="B8" s="205" t="s">
        <v>222</v>
      </c>
      <c r="C8" s="206"/>
      <c r="D8" s="40" t="s">
        <v>29</v>
      </c>
      <c r="E8" s="41">
        <v>48</v>
      </c>
      <c r="F8" s="42"/>
      <c r="G8" s="43"/>
      <c r="H8" s="43"/>
      <c r="I8" s="44"/>
      <c r="J8" s="45"/>
      <c r="K8" s="44">
        <f>I8*J8</f>
        <v>0</v>
      </c>
      <c r="L8" s="44">
        <f>I8+K8</f>
        <v>0</v>
      </c>
      <c r="M8" s="44">
        <f>I8*E8</f>
        <v>0</v>
      </c>
      <c r="N8" s="44">
        <f>L8*E8</f>
        <v>0</v>
      </c>
      <c r="O8" s="187">
        <f>SUM(M8:M12)</f>
        <v>0</v>
      </c>
      <c r="P8" s="187">
        <f>SUM(N8:N12)</f>
        <v>0</v>
      </c>
    </row>
    <row r="9" spans="1:16" s="46" customFormat="1" ht="24.95" customHeight="1" x14ac:dyDescent="0.25">
      <c r="A9" s="47" t="s">
        <v>8</v>
      </c>
      <c r="B9" s="207" t="s">
        <v>223</v>
      </c>
      <c r="C9" s="208"/>
      <c r="D9" s="48" t="s">
        <v>224</v>
      </c>
      <c r="E9" s="49">
        <v>180000</v>
      </c>
      <c r="F9" s="42"/>
      <c r="G9" s="50"/>
      <c r="H9" s="50"/>
      <c r="I9" s="51"/>
      <c r="J9" s="52"/>
      <c r="K9" s="44">
        <f>I9*J9</f>
        <v>0</v>
      </c>
      <c r="L9" s="44">
        <f t="shared" ref="L9:L12" si="0">I9+K9</f>
        <v>0</v>
      </c>
      <c r="M9" s="44">
        <f t="shared" ref="M9:M12" si="1">I9*E9</f>
        <v>0</v>
      </c>
      <c r="N9" s="44">
        <f t="shared" ref="N9:N12" si="2">L9*E9</f>
        <v>0</v>
      </c>
      <c r="O9" s="188"/>
      <c r="P9" s="188"/>
    </row>
    <row r="10" spans="1:16" s="46" customFormat="1" ht="24.95" customHeight="1" x14ac:dyDescent="0.25">
      <c r="A10" s="47" t="s">
        <v>9</v>
      </c>
      <c r="B10" s="207" t="s">
        <v>225</v>
      </c>
      <c r="C10" s="208"/>
      <c r="D10" s="48" t="s">
        <v>224</v>
      </c>
      <c r="E10" s="49">
        <v>280000</v>
      </c>
      <c r="F10" s="42"/>
      <c r="G10" s="50"/>
      <c r="H10" s="50"/>
      <c r="I10" s="51"/>
      <c r="J10" s="52"/>
      <c r="K10" s="44">
        <f t="shared" ref="K10:K12" si="3">I10*J10</f>
        <v>0</v>
      </c>
      <c r="L10" s="44">
        <f t="shared" si="0"/>
        <v>0</v>
      </c>
      <c r="M10" s="44">
        <f t="shared" si="1"/>
        <v>0</v>
      </c>
      <c r="N10" s="44">
        <f t="shared" si="2"/>
        <v>0</v>
      </c>
      <c r="O10" s="188"/>
      <c r="P10" s="188"/>
    </row>
    <row r="11" spans="1:16" s="53" customFormat="1" ht="24.95" customHeight="1" x14ac:dyDescent="0.2">
      <c r="A11" s="47" t="s">
        <v>10</v>
      </c>
      <c r="B11" s="207" t="s">
        <v>226</v>
      </c>
      <c r="C11" s="208"/>
      <c r="D11" s="48" t="s">
        <v>224</v>
      </c>
      <c r="E11" s="49">
        <v>55000</v>
      </c>
      <c r="F11" s="42"/>
      <c r="G11" s="50"/>
      <c r="H11" s="50"/>
      <c r="I11" s="51"/>
      <c r="J11" s="52"/>
      <c r="K11" s="44">
        <f t="shared" si="3"/>
        <v>0</v>
      </c>
      <c r="L11" s="44">
        <f t="shared" si="0"/>
        <v>0</v>
      </c>
      <c r="M11" s="44">
        <f t="shared" si="1"/>
        <v>0</v>
      </c>
      <c r="N11" s="44">
        <f t="shared" si="2"/>
        <v>0</v>
      </c>
      <c r="O11" s="188"/>
      <c r="P11" s="188"/>
    </row>
    <row r="12" spans="1:16" s="46" customFormat="1" ht="24.95" customHeight="1" x14ac:dyDescent="0.25">
      <c r="A12" s="47" t="s">
        <v>11</v>
      </c>
      <c r="B12" s="207" t="s">
        <v>227</v>
      </c>
      <c r="C12" s="208"/>
      <c r="D12" s="48" t="s">
        <v>224</v>
      </c>
      <c r="E12" s="49">
        <v>5000</v>
      </c>
      <c r="F12" s="42"/>
      <c r="G12" s="50"/>
      <c r="H12" s="50"/>
      <c r="I12" s="51"/>
      <c r="J12" s="52"/>
      <c r="K12" s="44">
        <f t="shared" si="3"/>
        <v>0</v>
      </c>
      <c r="L12" s="44">
        <f t="shared" si="0"/>
        <v>0</v>
      </c>
      <c r="M12" s="44">
        <f t="shared" si="1"/>
        <v>0</v>
      </c>
      <c r="N12" s="44">
        <f t="shared" si="2"/>
        <v>0</v>
      </c>
      <c r="O12" s="189"/>
      <c r="P12" s="189"/>
    </row>
    <row r="13" spans="1:16" s="46" customFormat="1" ht="9.75" customHeight="1" x14ac:dyDescent="0.25">
      <c r="A13" s="54"/>
      <c r="B13" s="54"/>
      <c r="C13" s="54"/>
      <c r="D13" s="55"/>
      <c r="E13" s="56"/>
      <c r="F13" s="42"/>
      <c r="G13" s="57"/>
      <c r="H13" s="57"/>
      <c r="I13" s="57"/>
      <c r="J13" s="58"/>
      <c r="K13" s="57"/>
      <c r="L13" s="57"/>
      <c r="M13" s="57"/>
      <c r="N13" s="57"/>
    </row>
    <row r="14" spans="1:16" s="46" customFormat="1" ht="12" customHeight="1" x14ac:dyDescent="0.25">
      <c r="A14" s="194" t="s">
        <v>267</v>
      </c>
      <c r="B14" s="194"/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</row>
    <row r="15" spans="1:16" s="46" customFormat="1" ht="14.25" customHeight="1" x14ac:dyDescent="0.25">
      <c r="A15" s="195" t="s">
        <v>26</v>
      </c>
      <c r="B15" s="197" t="s">
        <v>28</v>
      </c>
      <c r="C15" s="198"/>
      <c r="D15" s="195" t="s">
        <v>203</v>
      </c>
      <c r="E15" s="201" t="s">
        <v>271</v>
      </c>
      <c r="F15" s="29"/>
      <c r="G15" s="195" t="s">
        <v>204</v>
      </c>
      <c r="H15" s="195" t="s">
        <v>205</v>
      </c>
      <c r="I15" s="195" t="s">
        <v>206</v>
      </c>
      <c r="J15" s="195" t="s">
        <v>207</v>
      </c>
      <c r="K15" s="195" t="s">
        <v>208</v>
      </c>
      <c r="L15" s="195" t="s">
        <v>228</v>
      </c>
      <c r="M15" s="183" t="s">
        <v>210</v>
      </c>
      <c r="N15" s="195" t="s">
        <v>211</v>
      </c>
      <c r="O15" s="183" t="s">
        <v>212</v>
      </c>
      <c r="P15" s="183" t="s">
        <v>213</v>
      </c>
    </row>
    <row r="16" spans="1:16" s="46" customFormat="1" ht="38.25" customHeight="1" x14ac:dyDescent="0.25">
      <c r="A16" s="196"/>
      <c r="B16" s="199"/>
      <c r="C16" s="200"/>
      <c r="D16" s="196"/>
      <c r="E16" s="202"/>
      <c r="F16" s="29"/>
      <c r="G16" s="203"/>
      <c r="H16" s="204"/>
      <c r="I16" s="204"/>
      <c r="J16" s="203"/>
      <c r="K16" s="204"/>
      <c r="L16" s="204"/>
      <c r="M16" s="184"/>
      <c r="N16" s="204"/>
      <c r="O16" s="184"/>
      <c r="P16" s="184"/>
    </row>
    <row r="17" spans="1:17" s="46" customFormat="1" ht="15" customHeight="1" x14ac:dyDescent="0.25">
      <c r="A17" s="59" t="s">
        <v>7</v>
      </c>
      <c r="B17" s="192" t="s">
        <v>8</v>
      </c>
      <c r="C17" s="193"/>
      <c r="D17" s="59" t="s">
        <v>9</v>
      </c>
      <c r="E17" s="60" t="s">
        <v>10</v>
      </c>
      <c r="F17" s="35"/>
      <c r="G17" s="36" t="s">
        <v>11</v>
      </c>
      <c r="H17" s="36" t="s">
        <v>12</v>
      </c>
      <c r="I17" s="36" t="s">
        <v>214</v>
      </c>
      <c r="J17" s="36" t="s">
        <v>215</v>
      </c>
      <c r="K17" s="36" t="s">
        <v>214</v>
      </c>
      <c r="L17" s="36" t="s">
        <v>215</v>
      </c>
      <c r="M17" s="36" t="s">
        <v>216</v>
      </c>
      <c r="N17" s="37" t="s">
        <v>217</v>
      </c>
      <c r="O17" s="36" t="s">
        <v>218</v>
      </c>
      <c r="P17" s="37" t="s">
        <v>219</v>
      </c>
    </row>
    <row r="18" spans="1:17" s="46" customFormat="1" ht="24.95" customHeight="1" x14ac:dyDescent="0.25">
      <c r="A18" s="61" t="s">
        <v>7</v>
      </c>
      <c r="B18" s="185" t="s">
        <v>229</v>
      </c>
      <c r="C18" s="186"/>
      <c r="D18" s="62" t="s">
        <v>29</v>
      </c>
      <c r="E18" s="63">
        <v>48</v>
      </c>
      <c r="F18" s="42"/>
      <c r="G18" s="43"/>
      <c r="H18" s="43"/>
      <c r="I18" s="44"/>
      <c r="J18" s="45"/>
      <c r="K18" s="44">
        <f>I18*J18</f>
        <v>0</v>
      </c>
      <c r="L18" s="44">
        <f>I18+K18</f>
        <v>0</v>
      </c>
      <c r="M18" s="44">
        <f>I18*E18</f>
        <v>0</v>
      </c>
      <c r="N18" s="44">
        <f>L18*E18</f>
        <v>0</v>
      </c>
      <c r="O18" s="187">
        <f>SUM(M18:M22)</f>
        <v>0</v>
      </c>
      <c r="P18" s="187">
        <f>SUM(N18:N22)</f>
        <v>0</v>
      </c>
    </row>
    <row r="19" spans="1:17" s="46" customFormat="1" ht="24.95" customHeight="1" x14ac:dyDescent="0.25">
      <c r="A19" s="47" t="s">
        <v>8</v>
      </c>
      <c r="B19" s="190" t="s">
        <v>223</v>
      </c>
      <c r="C19" s="191"/>
      <c r="D19" s="48" t="s">
        <v>224</v>
      </c>
      <c r="E19" s="49">
        <v>300000</v>
      </c>
      <c r="F19" s="42"/>
      <c r="G19" s="50"/>
      <c r="H19" s="50"/>
      <c r="I19" s="51"/>
      <c r="J19" s="52"/>
      <c r="K19" s="44">
        <f t="shared" ref="K19:K22" si="4">I19*J19</f>
        <v>0</v>
      </c>
      <c r="L19" s="44">
        <f t="shared" ref="L19:L22" si="5">I19+K19</f>
        <v>0</v>
      </c>
      <c r="M19" s="44">
        <f t="shared" ref="M19:M22" si="6">I19*E19</f>
        <v>0</v>
      </c>
      <c r="N19" s="44">
        <f t="shared" ref="N19:N22" si="7">L19*E19</f>
        <v>0</v>
      </c>
      <c r="O19" s="188"/>
      <c r="P19" s="188"/>
    </row>
    <row r="20" spans="1:17" s="46" customFormat="1" ht="24.95" customHeight="1" x14ac:dyDescent="0.25">
      <c r="A20" s="47" t="s">
        <v>9</v>
      </c>
      <c r="B20" s="190" t="s">
        <v>230</v>
      </c>
      <c r="C20" s="191"/>
      <c r="D20" s="48" t="s">
        <v>224</v>
      </c>
      <c r="E20" s="49">
        <v>250000</v>
      </c>
      <c r="F20" s="42"/>
      <c r="G20" s="50"/>
      <c r="H20" s="50"/>
      <c r="I20" s="51"/>
      <c r="J20" s="52"/>
      <c r="K20" s="44">
        <f t="shared" si="4"/>
        <v>0</v>
      </c>
      <c r="L20" s="44">
        <f t="shared" si="5"/>
        <v>0</v>
      </c>
      <c r="M20" s="44">
        <f t="shared" si="6"/>
        <v>0</v>
      </c>
      <c r="N20" s="44">
        <f t="shared" si="7"/>
        <v>0</v>
      </c>
      <c r="O20" s="188"/>
      <c r="P20" s="188"/>
    </row>
    <row r="21" spans="1:17" s="46" customFormat="1" ht="24.95" customHeight="1" x14ac:dyDescent="0.25">
      <c r="A21" s="47" t="s">
        <v>10</v>
      </c>
      <c r="B21" s="190" t="s">
        <v>231</v>
      </c>
      <c r="C21" s="191"/>
      <c r="D21" s="48" t="s">
        <v>224</v>
      </c>
      <c r="E21" s="49">
        <v>80000</v>
      </c>
      <c r="F21" s="42"/>
      <c r="G21" s="50"/>
      <c r="H21" s="50"/>
      <c r="I21" s="51"/>
      <c r="J21" s="52"/>
      <c r="K21" s="44">
        <f t="shared" si="4"/>
        <v>0</v>
      </c>
      <c r="L21" s="44">
        <f t="shared" si="5"/>
        <v>0</v>
      </c>
      <c r="M21" s="44">
        <f t="shared" si="6"/>
        <v>0</v>
      </c>
      <c r="N21" s="44">
        <f t="shared" si="7"/>
        <v>0</v>
      </c>
      <c r="O21" s="188"/>
      <c r="P21" s="188"/>
    </row>
    <row r="22" spans="1:17" s="46" customFormat="1" ht="24.95" customHeight="1" thickBot="1" x14ac:dyDescent="0.3">
      <c r="A22" s="47" t="s">
        <v>11</v>
      </c>
      <c r="B22" s="190" t="s">
        <v>232</v>
      </c>
      <c r="C22" s="191"/>
      <c r="D22" s="48" t="s">
        <v>224</v>
      </c>
      <c r="E22" s="49">
        <v>2000</v>
      </c>
      <c r="F22" s="42"/>
      <c r="G22" s="64"/>
      <c r="H22" s="64"/>
      <c r="I22" s="65"/>
      <c r="J22" s="66"/>
      <c r="K22" s="44">
        <f t="shared" si="4"/>
        <v>0</v>
      </c>
      <c r="L22" s="44">
        <f t="shared" si="5"/>
        <v>0</v>
      </c>
      <c r="M22" s="44">
        <f t="shared" si="6"/>
        <v>0</v>
      </c>
      <c r="N22" s="44">
        <f t="shared" si="7"/>
        <v>0</v>
      </c>
      <c r="O22" s="189"/>
      <c r="P22" s="188"/>
    </row>
    <row r="23" spans="1:17" s="46" customFormat="1" ht="36" customHeight="1" thickBot="1" x14ac:dyDescent="0.3">
      <c r="A23" s="54"/>
      <c r="B23" s="54"/>
      <c r="C23" s="54"/>
      <c r="D23" s="55"/>
      <c r="E23" s="56"/>
      <c r="F23" s="42"/>
      <c r="G23" s="175" t="s">
        <v>233</v>
      </c>
      <c r="H23" s="176"/>
      <c r="I23" s="176"/>
      <c r="J23" s="176"/>
      <c r="K23" s="176"/>
      <c r="L23" s="176"/>
      <c r="M23" s="176"/>
      <c r="N23" s="177"/>
      <c r="O23" s="95">
        <f>O8+O18</f>
        <v>0</v>
      </c>
      <c r="P23" s="96">
        <f>P8+P18</f>
        <v>0</v>
      </c>
      <c r="Q23" s="67"/>
    </row>
    <row r="24" spans="1:17" s="46" customFormat="1" ht="6" customHeight="1" x14ac:dyDescent="0.25">
      <c r="A24" s="54"/>
      <c r="B24" s="54"/>
      <c r="C24" s="54"/>
      <c r="D24" s="55"/>
      <c r="E24" s="56"/>
      <c r="F24" s="42"/>
      <c r="G24" s="57"/>
      <c r="H24" s="57"/>
      <c r="I24" s="57"/>
      <c r="J24" s="58"/>
      <c r="K24" s="57"/>
      <c r="L24" s="57"/>
      <c r="M24" s="57"/>
      <c r="N24" s="57"/>
    </row>
    <row r="25" spans="1:17" s="53" customFormat="1" ht="15" customHeight="1" x14ac:dyDescent="0.2">
      <c r="A25" s="68" t="s">
        <v>234</v>
      </c>
      <c r="B25" s="68"/>
      <c r="C25" s="69"/>
      <c r="D25" s="54"/>
      <c r="E25" s="54"/>
      <c r="F25" s="42"/>
      <c r="G25" s="42"/>
      <c r="H25" s="42"/>
      <c r="I25" s="42"/>
      <c r="J25" s="42"/>
      <c r="K25" s="42"/>
      <c r="L25" s="42"/>
      <c r="M25" s="70"/>
      <c r="N25" s="71"/>
      <c r="O25" s="72"/>
    </row>
    <row r="26" spans="1:17" s="53" customFormat="1" ht="15" customHeight="1" x14ac:dyDescent="0.2">
      <c r="A26" s="68" t="s">
        <v>235</v>
      </c>
      <c r="B26" s="68"/>
      <c r="C26" s="69"/>
      <c r="D26" s="54"/>
      <c r="E26" s="54"/>
      <c r="F26" s="42"/>
      <c r="G26" s="42"/>
      <c r="H26" s="42"/>
      <c r="I26" s="42"/>
      <c r="J26" s="42"/>
      <c r="K26" s="42"/>
      <c r="L26" s="42"/>
      <c r="M26" s="70"/>
      <c r="N26" s="71"/>
      <c r="O26" s="72"/>
    </row>
    <row r="27" spans="1:17" s="53" customFormat="1" ht="15" customHeight="1" x14ac:dyDescent="0.2">
      <c r="A27" s="68" t="s">
        <v>14</v>
      </c>
      <c r="B27" s="68"/>
      <c r="C27" s="69"/>
      <c r="D27" s="54"/>
      <c r="E27" s="54"/>
      <c r="F27" s="42"/>
      <c r="G27" s="42"/>
      <c r="H27" s="42"/>
      <c r="I27" s="42"/>
      <c r="J27" s="42"/>
      <c r="K27" s="42"/>
      <c r="L27" s="42"/>
      <c r="M27" s="70"/>
      <c r="N27" s="71"/>
      <c r="O27" s="72"/>
    </row>
    <row r="28" spans="1:17" s="73" customFormat="1" ht="15" x14ac:dyDescent="0.2">
      <c r="A28" s="68" t="s">
        <v>15</v>
      </c>
      <c r="B28" s="68"/>
      <c r="C28" s="69"/>
      <c r="D28" s="54"/>
      <c r="E28" s="54"/>
      <c r="F28" s="42"/>
      <c r="G28" s="42"/>
      <c r="H28" s="42"/>
      <c r="I28" s="42"/>
      <c r="J28" s="42"/>
      <c r="K28" s="178" t="s">
        <v>236</v>
      </c>
      <c r="L28" s="178"/>
      <c r="M28" s="70"/>
      <c r="N28" s="71"/>
    </row>
    <row r="29" spans="1:17" ht="17.25" customHeight="1" x14ac:dyDescent="0.2">
      <c r="A29" s="69"/>
      <c r="B29" s="69"/>
      <c r="C29" s="69"/>
      <c r="D29" s="54"/>
      <c r="E29" s="54"/>
      <c r="F29" s="42"/>
      <c r="G29" s="42"/>
      <c r="H29" s="42"/>
      <c r="I29" s="42"/>
      <c r="J29" s="42"/>
      <c r="K29" s="179" t="s">
        <v>237</v>
      </c>
      <c r="L29" s="179"/>
      <c r="M29" s="74"/>
      <c r="N29" s="74"/>
    </row>
    <row r="30" spans="1:17" ht="18.75" customHeight="1" x14ac:dyDescent="0.25">
      <c r="A30" s="75" t="s">
        <v>20</v>
      </c>
      <c r="B30" s="180"/>
      <c r="C30" s="180"/>
      <c r="D30" s="76"/>
      <c r="E30" s="76"/>
      <c r="F30" s="77"/>
      <c r="G30" s="77"/>
      <c r="H30" s="77"/>
      <c r="I30" s="77"/>
      <c r="J30" s="77"/>
      <c r="K30" s="179"/>
      <c r="L30" s="179"/>
      <c r="M30" s="181"/>
      <c r="N30" s="181"/>
    </row>
    <row r="31" spans="1:17" ht="15" x14ac:dyDescent="0.25">
      <c r="A31" s="75" t="s">
        <v>21</v>
      </c>
      <c r="B31" s="182"/>
      <c r="C31" s="182"/>
      <c r="D31" s="76"/>
      <c r="E31" s="76"/>
      <c r="F31" s="77"/>
      <c r="G31" s="77"/>
      <c r="H31" s="77"/>
      <c r="I31" s="77"/>
      <c r="J31" s="77"/>
      <c r="K31" s="77"/>
      <c r="L31" s="78"/>
      <c r="M31" s="79"/>
      <c r="N31" s="80"/>
    </row>
    <row r="32" spans="1:17" ht="9" customHeight="1" x14ac:dyDescent="0.2">
      <c r="A32" s="72"/>
      <c r="B32" s="72"/>
      <c r="C32" s="72"/>
      <c r="D32" s="76"/>
      <c r="E32" s="76"/>
      <c r="F32" s="77"/>
      <c r="G32" s="77"/>
      <c r="H32" s="77"/>
      <c r="I32" s="77"/>
      <c r="J32" s="77"/>
      <c r="K32" s="77"/>
      <c r="L32" s="77"/>
      <c r="M32" s="81"/>
      <c r="N32" s="72"/>
    </row>
    <row r="33" spans="1:14" x14ac:dyDescent="0.2">
      <c r="A33" s="174" t="s">
        <v>24</v>
      </c>
      <c r="B33" s="174"/>
      <c r="C33" s="73"/>
      <c r="D33" s="82"/>
      <c r="E33" s="82"/>
      <c r="F33" s="83"/>
      <c r="G33" s="83"/>
      <c r="H33" s="83"/>
      <c r="I33" s="83"/>
      <c r="J33" s="83"/>
      <c r="K33" s="83"/>
      <c r="L33" s="83"/>
      <c r="M33" s="84"/>
      <c r="N33" s="73"/>
    </row>
    <row r="34" spans="1:14" ht="16.5" customHeight="1" x14ac:dyDescent="0.2">
      <c r="A34" s="85"/>
      <c r="B34" s="86" t="s">
        <v>25</v>
      </c>
    </row>
    <row r="35" spans="1:14" ht="6.75" customHeight="1" thickBot="1" x14ac:dyDescent="0.25">
      <c r="A35" s="91"/>
      <c r="B35" s="92"/>
    </row>
    <row r="36" spans="1:14" ht="16.5" customHeight="1" thickBot="1" x14ac:dyDescent="0.25">
      <c r="A36" s="93"/>
      <c r="B36" s="92" t="s">
        <v>238</v>
      </c>
    </row>
  </sheetData>
  <mergeCells count="54">
    <mergeCell ref="A2:N2"/>
    <mergeCell ref="A4:N4"/>
    <mergeCell ref="A5:A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B3:N3"/>
    <mergeCell ref="O5:O6"/>
    <mergeCell ref="P5:P6"/>
    <mergeCell ref="B8:C8"/>
    <mergeCell ref="O8:O12"/>
    <mergeCell ref="P8:P12"/>
    <mergeCell ref="B9:C9"/>
    <mergeCell ref="B10:C10"/>
    <mergeCell ref="B11:C11"/>
    <mergeCell ref="B12:C12"/>
    <mergeCell ref="B7:C7"/>
    <mergeCell ref="A14:N14"/>
    <mergeCell ref="A15:A16"/>
    <mergeCell ref="B15:C16"/>
    <mergeCell ref="D15:D16"/>
    <mergeCell ref="E15:E16"/>
    <mergeCell ref="G15:G16"/>
    <mergeCell ref="H15:H16"/>
    <mergeCell ref="I15:I16"/>
    <mergeCell ref="J15:J16"/>
    <mergeCell ref="K15:K16"/>
    <mergeCell ref="L15:L16"/>
    <mergeCell ref="M15:M16"/>
    <mergeCell ref="N15:N16"/>
    <mergeCell ref="O15:O16"/>
    <mergeCell ref="P15:P16"/>
    <mergeCell ref="B18:C18"/>
    <mergeCell ref="O18:O22"/>
    <mergeCell ref="P18:P22"/>
    <mergeCell ref="B19:C19"/>
    <mergeCell ref="B20:C20"/>
    <mergeCell ref="B21:C21"/>
    <mergeCell ref="B22:C22"/>
    <mergeCell ref="B17:C17"/>
    <mergeCell ref="A33:B33"/>
    <mergeCell ref="G23:N23"/>
    <mergeCell ref="K28:L28"/>
    <mergeCell ref="K29:L30"/>
    <mergeCell ref="B30:C30"/>
    <mergeCell ref="M30:N30"/>
    <mergeCell ref="B31:C31"/>
  </mergeCells>
  <conditionalFormatting sqref="C25:C28">
    <cfRule type="containsBlanks" dxfId="3" priority="4">
      <formula>LEN(TRIM(C25))=0</formula>
    </cfRule>
  </conditionalFormatting>
  <conditionalFormatting sqref="B30:C30">
    <cfRule type="containsBlanks" dxfId="2" priority="3">
      <formula>LEN(TRIM(B30))=0</formula>
    </cfRule>
  </conditionalFormatting>
  <conditionalFormatting sqref="B31:C31">
    <cfRule type="containsBlanks" dxfId="1" priority="2">
      <formula>LEN(TRIM(B31))=0</formula>
    </cfRule>
  </conditionalFormatting>
  <conditionalFormatting sqref="M30:N30">
    <cfRule type="containsBlanks" dxfId="0" priority="1">
      <formula>LEN(TRIM(M30))=0</formula>
    </cfRule>
  </conditionalFormatting>
  <pageMargins left="0.74803149606299213" right="0.74803149606299213" top="0.98425196850393704" bottom="0.98425196850393704" header="0.51181102362204722" footer="0.51181102362204722"/>
  <pageSetup scale="50" fitToHeight="0" orientation="landscape" r:id="rId1"/>
  <headerFooter alignWithMargins="0">
    <oddHeader xml:space="preserve">&amp;L&amp;"Times New Roman,Tučné"Príloha č. 2 Zmluvy o prenájme&amp;"Times New Roman,Normálne"
Štrukturovaný rozpočet ceny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zoomScaleNormal="100" workbookViewId="0">
      <selection activeCell="A2" sqref="A2:N2"/>
    </sheetView>
  </sheetViews>
  <sheetFormatPr defaultRowHeight="15" x14ac:dyDescent="0.25"/>
  <cols>
    <col min="1" max="1" width="33.140625" customWidth="1"/>
    <col min="2" max="2" width="99.42578125" customWidth="1"/>
  </cols>
  <sheetData>
    <row r="1" spans="1:14" s="25" customFormat="1" ht="14.25" customHeight="1" x14ac:dyDescent="0.25">
      <c r="A1" s="22" t="s">
        <v>0</v>
      </c>
      <c r="B1" s="23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s="25" customFormat="1" ht="17.25" customHeight="1" x14ac:dyDescent="0.2">
      <c r="A2" s="211" t="s">
        <v>202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</row>
    <row r="4" spans="1:14" ht="18.75" customHeight="1" x14ac:dyDescent="0.25">
      <c r="A4" s="216" t="s">
        <v>263</v>
      </c>
      <c r="B4" s="216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</row>
    <row r="5" spans="1:14" ht="15.75" thickBot="1" x14ac:dyDescent="0.3">
      <c r="A5" s="106"/>
      <c r="B5" s="105"/>
    </row>
    <row r="6" spans="1:14" ht="15.75" thickBot="1" x14ac:dyDescent="0.3">
      <c r="A6" s="214" t="s">
        <v>31</v>
      </c>
      <c r="B6" s="215"/>
    </row>
    <row r="7" spans="1:14" ht="20.100000000000001" customHeight="1" x14ac:dyDescent="0.25">
      <c r="A7" s="113" t="s">
        <v>264</v>
      </c>
      <c r="B7" s="114"/>
    </row>
    <row r="8" spans="1:14" ht="20.100000000000001" customHeight="1" x14ac:dyDescent="0.25">
      <c r="A8" s="115"/>
      <c r="B8" s="116" t="s">
        <v>247</v>
      </c>
    </row>
    <row r="9" spans="1:14" ht="20.100000000000001" customHeight="1" x14ac:dyDescent="0.25">
      <c r="A9" s="108" t="s">
        <v>248</v>
      </c>
      <c r="B9" s="109"/>
    </row>
    <row r="10" spans="1:14" ht="20.100000000000001" customHeight="1" x14ac:dyDescent="0.25">
      <c r="A10" s="108" t="s">
        <v>249</v>
      </c>
      <c r="B10" s="109" t="s">
        <v>250</v>
      </c>
    </row>
    <row r="11" spans="1:14" ht="45" customHeight="1" x14ac:dyDescent="0.25">
      <c r="A11" s="110" t="s">
        <v>251</v>
      </c>
      <c r="B11" s="109"/>
    </row>
    <row r="12" spans="1:14" ht="20.100000000000001" customHeight="1" x14ac:dyDescent="0.25">
      <c r="A12" s="108" t="s">
        <v>252</v>
      </c>
      <c r="B12" s="109" t="s">
        <v>253</v>
      </c>
    </row>
    <row r="13" spans="1:14" ht="20.100000000000001" customHeight="1" x14ac:dyDescent="0.25">
      <c r="A13" s="108" t="s">
        <v>254</v>
      </c>
      <c r="B13" s="109" t="s">
        <v>255</v>
      </c>
    </row>
    <row r="14" spans="1:14" ht="20.100000000000001" customHeight="1" x14ac:dyDescent="0.25">
      <c r="A14" s="108" t="s">
        <v>256</v>
      </c>
      <c r="B14" s="109" t="s">
        <v>255</v>
      </c>
    </row>
    <row r="15" spans="1:14" ht="20.100000000000001" customHeight="1" thickBot="1" x14ac:dyDescent="0.3">
      <c r="A15" s="111" t="s">
        <v>257</v>
      </c>
      <c r="B15" s="112" t="s">
        <v>255</v>
      </c>
    </row>
    <row r="16" spans="1:14" ht="15.75" thickBot="1" x14ac:dyDescent="0.3">
      <c r="A16" s="106"/>
      <c r="B16" s="105"/>
    </row>
    <row r="17" spans="1:2" ht="20.100000000000001" customHeight="1" thickBot="1" x14ac:dyDescent="0.3">
      <c r="A17" s="214" t="s">
        <v>266</v>
      </c>
      <c r="B17" s="215"/>
    </row>
    <row r="18" spans="1:2" ht="20.100000000000001" customHeight="1" x14ac:dyDescent="0.25">
      <c r="A18" s="113" t="s">
        <v>265</v>
      </c>
      <c r="B18" s="114"/>
    </row>
    <row r="19" spans="1:2" ht="20.100000000000001" customHeight="1" x14ac:dyDescent="0.25">
      <c r="A19" s="108" t="s">
        <v>247</v>
      </c>
      <c r="B19" s="109"/>
    </row>
    <row r="20" spans="1:2" ht="20.100000000000001" customHeight="1" x14ac:dyDescent="0.25">
      <c r="A20" s="108" t="s">
        <v>248</v>
      </c>
      <c r="B20" s="109"/>
    </row>
    <row r="21" spans="1:2" ht="20.100000000000001" customHeight="1" x14ac:dyDescent="0.25">
      <c r="A21" s="108" t="s">
        <v>249</v>
      </c>
      <c r="B21" s="109" t="s">
        <v>258</v>
      </c>
    </row>
    <row r="22" spans="1:2" ht="45" customHeight="1" x14ac:dyDescent="0.25">
      <c r="A22" s="110" t="s">
        <v>251</v>
      </c>
      <c r="B22" s="109"/>
    </row>
    <row r="23" spans="1:2" ht="20.100000000000001" customHeight="1" x14ac:dyDescent="0.25">
      <c r="A23" s="108" t="s">
        <v>252</v>
      </c>
      <c r="B23" s="109" t="s">
        <v>253</v>
      </c>
    </row>
    <row r="24" spans="1:2" ht="20.100000000000001" customHeight="1" x14ac:dyDescent="0.25">
      <c r="A24" s="108" t="s">
        <v>254</v>
      </c>
      <c r="B24" s="109" t="s">
        <v>255</v>
      </c>
    </row>
    <row r="25" spans="1:2" ht="20.100000000000001" customHeight="1" x14ac:dyDescent="0.25">
      <c r="A25" s="108" t="s">
        <v>256</v>
      </c>
      <c r="B25" s="109" t="s">
        <v>255</v>
      </c>
    </row>
    <row r="26" spans="1:2" ht="20.100000000000001" customHeight="1" thickBot="1" x14ac:dyDescent="0.3">
      <c r="A26" s="111" t="s">
        <v>257</v>
      </c>
      <c r="B26" s="112" t="s">
        <v>255</v>
      </c>
    </row>
    <row r="27" spans="1:2" ht="15.75" thickBot="1" x14ac:dyDescent="0.3">
      <c r="A27" s="118"/>
      <c r="B27" s="117"/>
    </row>
    <row r="28" spans="1:2" ht="20.100000000000001" customHeight="1" x14ac:dyDescent="0.25">
      <c r="A28" s="113" t="s">
        <v>268</v>
      </c>
      <c r="B28" s="114"/>
    </row>
    <row r="29" spans="1:2" ht="20.100000000000001" customHeight="1" x14ac:dyDescent="0.25">
      <c r="A29" s="108" t="s">
        <v>247</v>
      </c>
      <c r="B29" s="109"/>
    </row>
    <row r="30" spans="1:2" ht="20.100000000000001" customHeight="1" x14ac:dyDescent="0.25">
      <c r="A30" s="108" t="s">
        <v>248</v>
      </c>
      <c r="B30" s="109"/>
    </row>
    <row r="31" spans="1:2" ht="20.100000000000001" customHeight="1" x14ac:dyDescent="0.25">
      <c r="A31" s="108" t="s">
        <v>249</v>
      </c>
      <c r="B31" s="109" t="s">
        <v>259</v>
      </c>
    </row>
    <row r="32" spans="1:2" ht="45" customHeight="1" x14ac:dyDescent="0.25">
      <c r="A32" s="110" t="s">
        <v>251</v>
      </c>
      <c r="B32" s="109"/>
    </row>
    <row r="33" spans="1:2" ht="20.100000000000001" customHeight="1" x14ac:dyDescent="0.25">
      <c r="A33" s="108" t="s">
        <v>252</v>
      </c>
      <c r="B33" s="109" t="s">
        <v>253</v>
      </c>
    </row>
    <row r="34" spans="1:2" ht="20.100000000000001" customHeight="1" x14ac:dyDescent="0.25">
      <c r="A34" s="108" t="s">
        <v>254</v>
      </c>
      <c r="B34" s="109" t="s">
        <v>255</v>
      </c>
    </row>
    <row r="35" spans="1:2" ht="20.100000000000001" customHeight="1" x14ac:dyDescent="0.25">
      <c r="A35" s="108" t="s">
        <v>256</v>
      </c>
      <c r="B35" s="109" t="s">
        <v>255</v>
      </c>
    </row>
    <row r="36" spans="1:2" ht="20.100000000000001" customHeight="1" thickBot="1" x14ac:dyDescent="0.3">
      <c r="A36" s="111" t="s">
        <v>257</v>
      </c>
      <c r="B36" s="112" t="s">
        <v>255</v>
      </c>
    </row>
    <row r="37" spans="1:2" x14ac:dyDescent="0.25">
      <c r="A37" s="106"/>
      <c r="B37" s="105"/>
    </row>
    <row r="38" spans="1:2" x14ac:dyDescent="0.25">
      <c r="A38" s="106"/>
      <c r="B38" s="105"/>
    </row>
    <row r="39" spans="1:2" x14ac:dyDescent="0.25">
      <c r="A39" s="106"/>
      <c r="B39" s="105"/>
    </row>
    <row r="40" spans="1:2" x14ac:dyDescent="0.25">
      <c r="A40" s="106"/>
      <c r="B40" s="105"/>
    </row>
    <row r="41" spans="1:2" x14ac:dyDescent="0.25">
      <c r="A41" s="106"/>
      <c r="B41" s="105"/>
    </row>
    <row r="42" spans="1:2" x14ac:dyDescent="0.25">
      <c r="A42" s="119" t="s">
        <v>260</v>
      </c>
      <c r="B42" s="105"/>
    </row>
    <row r="43" spans="1:2" x14ac:dyDescent="0.25">
      <c r="A43" s="106"/>
      <c r="B43" s="105"/>
    </row>
    <row r="44" spans="1:2" x14ac:dyDescent="0.25">
      <c r="A44" s="121" t="s">
        <v>261</v>
      </c>
      <c r="B44" s="105"/>
    </row>
    <row r="45" spans="1:2" x14ac:dyDescent="0.25">
      <c r="A45" s="106"/>
      <c r="B45" s="120"/>
    </row>
    <row r="46" spans="1:2" x14ac:dyDescent="0.25">
      <c r="A46" s="106"/>
      <c r="B46" s="105" t="s">
        <v>269</v>
      </c>
    </row>
    <row r="47" spans="1:2" x14ac:dyDescent="0.25">
      <c r="A47" s="106"/>
      <c r="B47" s="120" t="s">
        <v>262</v>
      </c>
    </row>
  </sheetData>
  <mergeCells count="4">
    <mergeCell ref="A6:B6"/>
    <mergeCell ref="A17:B17"/>
    <mergeCell ref="A2:N2"/>
    <mergeCell ref="A4:B4"/>
  </mergeCells>
  <printOptions horizontalCentered="1"/>
  <pageMargins left="0.98425196850393704" right="0.98425196850393704" top="0.98425196850393704" bottom="0.98425196850393704" header="0.51181102362204722" footer="0.51181102362204722"/>
  <pageSetup paperSize="9" scale="56" fitToHeight="0" orientation="portrait" r:id="rId1"/>
  <headerFooter>
    <oddHeader>&amp;L&amp;"Times New Roman,Tučné"Príloha č. 3
&amp;"Times New Roman,Normálne"Súpis prenajatých zariadení a spoločne spravovaných jedným centrálnym manažment systémom</oddHeader>
  </headerFooter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1</vt:lpstr>
      <vt:lpstr>Príloha č. 2</vt:lpstr>
      <vt:lpstr>Príloha č. 3</vt:lpstr>
      <vt:lpstr>'Príloha č. 1'!Oblasť_tlače</vt:lpstr>
      <vt:lpstr>'Príloha č. 2'!Oblasť_tlače</vt:lpstr>
      <vt:lpstr>'Príloha č. 3'!Oblasť_tlače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Ing. Renáta Sobotková</cp:lastModifiedBy>
  <cp:lastPrinted>2022-05-03T08:00:58Z</cp:lastPrinted>
  <dcterms:created xsi:type="dcterms:W3CDTF">2020-03-20T09:53:57Z</dcterms:created>
  <dcterms:modified xsi:type="dcterms:W3CDTF">2022-05-04T08:52:30Z</dcterms:modified>
</cp:coreProperties>
</file>